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https://tmbbcn-my.sharepoint.com/personal/ncosta_tmb_cat/Documents/_Work ITI/Treballs LCablejat Video Fase 7/Licitació/"/>
    </mc:Choice>
  </mc:AlternateContent>
  <xr:revisionPtr revIDLastSave="15" documentId="8_{6BD7E234-01A9-4484-9B71-732B6626CDF1}" xr6:coauthVersionLast="47" xr6:coauthVersionMax="47" xr10:uidLastSave="{C9FB0368-7A68-430A-952D-238AFAFD135A}"/>
  <bookViews>
    <workbookView xWindow="-120" yWindow="-120" windowWidth="29040" windowHeight="15840" xr2:uid="{00000000-000D-0000-FFFF-FFFF00000000}"/>
  </bookViews>
  <sheets>
    <sheet name="Amidam definitiu"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4" i="9" l="1"/>
  <c r="E32" i="9"/>
  <c r="E78" i="9" l="1"/>
  <c r="E40" i="9"/>
  <c r="E39" i="9"/>
  <c r="E38" i="9"/>
  <c r="E34" i="9"/>
  <c r="E33" i="9"/>
  <c r="E29" i="9"/>
  <c r="E26" i="9"/>
  <c r="E23" i="9"/>
</calcChain>
</file>

<file path=xl/sharedStrings.xml><?xml version="1.0" encoding="utf-8"?>
<sst xmlns="http://schemas.openxmlformats.org/spreadsheetml/2006/main" count="304" uniqueCount="207">
  <si>
    <t>Partida</t>
  </si>
  <si>
    <t>Ut.</t>
  </si>
  <si>
    <t>Descripció</t>
  </si>
  <si>
    <t>Medició</t>
  </si>
  <si>
    <t>Preu Ut.</t>
  </si>
  <si>
    <t>Preu Total</t>
  </si>
  <si>
    <t>Cablejat fins a la càmera</t>
  </si>
  <si>
    <r>
      <rPr>
        <b/>
        <sz val="7"/>
        <rFont val="Tahoma"/>
        <family val="2"/>
      </rPr>
      <t>Comunicacions</t>
    </r>
  </si>
  <si>
    <r>
      <rPr>
        <sz val="8"/>
        <rFont val="Tahoma"/>
        <family val="2"/>
      </rPr>
      <t>C1</t>
    </r>
  </si>
  <si>
    <r>
      <rPr>
        <sz val="7"/>
        <rFont val="Tahoma"/>
        <family val="2"/>
      </rPr>
      <t>u</t>
    </r>
  </si>
  <si>
    <r>
      <t xml:space="preserve">Subministrament, installació i certificació d'un </t>
    </r>
    <r>
      <rPr>
        <b/>
        <sz val="10"/>
        <rFont val="Tahoma"/>
        <family val="2"/>
      </rPr>
      <t xml:space="preserve">cablejat de xarxa s/ftp CAT6A </t>
    </r>
    <r>
      <rPr>
        <sz val="10"/>
        <rFont val="Tahoma"/>
        <family val="2"/>
      </rPr>
      <t>Kerpen, Datwayler o similar entre la CCP o cambra auxiliar i el costat de la càmara de video per canalitzacions existents. Inclou el desmuntatge de fals sostre, de les tapes de les canalitzacions, forats passants, passos de boveda i tot el necessari per a passar el cable entre els dos punts. Inclou els moduls Keystone CAT6A Kerpen, Datwayler o similar en els dos extrems, compatible amb les caixes de dades o patch panels en els extrems. Inclou etiquetatge segons normativa de TMB. Inclou l'ompliment del fitxer Excel de cablejat estructurat amb els nous punts. Inclou el sellament amb material ignifug del forat realitzat pel pas dels cables en cas necessari. S'entregarà a TMB el document en PDF acreditatiu de la correcta certificació del cable en CAT6 i documentació en un planell de planta del recorregut realitzat pel cablejat en format CAD. Tot ell en horari nocturn segons indicacions de TMB. Inclou els mitjans elevadors necessaris segons normativa PRL per accedir a la installació del cablejat.</t>
    </r>
  </si>
  <si>
    <r>
      <rPr>
        <sz val="8"/>
        <rFont val="Tahoma"/>
        <family val="2"/>
      </rPr>
      <t>C2</t>
    </r>
    <r>
      <rPr>
        <sz val="11"/>
        <color theme="1"/>
        <rFont val="Calibri"/>
        <family val="2"/>
        <scheme val="minor"/>
      </rPr>
      <t/>
    </r>
  </si>
  <si>
    <t>u</t>
  </si>
  <si>
    <r>
      <t xml:space="preserve">Subministrament, instal·lació en pared, viga, hastial, support o en qualsevol espai, connexionat i posta en servei de </t>
    </r>
    <r>
      <rPr>
        <b/>
        <sz val="10"/>
        <rFont val="Arial"/>
        <family val="2"/>
      </rPr>
      <t xml:space="preserve">caixa de dades </t>
    </r>
    <r>
      <rPr>
        <sz val="10"/>
        <rFont val="Arial"/>
        <family val="2"/>
      </rPr>
      <t>M</t>
    </r>
    <r>
      <rPr>
        <sz val="10"/>
        <rFont val="Tahoma"/>
        <family val="2"/>
      </rPr>
      <t xml:space="preserve">od.DBN-15/10-Ref. HIMEL, amb grau de protecció IP55, </t>
    </r>
    <r>
      <rPr>
        <b/>
        <sz val="10"/>
        <rFont val="Tahoma"/>
        <family val="2"/>
      </rPr>
      <t xml:space="preserve"> amb "roseta" RJ 45 de dades aeria</t>
    </r>
    <r>
      <rPr>
        <sz val="10"/>
        <rFont val="Tahoma"/>
        <family val="2"/>
      </rPr>
      <t xml:space="preserve"> model Eline Keystone CAT 6</t>
    </r>
    <r>
      <rPr>
        <vertAlign val="subscript"/>
        <sz val="10"/>
        <rFont val="Tahoma"/>
        <family val="2"/>
      </rPr>
      <t>A</t>
    </r>
    <r>
      <rPr>
        <sz val="10"/>
        <rFont val="Tahoma"/>
        <family val="2"/>
      </rPr>
      <t xml:space="preserve"> tool less de KERPEN, inclosos 2 ràcords d’entrada i sortida amb prensaespota metàl·lic i petit material d'anclatge, al costat de la càmara de video. Inclou etiquetatge segons normativa de TMB en interior i exterior. S'haurà de fixar correctament a la paret o sostre i entrar el cable de xarxa al seu interior. Inclourà dos racords metàl·lics, el de l'entrada del cablejat estructurat i la sortida del tirantet cap a la càmara del diàmetre adequat pel coarrugat de la càmera. Els dos racords instal·lats correctament en el costat de la caixa mes favorable per l'entrada i sortida del cablejat. Tot ell en horari nocturn i reduït. Inclou els mitjans elevadors necessaris segons normativa PRL per accedir a la installació de la caixa.</t>
    </r>
  </si>
  <si>
    <r>
      <rPr>
        <sz val="8"/>
        <rFont val="Tahoma"/>
        <family val="2"/>
      </rPr>
      <t>C3</t>
    </r>
    <r>
      <rPr>
        <sz val="11"/>
        <color theme="1"/>
        <rFont val="Calibri"/>
        <family val="2"/>
        <scheme val="minor"/>
      </rPr>
      <t/>
    </r>
  </si>
  <si>
    <t>Subministrament i installació d'una roseta industrial RJ45 tipo Keystone para montaje en carril DIN en el AR, correctament etiquetada segons normativa de TMB. Serà del tipus Keystone CAT6A del fabricant Kerpen, Datwayler o similar per carril DIN</t>
  </si>
  <si>
    <r>
      <rPr>
        <sz val="8"/>
        <rFont val="Tahoma"/>
        <family val="2"/>
      </rPr>
      <t>C4</t>
    </r>
    <r>
      <rPr>
        <sz val="11"/>
        <color theme="1"/>
        <rFont val="Calibri"/>
        <family val="2"/>
        <scheme val="minor"/>
      </rPr>
      <t/>
    </r>
  </si>
  <si>
    <r>
      <t xml:space="preserve">Subministrament i installació d'un </t>
    </r>
    <r>
      <rPr>
        <b/>
        <sz val="10"/>
        <rFont val="Tahoma"/>
        <family val="2"/>
      </rPr>
      <t xml:space="preserve">Patch pannel </t>
    </r>
    <r>
      <rPr>
        <sz val="10"/>
        <rFont val="Tahoma"/>
        <family val="2"/>
      </rPr>
      <t xml:space="preserve">complert amb els 24 ports en la cambra de comunicacions o en la cambra auxiliar, correctament etiquetat segons normativa de TMB. Serà del tipus Keystone </t>
    </r>
    <r>
      <rPr>
        <b/>
        <sz val="10"/>
        <rFont val="Tahoma"/>
        <family val="2"/>
      </rPr>
      <t>CAT6A</t>
    </r>
    <r>
      <rPr>
        <sz val="10"/>
        <rFont val="Tahoma"/>
        <family val="2"/>
      </rPr>
      <t xml:space="preserve"> del fabricant Kerpen, Datwayler o similar.</t>
    </r>
  </si>
  <si>
    <r>
      <rPr>
        <sz val="8"/>
        <rFont val="Tahoma"/>
        <family val="2"/>
      </rPr>
      <t>C5</t>
    </r>
    <r>
      <rPr>
        <sz val="11"/>
        <color theme="1"/>
        <rFont val="Calibri"/>
        <family val="2"/>
        <scheme val="minor"/>
      </rPr>
      <t/>
    </r>
  </si>
  <si>
    <r>
      <t xml:space="preserve">Subministrament i installació d'un </t>
    </r>
    <r>
      <rPr>
        <b/>
        <sz val="10"/>
        <rFont val="Tahoma"/>
        <family val="2"/>
      </rPr>
      <t>passafils en la cambra de comunicacions</t>
    </r>
    <r>
      <rPr>
        <sz val="10"/>
        <rFont val="Tahoma"/>
        <family val="2"/>
      </rPr>
      <t xml:space="preserve"> o en la cambra auxiliar.</t>
    </r>
  </si>
  <si>
    <r>
      <rPr>
        <sz val="8"/>
        <rFont val="Tahoma"/>
        <family val="2"/>
      </rPr>
      <t>C6</t>
    </r>
    <r>
      <rPr>
        <sz val="11"/>
        <color theme="1"/>
        <rFont val="Calibri"/>
        <family val="2"/>
        <scheme val="minor"/>
      </rPr>
      <t/>
    </r>
  </si>
  <si>
    <r>
      <rPr>
        <sz val="7"/>
        <rFont val="Tahoma"/>
        <family val="2"/>
      </rPr>
      <t>m</t>
    </r>
  </si>
  <si>
    <r>
      <t xml:space="preserve">Subministrament i installació de </t>
    </r>
    <r>
      <rPr>
        <b/>
        <sz val="10"/>
        <rFont val="Tahoma"/>
        <family val="2"/>
      </rPr>
      <t xml:space="preserve">Tub coarrugat blindat </t>
    </r>
    <r>
      <rPr>
        <sz val="10"/>
        <rFont val="Tahoma"/>
        <family val="2"/>
      </rPr>
      <t>necessari per protegir el cablejat en el seu recorregut fora de canalitzacions i també per a realitzar l'entrada a la caixa de dades i càmara. Inclou les terminacions, elements de corba i petit material de fixació. Tot ell en horari nocturn i redult. Inclou els mitjans elevadors necessaris segons normativa PRL per accedir a la installació del tub</t>
    </r>
  </si>
  <si>
    <r>
      <rPr>
        <sz val="8"/>
        <rFont val="Tahoma"/>
        <family val="2"/>
      </rPr>
      <t>C7</t>
    </r>
    <r>
      <rPr>
        <sz val="11"/>
        <color theme="1"/>
        <rFont val="Calibri"/>
        <family val="2"/>
        <scheme val="minor"/>
      </rPr>
      <t/>
    </r>
  </si>
  <si>
    <t>m</t>
  </si>
  <si>
    <r>
      <t xml:space="preserve">Subministrament i installació de </t>
    </r>
    <r>
      <rPr>
        <b/>
        <sz val="10"/>
        <rFont val="Tahoma"/>
        <family val="2"/>
      </rPr>
      <t>Tub coarrugat blindat</t>
    </r>
    <r>
      <rPr>
        <sz val="10"/>
        <rFont val="Tahoma"/>
        <family val="2"/>
      </rPr>
      <t xml:space="preserve"> (del diametre corresponent) amb terminal als dos extrems  necessari per protegir el cablejat en el seu recorregut </t>
    </r>
    <r>
      <rPr>
        <b/>
        <sz val="10"/>
        <rFont val="Tahoma"/>
        <family val="2"/>
      </rPr>
      <t>entre la caixa de dades i càmara</t>
    </r>
    <r>
      <rPr>
        <sz val="10"/>
        <rFont val="Tahoma"/>
        <family val="2"/>
      </rPr>
      <t>. Inclou les terminacions, elements de corba i petit material de fixació. Tot ell en horari nocturn i redult. Inclou els mitjans elevadors necessaris segons normativa PRL per accedir a la installació del tub</t>
    </r>
  </si>
  <si>
    <r>
      <rPr>
        <sz val="8"/>
        <rFont val="Tahoma"/>
        <family val="2"/>
      </rPr>
      <t>C8</t>
    </r>
    <r>
      <rPr>
        <sz val="11"/>
        <color theme="1"/>
        <rFont val="Calibri"/>
        <family val="2"/>
        <scheme val="minor"/>
      </rPr>
      <t/>
    </r>
  </si>
  <si>
    <r>
      <t xml:space="preserve">Subministrament i installació de </t>
    </r>
    <r>
      <rPr>
        <b/>
        <sz val="10"/>
        <rFont val="Tahoma"/>
        <family val="2"/>
      </rPr>
      <t xml:space="preserve">Tub metàllic </t>
    </r>
    <r>
      <rPr>
        <sz val="10"/>
        <rFont val="Tahoma"/>
        <family val="2"/>
      </rPr>
      <t>necessari per protegir el cablejat en el seu recorregut fora de canalitzacions. Inclou les terminacions, elements de corba i petit material de fixació. Tot ell en horari nocturn i redult. Inclou els mitjans elevadors necessaris segons normativa PRL per accedir a la installació del tub.</t>
    </r>
  </si>
  <si>
    <r>
      <rPr>
        <sz val="8"/>
        <rFont val="Tahoma"/>
        <family val="2"/>
      </rPr>
      <t>C9</t>
    </r>
    <r>
      <rPr>
        <sz val="11"/>
        <color theme="1"/>
        <rFont val="Calibri"/>
        <family val="2"/>
        <scheme val="minor"/>
      </rPr>
      <t/>
    </r>
  </si>
  <si>
    <r>
      <t xml:space="preserve">Subministrament i installació de </t>
    </r>
    <r>
      <rPr>
        <b/>
        <sz val="10"/>
        <rFont val="Tahoma"/>
        <family val="2"/>
      </rPr>
      <t>canalització tipus Rejiband</t>
    </r>
    <r>
      <rPr>
        <sz val="10"/>
        <rFont val="Tahoma"/>
        <family val="2"/>
      </rPr>
      <t xml:space="preserve"> galvanitzada de mides 200x60 amb un màxim de 2 separadors inclosos. Inclou el petit material de muntatge i fixació. Tot ell en horari nocturn i redult. Inclou els mitjans elevadors necessaris segons normativa PRL per accedir a la installació de la canalització</t>
    </r>
  </si>
  <si>
    <r>
      <rPr>
        <sz val="8"/>
        <rFont val="Tahoma"/>
        <family val="2"/>
      </rPr>
      <t>C10</t>
    </r>
    <r>
      <rPr>
        <sz val="11"/>
        <color theme="1"/>
        <rFont val="Calibri"/>
        <family val="2"/>
        <scheme val="minor"/>
      </rPr>
      <t/>
    </r>
  </si>
  <si>
    <r>
      <t>Subministrament, installació i parxeig de</t>
    </r>
    <r>
      <rPr>
        <b/>
        <sz val="10"/>
        <rFont val="Tahoma"/>
        <family val="2"/>
      </rPr>
      <t xml:space="preserve"> tirantet s/ftp CAT6A de color groc </t>
    </r>
    <r>
      <rPr>
        <sz val="10"/>
        <rFont val="Tahoma"/>
        <family val="2"/>
      </rPr>
      <t>pel sistema de Video amb connectors RJ45 als dos extrems de longitud variable segons ubicació de switch. Inclou etiquetatge segons normativa de TMB i l'entrega del fitxer Excel de TMB amb la linia corresponent al nou parxeig. El port del switch sera definit per TMB durant l'obra.</t>
    </r>
  </si>
  <si>
    <r>
      <rPr>
        <sz val="8"/>
        <rFont val="Tahoma"/>
        <family val="2"/>
      </rPr>
      <t>C11</t>
    </r>
    <r>
      <rPr>
        <sz val="11"/>
        <color theme="1"/>
        <rFont val="Calibri"/>
        <family val="2"/>
        <scheme val="minor"/>
      </rPr>
      <t/>
    </r>
  </si>
  <si>
    <r>
      <t xml:space="preserve">Subministre i instal·lació de </t>
    </r>
    <r>
      <rPr>
        <b/>
        <sz val="10"/>
        <rFont val="Tahoma"/>
        <family val="2"/>
      </rPr>
      <t>pressa de corrent elèctrica</t>
    </r>
    <r>
      <rPr>
        <sz val="10"/>
        <rFont val="Tahoma"/>
        <family val="2"/>
      </rPr>
      <t xml:space="preserve"> dins d'armari de comunicacions, consistent en afegir una presses elèctriques en powerbox existent fins a deixar-lo complet (8 endolls). Inclou el petit material de montatge i bornes necessaries. Tot ell en horari nocturn.</t>
    </r>
  </si>
  <si>
    <r>
      <rPr>
        <sz val="8"/>
        <rFont val="Tahoma"/>
        <family val="2"/>
      </rPr>
      <t>C12</t>
    </r>
    <r>
      <rPr>
        <sz val="11"/>
        <color theme="1"/>
        <rFont val="Calibri"/>
        <family val="2"/>
        <scheme val="minor"/>
      </rPr>
      <t/>
    </r>
  </si>
  <si>
    <r>
      <t xml:space="preserve">Subministre i instal·lació de </t>
    </r>
    <r>
      <rPr>
        <b/>
        <sz val="10"/>
        <rFont val="Tahoma"/>
        <family val="2"/>
      </rPr>
      <t>regleta d'endolls per a 19"</t>
    </r>
    <r>
      <rPr>
        <sz val="10"/>
        <rFont val="Tahoma"/>
        <family val="2"/>
      </rPr>
      <t xml:space="preserve"> dins d'armari de comunicacions connectat en powerbox o en bornes existents. Inclou el petit material de montatge i bornes necessaries. Tot ell en horari nocturn.</t>
    </r>
  </si>
  <si>
    <r>
      <rPr>
        <sz val="8"/>
        <rFont val="Tahoma"/>
        <family val="2"/>
      </rPr>
      <t>C13</t>
    </r>
    <r>
      <rPr>
        <sz val="11"/>
        <color theme="1"/>
        <rFont val="Calibri"/>
        <family val="2"/>
        <scheme val="minor"/>
      </rPr>
      <t/>
    </r>
  </si>
  <si>
    <r>
      <t xml:space="preserve">Subministrament, installació i parxeig de </t>
    </r>
    <r>
      <rPr>
        <b/>
        <sz val="10"/>
        <rFont val="Tahoma"/>
        <family val="2"/>
      </rPr>
      <t>tirantet s/ftp CAT6A de color groc</t>
    </r>
    <r>
      <rPr>
        <sz val="10"/>
        <rFont val="Tahoma"/>
        <family val="2"/>
      </rPr>
      <t xml:space="preserve"> pel sistema de Video amb connectors RJ45 als dos extrems de longitud adequada per realitzar el parkeig </t>
    </r>
    <r>
      <rPr>
        <b/>
        <sz val="10"/>
        <rFont val="Tahoma"/>
        <family val="2"/>
      </rPr>
      <t>del Power Injector</t>
    </r>
    <r>
      <rPr>
        <sz val="10"/>
        <rFont val="Tahoma"/>
        <family val="2"/>
      </rPr>
      <t>. Inclou etiquetatge segons normativa de TMB i l'entrega del fitxer Excel de TMB amb la linia corresponent al nou parxeig. El port del switch sera definit per TMB durant l'obra.</t>
    </r>
  </si>
  <si>
    <r>
      <rPr>
        <b/>
        <sz val="7"/>
        <rFont val="Tahoma"/>
        <family val="2"/>
      </rPr>
      <t>Armari Remot Comunicacions</t>
    </r>
  </si>
  <si>
    <r>
      <rPr>
        <b/>
        <sz val="7"/>
        <rFont val="Tahoma"/>
        <family val="2"/>
      </rPr>
      <t>Armari Comunicacions</t>
    </r>
  </si>
  <si>
    <r>
      <rPr>
        <sz val="8"/>
        <rFont val="Tahoma"/>
        <family val="2"/>
      </rPr>
      <t>AR1</t>
    </r>
  </si>
  <si>
    <r>
      <t>Subministrament, suportació i installació d'</t>
    </r>
    <r>
      <rPr>
        <b/>
        <sz val="10"/>
        <rFont val="Tahoma"/>
        <family val="2"/>
      </rPr>
      <t>armari remot de comunicacions</t>
    </r>
    <r>
      <rPr>
        <sz val="10"/>
        <rFont val="Tahoma"/>
        <family val="2"/>
      </rPr>
      <t xml:space="preserve"> RITTAL metàllic, amb bombí KABA segons el pla de tancament de FMB, amb tots els elements i suports necessaris segons indicacions del plec. Inclou l'etiquetatge segons criteris de TMB. Inclou la correcta fixació a la paret o astial amb el material necessari per a garantir la seva correcta fixació. Inclou l'ensamblatge segons documentació de TMB inclosa en l'annex de totes les referències de forma que es consegueixi un sistema funcional.
La caixa estara formada per totes les referències indicades en el plec i sera la versió metàllica.
El Switch està inclòs en la partida d'equips de xarxa d'aquest plec</t>
    </r>
  </si>
  <si>
    <r>
      <rPr>
        <sz val="8"/>
        <rFont val="Tahoma"/>
        <family val="2"/>
      </rPr>
      <t>AR2</t>
    </r>
    <r>
      <rPr>
        <sz val="11"/>
        <color theme="1"/>
        <rFont val="Calibri"/>
        <family val="2"/>
        <scheme val="minor"/>
      </rPr>
      <t/>
    </r>
  </si>
  <si>
    <r>
      <rPr>
        <b/>
        <sz val="10"/>
        <rFont val="Tahoma"/>
        <family val="2"/>
      </rPr>
      <t xml:space="preserve">Connexió a terra </t>
    </r>
    <r>
      <rPr>
        <sz val="10"/>
        <rFont val="Tahoma"/>
        <family val="2"/>
      </rPr>
      <t>d'armaris, quadres, perimetral i tots aquells elements que ho requereixin de la nova instal·lació. Inclou cable i tot el petit material necessari per la seva correcta execució.</t>
    </r>
  </si>
  <si>
    <r>
      <rPr>
        <sz val="8"/>
        <rFont val="Tahoma"/>
        <family val="2"/>
      </rPr>
      <t>AR3</t>
    </r>
    <r>
      <rPr>
        <sz val="11"/>
        <color theme="1"/>
        <rFont val="Calibri"/>
        <family val="2"/>
        <scheme val="minor"/>
      </rPr>
      <t/>
    </r>
  </si>
  <si>
    <r>
      <rPr>
        <b/>
        <sz val="10"/>
        <rFont val="Tahoma"/>
        <family val="2"/>
      </rPr>
      <t xml:space="preserve">Safata portacables reixa de varilla </t>
    </r>
    <r>
      <rPr>
        <sz val="10"/>
        <rFont val="Tahoma"/>
        <family val="2"/>
      </rPr>
      <t>electrosoldada d'acer bicromanat, de 100X60 mm, amb 2 separadors. Inclos la part proporcional d'accessoris i suports, collocada realitzant la perimetral de la nova cambra auxiliar.</t>
    </r>
  </si>
  <si>
    <r>
      <rPr>
        <sz val="8"/>
        <rFont val="Tahoma"/>
        <family val="2"/>
      </rPr>
      <t>AR4</t>
    </r>
    <r>
      <rPr>
        <sz val="11"/>
        <color theme="1"/>
        <rFont val="Calibri"/>
        <family val="2"/>
        <scheme val="minor"/>
      </rPr>
      <t/>
    </r>
  </si>
  <si>
    <r>
      <t xml:space="preserve">Subministre, disseny, installació i mecanització </t>
    </r>
    <r>
      <rPr>
        <b/>
        <sz val="10"/>
        <rFont val="Tahoma"/>
        <family val="2"/>
      </rPr>
      <t>de màstil o suport per a suportar l'armari  de  Comunicacions</t>
    </r>
    <r>
      <rPr>
        <sz val="10"/>
        <rFont val="Tahoma"/>
        <family val="2"/>
      </rPr>
      <t xml:space="preserve">  </t>
    </r>
    <r>
      <rPr>
        <b/>
        <sz val="10"/>
        <rFont val="Tahoma"/>
        <family val="2"/>
      </rPr>
      <t>Remot</t>
    </r>
    <r>
      <rPr>
        <sz val="10"/>
        <rFont val="Tahoma"/>
        <family val="2"/>
      </rPr>
      <t xml:space="preserve">  de la longitud  i  inclinació  necessària segons indicacions de TMB. Inclou la correcta fixació a sostre o paret aixi com la fixació de la caixa al mastil amb els suports necessaris.</t>
    </r>
  </si>
  <si>
    <r>
      <rPr>
        <b/>
        <sz val="7"/>
        <rFont val="Tahoma"/>
        <family val="2"/>
      </rPr>
      <t>Baixa Tensió</t>
    </r>
  </si>
  <si>
    <t>AR5</t>
  </si>
  <si>
    <r>
      <t xml:space="preserve">Conjunt d'interruptor automatic </t>
    </r>
    <r>
      <rPr>
        <b/>
        <sz val="10"/>
        <rFont val="Tahoma"/>
        <family val="2"/>
      </rPr>
      <t>magnetotèrnic de 10 A/C</t>
    </r>
    <r>
      <rPr>
        <sz val="10"/>
        <rFont val="Tahoma"/>
        <family val="2"/>
      </rPr>
      <t xml:space="preserve"> d'intensitat nominal, tripolar, de 25 KA de poder de tall, model C60L, amb bloc diferencial model vigi C60 tripolar, 30 mA, 63A, classe A, selectiu, superimmunitzat, i contactes interruptor i auxiliars, per a sortida de quadre general a pannells 2c/2nc, incloent part proporcional de cables de potència i senyal, connectats a circuit intern de l'automatic del quadre, en colors normalitzats, borns tipus clema-cep marca WAGO o equivalent, retolació de frontis, cables i borns, aixi com les modificacions i mecanitzacions necessaries en l'armari per a la installació de la nova protecció de la nova protecció i/o borners, tot segons les especificacions del plec de prescripcions tècniques, connexionat, provat i verificat, inclos treball nocturn i redult</t>
    </r>
  </si>
  <si>
    <t>AR6</t>
  </si>
  <si>
    <r>
      <rPr>
        <b/>
        <sz val="10"/>
        <rFont val="Tahoma"/>
        <family val="2"/>
      </rPr>
      <t xml:space="preserve">Cable </t>
    </r>
    <r>
      <rPr>
        <sz val="10"/>
        <rFont val="Tahoma"/>
        <family val="2"/>
      </rPr>
      <t xml:space="preserve">amb </t>
    </r>
    <r>
      <rPr>
        <b/>
        <sz val="10"/>
        <rFont val="Tahoma"/>
        <family val="2"/>
      </rPr>
      <t>conductor</t>
    </r>
    <r>
      <rPr>
        <sz val="10"/>
        <rFont val="Tahoma"/>
        <family val="2"/>
      </rPr>
      <t xml:space="preserve"> de coure (Classe 2 o Classe 5), designació R Z1 0,6/1 KV 3X10 segons UNE 21123, tipus EXZHELLENT de Grupo General Cable o equivalent, inclos transport a obra, estesa en qualsevol tipus de canalització, desmuntatge i muntatge de cel ras en cas necessari, marcatge indeleble i material auxiliar necessari</t>
    </r>
  </si>
  <si>
    <t>AR7</t>
  </si>
  <si>
    <r>
      <rPr>
        <b/>
        <sz val="10"/>
        <rFont val="Tahoma"/>
        <family val="2"/>
      </rPr>
      <t>Conductor de coure nu</t>
    </r>
    <r>
      <rPr>
        <sz val="10"/>
        <rFont val="Tahoma"/>
        <family val="2"/>
      </rPr>
      <t>, unipolar d'</t>
    </r>
    <r>
      <rPr>
        <b/>
        <sz val="10"/>
        <rFont val="Tahoma"/>
        <family val="2"/>
      </rPr>
      <t>1x35 mm2</t>
    </r>
    <r>
      <rPr>
        <sz val="10"/>
        <rFont val="Tahoma"/>
        <family val="2"/>
      </rPr>
      <t>, muntat superficialment, inclòs material auxiliar necessari</t>
    </r>
  </si>
  <si>
    <t>AR8</t>
  </si>
  <si>
    <r>
      <rPr>
        <b/>
        <sz val="10"/>
        <rFont val="Tahoma"/>
        <family val="2"/>
      </rPr>
      <t>Caixa de derivació</t>
    </r>
    <r>
      <rPr>
        <sz val="10"/>
        <rFont val="Tahoma"/>
        <family val="2"/>
      </rPr>
      <t xml:space="preserve"> quadrada de xapa d'acer embotida amb tractament superficial de pintura EPOXI, de 125x125x50 mm, i borns tipus CLEMA-CEP de WAGO o equivalent, incloses premsaestopes i material auxiliar de fixació i ancoratge. els borns aniran fixats a la caixa i aquesta disposare de l'etiquetatge corresponent.</t>
    </r>
  </si>
  <si>
    <t>AR9</t>
  </si>
  <si>
    <r>
      <t xml:space="preserve">Confecció i/o actualització de </t>
    </r>
    <r>
      <rPr>
        <b/>
        <sz val="10"/>
        <rFont val="Tahoma"/>
        <family val="2"/>
      </rPr>
      <t xml:space="preserve">plenols AS-BUILT </t>
    </r>
    <r>
      <rPr>
        <sz val="10"/>
        <rFont val="Tahoma"/>
        <family val="2"/>
      </rPr>
      <t>en paper i en format Autocad, segons especificacions de metro. S'inclou: plànols de planta de les dependencies amb la ubicació dels diferents consums, esquemes  unifilars, actualització de tots els esquemes existents i memoria de especificacions de tots els materials instal•lats (inventari).</t>
    </r>
  </si>
  <si>
    <t>AR10</t>
  </si>
  <si>
    <r>
      <t>Confecció de</t>
    </r>
    <r>
      <rPr>
        <b/>
        <sz val="10"/>
        <rFont val="Tahoma"/>
        <family val="2"/>
      </rPr>
      <t xml:space="preserve"> projecte segons el vigent REBT i legalització de tota la instal•lació elèctrica</t>
    </r>
    <r>
      <rPr>
        <sz val="10"/>
        <rFont val="Tahoma"/>
        <family val="2"/>
      </rPr>
      <t xml:space="preserve"> realitzada davant de l'organisme oficial competent  (EIC). Incloent-hi posterior lliurament a FMB d'una copia de tota la documentació resultant (copia visada  del  projecte,  certificat  d'instal•lació  electrica,  certificat  de  direcció  i acabament  d'obra,  certificat  d'inspecció  inicial  amb  qualificació  de  resultat favorable). S'inclou l'aixecament i elaboració de plànols i esquemes nous per la legalització, sense el suport del plànols actuals de FMB en cas de no estar disponibles.</t>
    </r>
  </si>
  <si>
    <r>
      <rPr>
        <b/>
        <sz val="7"/>
        <rFont val="Tahoma"/>
        <family val="2"/>
      </rPr>
      <t>FO</t>
    </r>
  </si>
  <si>
    <t>AR11</t>
  </si>
  <si>
    <r>
      <t xml:space="preserve">Subministrament i estesa de </t>
    </r>
    <r>
      <rPr>
        <b/>
        <sz val="10"/>
        <rFont val="Tahoma"/>
        <family val="2"/>
      </rPr>
      <t>cablejat de FO multimode</t>
    </r>
    <r>
      <rPr>
        <sz val="10"/>
        <rFont val="Tahoma"/>
        <family val="2"/>
      </rPr>
      <t xml:space="preserve"> OM3 de 6 fibres 50/125 amb coberta de color groc tipus LSHF-FR de baix nivell d'emissió de fums  i  lliure d'halogens, tipus TMB, codi de colors TMB. Inclou el desmuntatge de fals sostre, de les tapes de les canalitzacions, forats passants, passos de boveda i tot el necessari per a passar el cable entre els dos punts. Inclou l'etiquetatge segons normativa d'installacions de TMB. En horari redult i nocturn. Inclou els mitjans elevadors necessaris segons normativa PRL per accedir a la installació del cablejat.</t>
    </r>
  </si>
  <si>
    <t>AR12</t>
  </si>
  <si>
    <r>
      <t xml:space="preserve">Subministrament i installació de </t>
    </r>
    <r>
      <rPr>
        <b/>
        <sz val="10"/>
        <rFont val="Tahoma"/>
        <family val="2"/>
      </rPr>
      <t>1 panell distribuIdor de FO</t>
    </r>
    <r>
      <rPr>
        <sz val="10"/>
        <rFont val="Tahoma"/>
        <family val="2"/>
      </rPr>
      <t xml:space="preserve"> OM3 per rack de 19" de 24 posicions, installat en la CCP. El repartidor contindre els encaradors corresponents a les 24 posicions i també vind re amb els 24 pigtails adequats per a realitzar les fusions amb la Fibra. Inclou també el subministre i installació d'un passafils d'una unitat d'algada. Tot ell tipus Fibercom o similar. Inclou l'etiquetatge segons auditoria de FO i la indicació d'OM3.</t>
    </r>
  </si>
  <si>
    <t>AR13</t>
  </si>
  <si>
    <r>
      <rPr>
        <b/>
        <sz val="10"/>
        <rFont val="Tahoma"/>
        <family val="2"/>
      </rPr>
      <t>6 fusions a extrem i extrem d'una FO</t>
    </r>
    <r>
      <rPr>
        <sz val="10"/>
        <rFont val="Tahoma"/>
        <family val="2"/>
      </rPr>
      <t xml:space="preserve"> dins del distribuïdor de fibra tant en el repartidor de la cambra de comunicacions com en la caixa o armari mural. En total 12 fusions per cada unitat.</t>
    </r>
  </si>
  <si>
    <t>AR14</t>
  </si>
  <si>
    <r>
      <rPr>
        <sz val="10"/>
        <rFont val="Tahoma"/>
        <family val="2"/>
      </rPr>
      <t xml:space="preserve">Execució de proves de </t>
    </r>
    <r>
      <rPr>
        <b/>
        <sz val="10"/>
        <rFont val="Tahoma"/>
        <family val="2"/>
      </rPr>
      <t>reflectometria i entrega d'informes</t>
    </r>
    <r>
      <rPr>
        <sz val="10"/>
        <rFont val="Tahoma"/>
        <family val="2"/>
      </rPr>
      <t xml:space="preserve"> en format PDF per </t>
    </r>
    <r>
      <rPr>
        <b/>
        <sz val="10"/>
        <rFont val="Tahoma"/>
        <family val="2"/>
      </rPr>
      <t>les 6 noves fibres</t>
    </r>
    <r>
      <rPr>
        <sz val="10"/>
        <rFont val="Tahoma"/>
        <family val="2"/>
      </rPr>
      <t xml:space="preserve"> installades.</t>
    </r>
  </si>
  <si>
    <t>AR15</t>
  </si>
  <si>
    <r>
      <t>Subministrament i installació-parxeig de</t>
    </r>
    <r>
      <rPr>
        <b/>
        <sz val="10"/>
        <rFont val="Tahoma"/>
        <family val="2"/>
      </rPr>
      <t xml:space="preserve"> tirantet de FO Bifibra Multimode OM3</t>
    </r>
    <r>
      <rPr>
        <sz val="10"/>
        <rFont val="Tahoma"/>
        <family val="2"/>
      </rPr>
      <t xml:space="preserve"> de color aqua de longitud necessària. Inclou l'etiquetatge segons normativa d'installacions de TMB i la seva documentació a l'excel de cablejat estructurat</t>
    </r>
  </si>
  <si>
    <r>
      <rPr>
        <b/>
        <sz val="7"/>
        <rFont val="Tahoma"/>
        <family val="2"/>
      </rPr>
      <t>Cambra Auxiliar Reduida (Armari Mural)</t>
    </r>
  </si>
  <si>
    <r>
      <rPr>
        <sz val="8"/>
        <rFont val="Tahoma"/>
        <family val="2"/>
      </rPr>
      <t>AM1</t>
    </r>
  </si>
  <si>
    <r>
      <t>Subministrament i installació d'</t>
    </r>
    <r>
      <rPr>
        <b/>
        <sz val="10"/>
        <rFont val="Tahoma"/>
        <family val="2"/>
      </rPr>
      <t>armari RITTAL</t>
    </r>
    <r>
      <rPr>
        <sz val="10"/>
        <rFont val="Tahoma"/>
        <family val="2"/>
      </rPr>
      <t>, model DK 7721.735 de 21u d'alçada en 19", amb porta de vidre i amb bombí KABA segons el pla de tancament de FMB, amb tots els elements  i  suports  necessaris per  poder installar en el  seu  interior electronica i cablejat de diferents tipus. Inclou l'etiquetatge segons criteris de TMB. Inclou la correcta fixació a la paret amb el material necessari per a garantir la seva correcta fixació. Inclou el Powerbox complet amb els 8 endolls en el seu interior totalment cablejats i connectats. 
El Switch està inclòs en la partida d'equips de xarxa d'aquest plec.</t>
    </r>
  </si>
  <si>
    <r>
      <rPr>
        <sz val="8"/>
        <rFont val="Tahoma"/>
        <family val="2"/>
      </rPr>
      <t>AM2</t>
    </r>
    <r>
      <rPr>
        <sz val="11"/>
        <color theme="1"/>
        <rFont val="Calibri"/>
        <family val="2"/>
        <scheme val="minor"/>
      </rPr>
      <t/>
    </r>
  </si>
  <si>
    <r>
      <rPr>
        <sz val="10"/>
        <rFont val="Tahoma"/>
        <family val="2"/>
      </rPr>
      <t xml:space="preserve">Connexió a </t>
    </r>
    <r>
      <rPr>
        <b/>
        <sz val="10"/>
        <rFont val="Tahoma"/>
        <family val="2"/>
      </rPr>
      <t>terra d'armaris</t>
    </r>
    <r>
      <rPr>
        <sz val="10"/>
        <rFont val="Tahoma"/>
        <family val="2"/>
      </rPr>
      <t>, quadres, perimetral i tots aquells elements que ho requereixin de la cambra de auxiliar. Inclou cable i tot el petit material necessari per la seva correcta execució.</t>
    </r>
  </si>
  <si>
    <r>
      <rPr>
        <sz val="8"/>
        <rFont val="Tahoma"/>
        <family val="2"/>
      </rPr>
      <t>AM3</t>
    </r>
    <r>
      <rPr>
        <sz val="11"/>
        <color theme="1"/>
        <rFont val="Calibri"/>
        <family val="2"/>
        <scheme val="minor"/>
      </rPr>
      <t/>
    </r>
  </si>
  <si>
    <r>
      <rPr>
        <b/>
        <sz val="10"/>
        <rFont val="Tahoma"/>
        <family val="2"/>
      </rPr>
      <t xml:space="preserve">Safata portacables reixa de varilla </t>
    </r>
    <r>
      <rPr>
        <sz val="10"/>
        <rFont val="Tahoma"/>
        <family val="2"/>
      </rPr>
      <t>electrosoldada d'acer bicromanat, de 200X60 mm, amb 2 separadors. Inclos la part proporcional d'accessoris i suports, collocada realitzant la perimetral de la nova cambra auxiliar.</t>
    </r>
  </si>
  <si>
    <t>AM4</t>
  </si>
  <si>
    <r>
      <t xml:space="preserve">Conjunt d'interruptor automàtic </t>
    </r>
    <r>
      <rPr>
        <b/>
        <sz val="10"/>
        <rFont val="Tahoma"/>
        <family val="2"/>
      </rPr>
      <t>magnetotermic de 25 A/C</t>
    </r>
    <r>
      <rPr>
        <sz val="10"/>
        <rFont val="Tahoma"/>
        <family val="2"/>
      </rPr>
      <t xml:space="preserve"> d'intensitat nominal, bipolar, de 25 KA de poder de tall, model C60l, amb bloc diferencial model vigi c60 tripolar, 300 mA, 63A, classe A, selectiu, superimmunitzat, i contactes interruptor i auxiliars, per a sortida de quadre general a pannells 2c/2nc, incloent part proporcional de cables de potencia i senyal, connectats a circuit intern de l'automatic del quadre, en colors normalitzats, borns tipus clema-cep marca WAGO o equivalent, retolació de frontis, cables i borns, aixi com les modificacions i mecanitzacions necessaries en l'armari per a la installació de la nova protecció i/o borners, tot segons les especificacions del plec de prescripcions tecniques, connexionat, provat i verificat, inclos treball nocturn i reduït</t>
    </r>
  </si>
  <si>
    <t>AM5</t>
  </si>
  <si>
    <r>
      <rPr>
        <b/>
        <sz val="10"/>
        <rFont val="Tahoma"/>
        <family val="2"/>
      </rPr>
      <t>Cable</t>
    </r>
    <r>
      <rPr>
        <sz val="10"/>
        <rFont val="Tahoma"/>
        <family val="2"/>
      </rPr>
      <t xml:space="preserve"> amb conductor de coure (classe 2 o classe 5), designació R Z1 0,6/1 KV </t>
    </r>
    <r>
      <rPr>
        <b/>
        <sz val="10"/>
        <rFont val="Tahoma"/>
        <family val="2"/>
      </rPr>
      <t>4x25</t>
    </r>
    <r>
      <rPr>
        <sz val="10"/>
        <rFont val="Tahoma"/>
        <family val="2"/>
      </rPr>
      <t xml:space="preserve"> segons UNE 21123, tipus Exzhellent de Grupo General Cable o equivalent, inclos transport a obra, estesa en qualsevol tipus de canalització, desmuntatge i muntatge de cel ras en cas necessari, marcatge indeleble i material auxiliar necessari</t>
    </r>
  </si>
  <si>
    <t>AM6</t>
  </si>
  <si>
    <r>
      <rPr>
        <b/>
        <sz val="10"/>
        <rFont val="Tahoma"/>
        <family val="2"/>
      </rPr>
      <t>Safata metàllica</t>
    </r>
    <r>
      <rPr>
        <sz val="10"/>
        <rFont val="Tahoma"/>
        <family val="2"/>
      </rPr>
      <t xml:space="preserve"> de planxa d'acer galvanitzat amb acabat exterior de pintura EPOXI, no perforada de </t>
    </r>
    <r>
      <rPr>
        <b/>
        <sz val="10"/>
        <rFont val="Tahoma"/>
        <family val="2"/>
      </rPr>
      <t>200x100 mm</t>
    </r>
    <r>
      <rPr>
        <sz val="10"/>
        <rFont val="Tahoma"/>
        <family val="2"/>
      </rPr>
      <t xml:space="preserve"> amb tapa tipus BCR de CIMEL o equivalent, amb part proporcional de suports i separador (BT/Coms) i material auxiliar, inclos transport a obra i muntatge superficial, tot seguint plec prescripcions de FMB.</t>
    </r>
  </si>
  <si>
    <t>AM7</t>
  </si>
  <si>
    <r>
      <rPr>
        <b/>
        <sz val="10"/>
        <rFont val="Tahoma"/>
        <family val="2"/>
      </rPr>
      <t>Conductor</t>
    </r>
    <r>
      <rPr>
        <sz val="10"/>
        <rFont val="Tahoma"/>
        <family val="2"/>
      </rPr>
      <t xml:space="preserve"> de coure nu, unipolar d'</t>
    </r>
    <r>
      <rPr>
        <b/>
        <sz val="10"/>
        <rFont val="Tahoma"/>
        <family val="2"/>
      </rPr>
      <t>1x35 mm2</t>
    </r>
    <r>
      <rPr>
        <sz val="10"/>
        <rFont val="Tahoma"/>
        <family val="2"/>
      </rPr>
      <t>, muntat superficialment, inclòs material auxiliar necessari</t>
    </r>
  </si>
  <si>
    <t>AM8</t>
  </si>
  <si>
    <r>
      <t xml:space="preserve">Subministrament i installació de protecció </t>
    </r>
    <r>
      <rPr>
        <b/>
        <sz val="10"/>
        <rFont val="Tahoma"/>
        <family val="2"/>
      </rPr>
      <t xml:space="preserve">Magnetotèrmica 2 pols 10A </t>
    </r>
    <r>
      <rPr>
        <sz val="10"/>
        <rFont val="Tahoma"/>
        <family val="2"/>
      </rPr>
      <t>corba C amb diferencial associat tipus Vigi de 30mA Classe A SuperInmunizat de la marca SCHNEIDER dins de quadre electric existent per a nou Powerbox.</t>
    </r>
  </si>
  <si>
    <t>AM9</t>
  </si>
  <si>
    <t>AM10</t>
  </si>
  <si>
    <r>
      <t xml:space="preserve">Subministrament i estesa de </t>
    </r>
    <r>
      <rPr>
        <b/>
        <sz val="10"/>
        <rFont val="Tahoma"/>
        <family val="2"/>
      </rPr>
      <t>cablejat de FO multimode OM3 de 12 fibres 50/125</t>
    </r>
    <r>
      <rPr>
        <sz val="10"/>
        <rFont val="Tahoma"/>
        <family val="2"/>
      </rPr>
      <t xml:space="preserve"> amb coberta de color groc tipus LSHF-FR de baix nivell d'emissió de fums  i  lliure d'halogens, tipus TMB, codi de colors TMB. Inclou el desmuntatge de fals sostre, de les tapes de les canalitzacions, forats passants, passos de boveda i tot el necessari per a passar el cable entre els dos punts. Inclou l'etiquetatge segons normativa d'installacions de TMB. En horari reduIt i nocturn. Inclou els mitjans elevadors necessaris segons normativa PRL per accedir a la installació del cablejat.</t>
    </r>
  </si>
  <si>
    <t>AM11</t>
  </si>
  <si>
    <r>
      <t xml:space="preserve">Subministrament i installació de </t>
    </r>
    <r>
      <rPr>
        <b/>
        <sz val="10"/>
        <rFont val="Tahoma"/>
        <family val="2"/>
      </rPr>
      <t>2 panells distribuIdors de FO OM3</t>
    </r>
    <r>
      <rPr>
        <sz val="10"/>
        <rFont val="Tahoma"/>
        <family val="2"/>
      </rPr>
      <t xml:space="preserve"> per rack de 19" de 24 posicions.  Un  installat a  la  CCP i  l'altre a  la cambra auxiliar. Inclou també el subministre i installació dels 2 passafils. Tot ell tipus Fibercom. Inclou l'etiquetatge segons auditoria de FO i la indicació d'OM3</t>
    </r>
  </si>
  <si>
    <t>AM12</t>
  </si>
  <si>
    <r>
      <rPr>
        <b/>
        <sz val="10"/>
        <rFont val="Tahoma"/>
        <family val="2"/>
      </rPr>
      <t>12 fusions a extrem i extrem</t>
    </r>
    <r>
      <rPr>
        <sz val="10"/>
        <rFont val="Tahoma"/>
        <family val="2"/>
      </rPr>
      <t xml:space="preserve"> d'una FO dins del distribuIdor de fibra tant en el repartidor de la cambra de comunicacions com en la caixa o armari mural. En total 24 fusions per cada unitat.</t>
    </r>
  </si>
  <si>
    <t>AM13</t>
  </si>
  <si>
    <r>
      <t xml:space="preserve">Execució de </t>
    </r>
    <r>
      <rPr>
        <b/>
        <sz val="10"/>
        <rFont val="Tahoma"/>
        <family val="2"/>
      </rPr>
      <t>proves de reflectometria</t>
    </r>
    <r>
      <rPr>
        <sz val="10"/>
        <rFont val="Tahoma"/>
        <family val="2"/>
      </rPr>
      <t xml:space="preserve"> i entrega d'informes en format PDF per les 12 noves fibres installades.</t>
    </r>
  </si>
  <si>
    <t>AM14</t>
  </si>
  <si>
    <t>Subministrament i installació-parxeig de tirantet de FO Bifibra Multimode OM3 de color aqua de longitud necessària. Inclou l'etiquetatge segons normativa d'installacions de TMB i la seva documentació a l'excel de cablejat estructurat</t>
  </si>
  <si>
    <t>Equips de xarxa</t>
  </si>
  <si>
    <t>Comunicacions</t>
  </si>
  <si>
    <t>X1</t>
  </si>
  <si>
    <r>
      <t xml:space="preserve">Subministre, instal·lació, connexió, posta en marxa i configuració de </t>
    </r>
    <r>
      <rPr>
        <b/>
        <sz val="10"/>
        <rFont val="Tahoma"/>
        <family val="2"/>
      </rPr>
      <t>Switch</t>
    </r>
    <r>
      <rPr>
        <sz val="10"/>
        <rFont val="Tahoma"/>
        <family val="2"/>
      </rPr>
      <t xml:space="preserve">: </t>
    </r>
    <r>
      <rPr>
        <b/>
        <sz val="10"/>
        <rFont val="Tahoma"/>
        <family val="2"/>
      </rPr>
      <t>CISCOC9200L-48P-4G-E</t>
    </r>
    <r>
      <rPr>
        <sz val="10"/>
        <rFont val="Tahoma"/>
        <family val="2"/>
      </rPr>
      <t>, amb el  petit material necessari i fixat correctament dins del rack format per les diferents referències:
C9200L-48P-4G-E
4 x óptiques Cisco GLC-SX-MMD (en NGA i SW i configuració)
4 Tirantets de fibra MM
Llicència DNA Essentials pel switch (Cisco obliga a comprar l'equip amb la llicència, associada a Smart Account de TMB.cat)
Suport SMARTNET 8x5xNBD a activar el dia de la posta en producció del switch. (Aquest suporte es comprarà el dia en que es posi en producció el Switch)
Instalació, configuració, posta en marxa i proves de validació segons requeriments de TMB
Integració del switch en les eines de gestión de TMB
Manteniment del switch durant el primer año a partir del pas a producció de l'equip
Fitxa d'instal·lació en un fitxer Word segons requeriments de TMB
Excel amb format CMDB per a donar d'alta l'equip en els equips de l'inventari de TMB</t>
    </r>
  </si>
  <si>
    <t>X2</t>
  </si>
  <si>
    <r>
      <t xml:space="preserve">Subministre, instal·lació, connexió, </t>
    </r>
    <r>
      <rPr>
        <b/>
        <sz val="10"/>
        <rFont val="Tahoma"/>
        <family val="2"/>
      </rPr>
      <t xml:space="preserve">posta en marxa i configuració d'un mòdul stack </t>
    </r>
    <r>
      <rPr>
        <sz val="10"/>
        <rFont val="Tahoma"/>
        <family val="2"/>
      </rPr>
      <t>doble:
C9200L-STACK-KIT</t>
    </r>
  </si>
  <si>
    <t>X3</t>
  </si>
  <si>
    <r>
      <rPr>
        <b/>
        <sz val="10"/>
        <rFont val="Tahoma"/>
        <family val="2"/>
      </rPr>
      <t>Migració de tots els serveis d'un switch actual a un nou switch</t>
    </r>
    <r>
      <rPr>
        <sz val="10"/>
        <rFont val="Tahoma"/>
        <family val="2"/>
      </rPr>
      <t xml:space="preserve"> dins del mateix rack al realitzar l'stack. Inclou el canvi de switch de tots els tirantets de coure, elèctric i fibra. Inclou la retirada del Switch desconnectat i transport fins a on TMB indiqui en cada cas.</t>
    </r>
  </si>
  <si>
    <t>X4</t>
  </si>
  <si>
    <t>X5</t>
  </si>
  <si>
    <r>
      <t xml:space="preserve">Subministre, fixació amb velcro dins d'armari AR, instal·lació i connexionat elèctric d'equip </t>
    </r>
    <r>
      <rPr>
        <b/>
        <sz val="10"/>
        <rFont val="Tahoma"/>
        <family val="2"/>
      </rPr>
      <t>Power Injector</t>
    </r>
    <r>
      <rPr>
        <sz val="10"/>
        <rFont val="Tahoma"/>
        <family val="2"/>
      </rPr>
      <t xml:space="preserve"> AIR.PWRINJ6 </t>
    </r>
    <r>
      <rPr>
        <b/>
        <sz val="10"/>
        <rFont val="Tahoma"/>
        <family val="2"/>
      </rPr>
      <t>CISCO</t>
    </r>
    <r>
      <rPr>
        <sz val="10"/>
        <rFont val="Tahoma"/>
        <family val="2"/>
      </rPr>
      <t xml:space="preserve"> referència AIR-PWINJ6=. Inclou el petit material de montatge, cable i bornes necessaries per a deixar-lo correctament alimentat. Tot ell en horari nocturn.</t>
    </r>
  </si>
  <si>
    <t>Muntatge Video IP</t>
  </si>
  <si>
    <t>VI1</t>
  </si>
  <si>
    <t>VI2</t>
  </si>
  <si>
    <r>
      <t xml:space="preserve">Subministrament, instal·lació,  i posta en servei  dins de la carcassa de una </t>
    </r>
    <r>
      <rPr>
        <b/>
        <sz val="10"/>
        <rFont val="Tahoma"/>
        <family val="2"/>
      </rPr>
      <t xml:space="preserve">camera IP de nova generació AVIGILON  2.0C-H6X-B + òptica COMPUTAR i-CS ref. AG3Z2812KCS-MPWIR-MSI , amb lent de 2,8-8,5 mm f/1.2, 5 MP </t>
    </r>
    <r>
      <rPr>
        <sz val="10"/>
        <rFont val="Tahoma"/>
        <family val="2"/>
      </rPr>
      <t xml:space="preserve"> (o equivalent certificada en els sistemes de vídeo del Consolidador de Indra i els NVR’s de Lanaccess i homologada per TMB), amb objectiu varifocal de 3 a 9mm dins de la carcassa tipus Metro, alimentada per POE, </t>
    </r>
    <r>
      <rPr>
        <i/>
        <sz val="10"/>
        <rFont val="Tahoma"/>
        <family val="2"/>
      </rPr>
      <t>totalment configurada i correctament enfocada</t>
    </r>
    <r>
      <rPr>
        <sz val="10"/>
        <rFont val="Tahoma"/>
        <family val="2"/>
      </rPr>
      <t>. 
Inclosa Garantia de 5 anys amb canvi de camera immediat en cas d'avaria.</t>
    </r>
  </si>
  <si>
    <t>VI3</t>
  </si>
  <si>
    <r>
      <rPr>
        <b/>
        <sz val="10"/>
        <rFont val="Arial"/>
        <family val="2"/>
      </rPr>
      <t>Verificació de la configuració, ajust,  proves i posta en servei de les cameres</t>
    </r>
    <r>
      <rPr>
        <sz val="10"/>
        <rFont val="Arial"/>
        <family val="2"/>
      </rPr>
      <t xml:space="preserve"> de video IP de l'estació. Les estacions es posaran en servei individualment per tant s'haurà de valorar les nits de configuració per cadascuna de les estacions, Inclou la l'especialista que estarà a lloc central de Sagrera coordinant i verificant cadascuna de les nits de migració  la posta en servei de les cameres.</t>
    </r>
  </si>
  <si>
    <t>VI4</t>
  </si>
  <si>
    <r>
      <rPr>
        <b/>
        <sz val="10"/>
        <rFont val="Arial"/>
        <family val="2"/>
      </rPr>
      <t>Configuració i alta de càmara d'estació al Consolidador</t>
    </r>
    <r>
      <rPr>
        <sz val="10"/>
        <rFont val="Arial"/>
        <family val="2"/>
      </rPr>
      <t xml:space="preserve"> de video de TMB. Les estacions es posaran en servei individualment per tant s'haurà de valorar les nits de configuració per cadascuna de les estacions</t>
    </r>
  </si>
  <si>
    <t>VI5</t>
  </si>
  <si>
    <r>
      <rPr>
        <b/>
        <sz val="10"/>
        <rFont val="Arial"/>
        <family val="2"/>
      </rPr>
      <t>Configuració i alta de les noves càmeres d'estació al smartmonitor i NVR</t>
    </r>
    <r>
      <rPr>
        <sz val="10"/>
        <rFont val="Arial"/>
        <family val="2"/>
      </rPr>
      <t xml:space="preserve"> de l'estació de TMB. Les estacions es posaran en servei individualment per tant s'haurà de valorar les nits de configuració per cadascuna de les estacions</t>
    </r>
  </si>
  <si>
    <t>VI6</t>
  </si>
  <si>
    <r>
      <rPr>
        <b/>
        <sz val="10"/>
        <rFont val="Tahoma"/>
        <family val="2"/>
      </rPr>
      <t>Configuració i proves  dels switxos corporatius</t>
    </r>
    <r>
      <rPr>
        <sz val="10"/>
        <rFont val="Tahoma"/>
        <family val="2"/>
      </rPr>
      <t xml:space="preserve"> de la xarxa MPLS per la posta en servei de les cameres IP </t>
    </r>
  </si>
  <si>
    <t>VI7</t>
  </si>
  <si>
    <r>
      <t xml:space="preserve">Subministrament i instal.lació i posta en servei, inclosa la seva configuració de un </t>
    </r>
    <r>
      <rPr>
        <b/>
        <sz val="10"/>
        <color theme="1"/>
        <rFont val="Arial"/>
        <family val="2"/>
      </rPr>
      <t>NVR ONVIF Onsafe  R-HMCluster-3-12H6TB de Lanaccess</t>
    </r>
    <r>
      <rPr>
        <sz val="10"/>
        <color theme="1"/>
        <rFont val="Arial"/>
        <family val="2"/>
      </rPr>
      <t>, per gravació de 120 cámeres durant un mínim de  12 días amb un BW de promig de 2 Mbits/s, HDD especials de video de 6 TB en RAID1  i tot el sw necessari per comunicar-se amb el plugin ONVIF del Consolidador  de video, . Suport de fins 150 cámaras IP, 3 procesadors interns, font de alimentació redundant y 12 discos duros de 6TB.
Configurat en failover per asegurar en cas de fallada general, queun altre NVR passa a gravar les cameres del caigut (sistema de seguretat en cas de caiguda d’un del videogravadors). 
Inclou safata fixe Rittal 7145035  DK 19 409x500mm RAL 7035 installada per reforç a la subjecció del NVR.</t>
    </r>
  </si>
  <si>
    <t>VI8</t>
  </si>
  <si>
    <t xml:space="preserve">Subministrament de un sensor  inteligent de videovigilancia per antiintrussió AVIGILON, totalment compatible amb el sistema central d'antiintrussió de Metro, format per modul visualització de 3MP de 3,7 mm, cpu modular especifica d'analítica de nova generació i cable per la interconnexió 
Conté : 
1- Mòdul  3C-H5MOD-RP4 :  Image module de 3MP, H5A Mod, WDR, 3.7mm Fixed Pinhole Lens, f/2.5, Right Angle
2 - H5A-MOD-2P : 2 Port H5A Modular Main Unit, Next-Generation Analytics
3- CBL2M-1001 : 2m (6 ft) HD BNC Cable for Modular sensor
</t>
  </si>
  <si>
    <t>VI9</t>
  </si>
  <si>
    <r>
      <t xml:space="preserve">Subministrament, instal·lació,  i posta en servei  d'un </t>
    </r>
    <r>
      <rPr>
        <b/>
        <sz val="10"/>
        <rFont val="Tahoma"/>
        <family val="2"/>
      </rPr>
      <t>AINVR per Antiintrussió</t>
    </r>
    <r>
      <rPr>
        <sz val="10"/>
        <rFont val="Tahoma"/>
        <family val="2"/>
      </rPr>
      <t xml:space="preserve"> homologat per TMB AVIGILON AINVR-VAL-12TB-EU, inclosa la seva font d'alimentació de reforç  d'extracció en calent.</t>
    </r>
  </si>
  <si>
    <t>VI10</t>
  </si>
  <si>
    <r>
      <t xml:space="preserve">Subministrament  de </t>
    </r>
    <r>
      <rPr>
        <b/>
        <sz val="10"/>
        <rFont val="Calibri"/>
        <family val="2"/>
        <scheme val="minor"/>
      </rPr>
      <t>1  llicència/camera video  de connexió al AINVR</t>
    </r>
    <r>
      <rPr>
        <sz val="10"/>
        <rFont val="Calibri"/>
        <family val="2"/>
        <scheme val="minor"/>
      </rPr>
      <t xml:space="preserve">   ACC7-ENT</t>
    </r>
  </si>
  <si>
    <t>VI11</t>
  </si>
  <si>
    <r>
      <t>Subministrament, instal·lació,  i posta en servei  d'un</t>
    </r>
    <r>
      <rPr>
        <b/>
        <sz val="10"/>
        <rFont val="Calibri"/>
        <family val="2"/>
        <scheme val="minor"/>
      </rPr>
      <t xml:space="preserve"> Servidor AI Appliance de analítica de video per cameres  del tipus VMA-AIA2-CG2-EU</t>
    </r>
    <r>
      <rPr>
        <sz val="10"/>
        <rFont val="Calibri"/>
        <family val="2"/>
        <scheme val="minor"/>
      </rPr>
      <t xml:space="preserve"> amb 30 llicencies d'AI  ACC7-VAC incloses </t>
    </r>
  </si>
  <si>
    <t>VI12</t>
  </si>
  <si>
    <r>
      <t xml:space="preserve">Subministrament  de </t>
    </r>
    <r>
      <rPr>
        <sz val="10"/>
        <rFont val="Calibri"/>
        <family val="2"/>
        <scheme val="minor"/>
      </rPr>
      <t xml:space="preserve">1 </t>
    </r>
    <r>
      <rPr>
        <b/>
        <sz val="10"/>
        <rFont val="Calibri"/>
        <family val="2"/>
        <scheme val="minor"/>
      </rPr>
      <t xml:space="preserve"> llicència/camera d'analítica  antiintrusió AAC7-VAC per canal</t>
    </r>
  </si>
  <si>
    <t>VI13</t>
  </si>
  <si>
    <r>
      <t xml:space="preserve">Subministrament, instal.lació  i estesa de </t>
    </r>
    <r>
      <rPr>
        <b/>
        <sz val="10"/>
        <color rgb="FF000000"/>
        <rFont val="Tahoma"/>
        <family val="2"/>
      </rPr>
      <t>pont de 10 m SFTP CAT 6 color "groc"</t>
    </r>
    <r>
      <rPr>
        <sz val="10"/>
        <color rgb="FF000000"/>
        <rFont val="Tahoma"/>
        <family val="2"/>
      </rPr>
      <t xml:space="preserve"> entre tarjas de NVR i switch MPLS dins de les cameres de comunicacions. Inclou etiquetatge corporatiu a ambdos costats i actualització excel de cablejat estructurat de TMB.</t>
    </r>
  </si>
  <si>
    <t>VI14</t>
  </si>
  <si>
    <r>
      <rPr>
        <b/>
        <sz val="10"/>
        <rFont val="Tahoma"/>
        <family val="2"/>
      </rPr>
      <t xml:space="preserve">Partida d'Actualització de </t>
    </r>
    <r>
      <rPr>
        <b/>
        <sz val="10"/>
        <rFont val="Arial"/>
        <family val="2"/>
      </rPr>
      <t>planols de càmeres al Consolidador</t>
    </r>
    <r>
      <rPr>
        <sz val="10"/>
        <rFont val="Arial"/>
        <family val="2"/>
      </rPr>
      <t xml:space="preserve"> de video a partir dels ja existents o nous  planols CAD actualitzats que subministrarà TMB, alla on sigui necessari.</t>
    </r>
  </si>
  <si>
    <t>VI15</t>
  </si>
  <si>
    <r>
      <t xml:space="preserve">Subministrament, instal•lació de </t>
    </r>
    <r>
      <rPr>
        <b/>
        <sz val="10"/>
        <rFont val="Tahoma"/>
        <family val="2"/>
      </rPr>
      <t>carcassa antivandàlica d'interior</t>
    </r>
    <r>
      <rPr>
        <sz val="10"/>
        <rFont val="Tahoma"/>
        <family val="2"/>
      </rPr>
      <t xml:space="preserve"> de vidre laminat </t>
    </r>
    <r>
      <rPr>
        <b/>
        <sz val="10"/>
        <rFont val="Tahoma"/>
        <family val="2"/>
      </rPr>
      <t>tipus Metro</t>
    </r>
    <r>
      <rPr>
        <sz val="10"/>
        <rFont val="Tahoma"/>
        <family val="2"/>
      </rPr>
      <t xml:space="preserve"> (Ref. Dover Solutions)  amb suport tipus Metro reforçat (de ferrer) de paret o sostre (curt o llarg), amb clau unificada, amb aïllament de la càmera muntada superior a 500 V, </t>
    </r>
  </si>
  <si>
    <t>Desmuntatge</t>
  </si>
  <si>
    <t>D1</t>
  </si>
  <si>
    <r>
      <rPr>
        <b/>
        <sz val="10"/>
        <rFont val="Tahoma"/>
        <family val="2"/>
      </rPr>
      <t xml:space="preserve">Retirada del cablejat coaxial </t>
    </r>
    <r>
      <rPr>
        <sz val="10"/>
        <rFont val="Tahoma"/>
        <family val="2"/>
      </rPr>
      <t>associat a una càmara desde la CCP i la càmara de video. Inclou el desmuntatge de fals sostre, de les tapes de les canalitzacions, forats passants, passos de boveda i tot el necessari per a retirar el cable completament entre els dos punts. Inclou la retirada de tubs o canalitzacions on ja no siguin necessaris. Inclou el sellament amb material ignifug del forat realitzat pel pas dels cables en cas necessari. S'entregarà fitxa indicant el cablejat retirat i distància retirada i fotografia del material retirat per a poder-ho revisar. Tot ell en horari nocturn i reduït o en horari diurn segons indicacions de TMB. Inclou els mitjans elevadors necessaris segons normativa PRL per accedir a la installació del cablejat. Revisió amb la Direcció d'Obra de la correcta retirada del cablejat fora de servei.</t>
    </r>
  </si>
  <si>
    <t>D2</t>
  </si>
  <si>
    <r>
      <rPr>
        <b/>
        <sz val="10"/>
        <rFont val="Tahoma"/>
        <family val="2"/>
      </rPr>
      <t>Retirada del panell de BNCs de la CCP</t>
    </r>
    <r>
      <rPr>
        <sz val="10"/>
        <rFont val="Tahoma"/>
        <family val="2"/>
      </rPr>
      <t xml:space="preserve"> i tot el cablejat associat. Sanejament de tot el cablejat associat que resti en funcionament.</t>
    </r>
  </si>
  <si>
    <t>D3</t>
  </si>
  <si>
    <r>
      <rPr>
        <b/>
        <sz val="10"/>
        <rFont val="Tahoma"/>
        <family val="2"/>
      </rPr>
      <t>Retirada dels còdecs de video</t>
    </r>
    <r>
      <rPr>
        <sz val="10"/>
        <rFont val="Tahoma"/>
        <family val="2"/>
      </rPr>
      <t xml:space="preserve"> i de la seva alimentació, en una estació. Sanejament de tot el cablejat associat que resti en funcionament, deixant nomes els codecs que porten les cameres del interior dels ascensors</t>
    </r>
  </si>
  <si>
    <t>D4</t>
  </si>
  <si>
    <r>
      <t xml:space="preserve">Unitat de </t>
    </r>
    <r>
      <rPr>
        <b/>
        <sz val="10"/>
        <rFont val="Arial"/>
        <family val="2"/>
      </rPr>
      <t>desmuntatge de camera analògica</t>
    </r>
    <r>
      <rPr>
        <sz val="10"/>
        <rFont val="Arial"/>
        <family val="2"/>
      </rPr>
      <t xml:space="preserve"> existent dins de la carcassa, inclosa la retirada de FA de camera. Inclou retirada de la FA de l'interior de la carcassa i  neteja a fons del vidre de la carcassa per dins i per fora, aixi com el  reetiquetatge amb Brady del identificador de carcassa si és necessari.</t>
    </r>
    <r>
      <rPr>
        <sz val="10"/>
        <rFont val="Tahoma"/>
        <family val="2"/>
      </rPr>
      <t xml:space="preserve"> Transport de la càmara desmuntada fins a dependències de TMB.</t>
    </r>
  </si>
  <si>
    <t>D5</t>
  </si>
  <si>
    <r>
      <rPr>
        <b/>
        <sz val="10"/>
        <color rgb="FF000000"/>
        <rFont val="Tahoma"/>
        <family val="2"/>
      </rPr>
      <t>Retirada de cable d'alimentació de la camera</t>
    </r>
    <r>
      <rPr>
        <sz val="10"/>
        <color rgb="FF000000"/>
        <rFont val="Tahoma"/>
        <family val="2"/>
      </rPr>
      <t xml:space="preserve"> de video analògica fins la caixa d'alimentació de video (ubicada normalment a &lt;5m de la camera) ,  inclos tub coarrugat grapat sobre fals sostre. Inclou subministrament i instal.lació de un "tap"  metàl·lic/pvc  a la carcassa de la camera del racord corresponent per tapar antiga entrada alimentacióa  per retirada del tub.  </t>
    </r>
  </si>
  <si>
    <t>Altres</t>
  </si>
  <si>
    <r>
      <rPr>
        <b/>
        <sz val="7"/>
        <rFont val="Tahoma"/>
        <family val="2"/>
      </rPr>
      <t>Altres</t>
    </r>
  </si>
  <si>
    <r>
      <rPr>
        <b/>
        <sz val="7"/>
        <rFont val="Tahoma"/>
        <family val="2"/>
      </rPr>
      <t>Documentació</t>
    </r>
  </si>
  <si>
    <t>A1</t>
  </si>
  <si>
    <r>
      <t xml:space="preserve">Documentació i </t>
    </r>
    <r>
      <rPr>
        <b/>
        <sz val="10"/>
        <rFont val="Tahoma"/>
        <family val="2"/>
      </rPr>
      <t>actualització de tots els documents excels de cablejat estructurat</t>
    </r>
    <r>
      <rPr>
        <sz val="10"/>
        <rFont val="Tahoma"/>
        <family val="2"/>
      </rPr>
      <t xml:space="preserve"> de TMB amb el nou cablejat.</t>
    </r>
  </si>
  <si>
    <t>A2</t>
  </si>
  <si>
    <t>Documentació en planells CAD existents de TMB de la ubicació de totes les noves cambres, armaris remots, dispositius, càmares de video, etc. Documentació en planell de planta de l'estació del recorregut del cablejat per la mateixa. Reportatge fotogràfic de cada ubicació on s'ha installat un nou element en cambra comunicacions o auxiliar, o cotxera. Reportatge fotogràfic de l'obra.</t>
  </si>
  <si>
    <t>A3</t>
  </si>
  <si>
    <t xml:space="preserve">Contractació d'assistencia tècnica especialitzada en configuració del Consolidador per fer el seguiment i verificació de la posta en servei les cameres de les estacions en horari nocturn a fi i efecte de assegurar la continuitat del servei de video cada nit que es faci migració.  </t>
  </si>
  <si>
    <r>
      <rPr>
        <b/>
        <sz val="7"/>
        <rFont val="Tahoma"/>
        <family val="2"/>
      </rPr>
      <t>Obra</t>
    </r>
  </si>
  <si>
    <r>
      <rPr>
        <b/>
        <sz val="10"/>
        <rFont val="Tahoma"/>
        <family val="2"/>
      </rPr>
      <t>Contractació dels mitjans d'elevació necessaris</t>
    </r>
    <r>
      <rPr>
        <sz val="10"/>
        <rFont val="Tahoma"/>
        <family val="2"/>
      </rPr>
      <t xml:space="preserve"> per a la realització dels treballs que ho requereixin segons la normativa vigent de PRL. Aquests mitjans poden estar formats per plataforma elevadora o andami, segons les necessitats de l'installador i segons l'indicat en el Pla de Seguretat i Salut. Es demanarà l'homologació de l'andami, del montatge del mateix, i l'homologació i documentació de l'elevadora per poder entrar en les dependencies de TMB.</t>
    </r>
  </si>
  <si>
    <r>
      <t xml:space="preserve">Subministre i  installació de </t>
    </r>
    <r>
      <rPr>
        <b/>
        <sz val="10"/>
        <rFont val="Tahoma"/>
        <family val="2"/>
      </rPr>
      <t xml:space="preserve">forat pasamurs </t>
    </r>
    <r>
      <rPr>
        <sz val="10"/>
        <rFont val="Tahoma"/>
        <family val="2"/>
      </rPr>
      <t>de mides aprox 150x60mm  amb arrebossat de paret, pintura i sacs intumescents HILTI REF. 2007446 o similar. El forat permetre el pas de cablejat per forjats i tabics, segons sigui necessari per a la realització de nous passos de cablejats</t>
    </r>
  </si>
  <si>
    <r>
      <rPr>
        <b/>
        <sz val="10"/>
        <rFont val="Tahoma"/>
        <family val="2"/>
      </rPr>
      <t>Realització de replanteig exhaustiu de cada ubicació per la definició exacta del punt on installar cada caixa de video</t>
    </r>
    <r>
      <rPr>
        <sz val="10"/>
        <rFont val="Tahoma"/>
        <family val="2"/>
      </rPr>
      <t>. càmara de video i cada cambra de comunicacions auxiliar o  armari  de comunicacions. Replanteig per a la definició dels passos de cablejat necessaris i canalitzacions necessaries o existents. Aquest replanteig podrà ser en horari diürn o nocturn segons indicacions de TMB (tècnic mitjà o superior). Inclou un informe amb un reportatge fotogràfic de totes les ubicacions de punts de dades i equipament de comunicacions</t>
    </r>
  </si>
  <si>
    <r>
      <rPr>
        <b/>
        <sz val="10"/>
        <rFont val="Tahoma"/>
        <family val="2"/>
      </rPr>
      <t>Realització de replanteig exhaustiu de cada ubicació al final de la installació</t>
    </r>
    <r>
      <rPr>
        <sz val="10"/>
        <rFont val="Tahoma"/>
        <family val="2"/>
      </rPr>
      <t xml:space="preserve"> de tot l'equipament. Aquest replanteig podrà ser en horari diürn o nocturn segons indicacions de TMB (tècnic mitjà o superior). Inclou un informe amb un reportatge fotogràfic de totes les ubicacions de punts de dades i equipament de comunicacions</t>
    </r>
  </si>
  <si>
    <r>
      <t xml:space="preserve">Incloure en el projecte d'execució de l'obra, un Estudi de </t>
    </r>
    <r>
      <rPr>
        <b/>
        <sz val="10"/>
        <rFont val="Tahoma"/>
        <family val="2"/>
      </rPr>
      <t xml:space="preserve">Gestió de Residus </t>
    </r>
    <r>
      <rPr>
        <sz val="10"/>
        <rFont val="Tahoma"/>
        <family val="2"/>
      </rPr>
      <t>de Construcció i Demolició (EGR), amb el contingut establert per normativa. Es pot utilitzar el model normalitzat de l’Agència de Residus de Catalunya, disponible telemàticament.</t>
    </r>
  </si>
  <si>
    <r>
      <t xml:space="preserve">Partida de Seguretat i salud de l'obra, s'inclou elaboració del </t>
    </r>
    <r>
      <rPr>
        <b/>
        <sz val="10"/>
        <rFont val="Tahoma"/>
        <family val="2"/>
      </rPr>
      <t>Pla de Seguretat</t>
    </r>
    <r>
      <rPr>
        <sz val="10"/>
        <rFont val="Tahoma"/>
        <family val="2"/>
      </rPr>
      <t xml:space="preserve"> i tot el que requereixi el coordinador, més els EPI's de l'obra</t>
    </r>
  </si>
  <si>
    <r>
      <t>Partida alçada a justificar per</t>
    </r>
    <r>
      <rPr>
        <b/>
        <sz val="10"/>
        <rFont val="Tahoma"/>
        <family val="2"/>
      </rPr>
      <t xml:space="preserve"> imprevistos i vicis ocults </t>
    </r>
    <r>
      <rPr>
        <sz val="10"/>
        <rFont val="Tahoma"/>
        <family val="2"/>
      </rPr>
      <t>relacionats amb la installació del cablejat o ubicació dels punts de dades i armaris de comunicacions en l'obra valorada en 3000</t>
    </r>
    <r>
      <rPr>
        <sz val="10"/>
        <rFont val="Courier New"/>
        <family val="3"/>
      </rPr>
      <t>€</t>
    </r>
  </si>
  <si>
    <t>CCP</t>
  </si>
  <si>
    <t>Elèctric</t>
  </si>
  <si>
    <r>
      <rPr>
        <sz val="7"/>
        <rFont val="Tahoma"/>
        <family val="2"/>
      </rPr>
      <t>C1</t>
    </r>
  </si>
  <si>
    <r>
      <t xml:space="preserve">SUBMINISTRAMENT I INSTAL·LACIÓ DE </t>
    </r>
    <r>
      <rPr>
        <b/>
        <sz val="10"/>
        <color theme="1"/>
        <rFont val="Tahoma"/>
        <family val="2"/>
      </rPr>
      <t xml:space="preserve">QUADRE METÀL·LIC </t>
    </r>
    <r>
      <rPr>
        <sz val="10"/>
        <color theme="1"/>
        <rFont val="Tahoma"/>
        <family val="2"/>
      </rPr>
      <t xml:space="preserve">DE SUPERFÍCIE CLASSE II </t>
    </r>
    <r>
      <rPr>
        <b/>
        <sz val="10"/>
        <color theme="1"/>
        <rFont val="Tahoma"/>
        <family val="2"/>
      </rPr>
      <t>PELS SERVEIS CRÍTICS DE LA CAMBRA DE COMUNICACIONS</t>
    </r>
    <r>
      <rPr>
        <sz val="10"/>
        <color theme="1"/>
        <rFont val="Tahoma"/>
        <family val="2"/>
      </rPr>
      <t xml:space="preserve"> DE L'ESTACIÓ A DECIDIR DURANT LA FASE DE PROJECTE, MARCA SCHNEIDER AMB PORTA TRANSPARENT, MODEL PRISMA PLUS G DE 650x600x260MM SEGONS ELS ESQUEMES TIPUS ADJUNTS A PROJECTE.QUEDA INCLÒS PANY DE CLAU TRIANGLE MASCLE 7MM, UN DISTRIBUÏDOR DE FASES DE TETRAPOLAR 125A (ICC=20KA), BARRA DE TERRES,  ETIQUETATGE DE TOTES LES SORTIDES I FRONTAL DEL QUADRE AMB PLACA DE BAQUELITA NEGRE AMB LLETRA DE COLOR BLANC, ETIQUETATGE DELS CABLES I BORNS, 5 PROTECCIONS SCHNEIDER ELECTRIC MAGNETOTÈRMIQUES CORVA ´´C´´ (C60N) AMB DIFERENCIAL VIGI INSTANTANI CLASSE ´´A´´ SUPER INMUNITZAT 2P Ó 3P, UN INTERRUPTOR SECCIONADOR EN CARREGA DE 63A, BORNS TIPUS CEP WAGO FIXATS EN GUIA DIN EN L'ÚLTIMA FILA NECESSARIS PER DISTRIBUIR LES SORTIDES I ENTRADES AL QUADRE, ACCESSORIS DE MUNTATGE I FIXACIÓ PER TAL DE MANTENIR EL GRAU D'ESTANQUITAT DE LA CAIXA AMB CINTA SELLADORA M1 O SIMILAR, DEIXANT-LA COMPLETAMENT ACABADA, CONNECTADA I FUNCIONANT.  Inclou els contactes auxiliars de totes les proteccions cablejades fins a bornes en el quadre.
Les proteccions seran les següents:
C60N +VIGI C32/0,3A "SI"
C60N +VIGI C6/0,03A "SI"
C60N +VIGI C10/0,03A "SI"
C60N +VIGI C10/0,03A "SI"
C60N +VIGI C10/0,03A "SI"</t>
    </r>
  </si>
  <si>
    <r>
      <rPr>
        <sz val="7"/>
        <rFont val="Tahoma"/>
        <family val="2"/>
      </rPr>
      <t>C2</t>
    </r>
    <r>
      <rPr>
        <sz val="11"/>
        <color theme="1"/>
        <rFont val="Calibri"/>
        <family val="2"/>
        <scheme val="minor"/>
      </rPr>
      <t/>
    </r>
  </si>
  <si>
    <r>
      <t xml:space="preserve">SUBMINISTRAMENT I INSTAL·LACIÓ DE </t>
    </r>
    <r>
      <rPr>
        <b/>
        <sz val="10"/>
        <color theme="1"/>
        <rFont val="Tahoma"/>
        <family val="2"/>
      </rPr>
      <t>QUADRE METÀL·LIC</t>
    </r>
    <r>
      <rPr>
        <sz val="10"/>
        <color theme="1"/>
        <rFont val="Tahoma"/>
        <family val="2"/>
      </rPr>
      <t xml:space="preserve"> DE SUPERFÍCIE CLASSE II PELS SERVEIS </t>
    </r>
    <r>
      <rPr>
        <b/>
        <sz val="10"/>
        <color theme="1"/>
        <rFont val="Tahoma"/>
        <family val="2"/>
      </rPr>
      <t xml:space="preserve">SAI DE LA CAMBRA DE COMUNICACIONS </t>
    </r>
    <r>
      <rPr>
        <sz val="10"/>
        <color theme="1"/>
        <rFont val="Tahoma"/>
        <family val="2"/>
      </rPr>
      <t>DE L'ESTACIÓ A DECIDIR DURANT LA FASE DE PROJECTE, MARCA SCHNEIDER AMB PORTA TRANSPARENT, MODEL PRISMA PLUS G DE 1050x600x260MM SEGONS ELS ESQUEMES TIPUS ADJUNTS A PROJECTE.QUEDA INCLÒS PANY DE CLAU TRIANGLE MASCLE 7MM, UN DISTRIBUÏDOR DE FASES DE TETRAPOLAR 125A (ICC=20KA), PROTECCIÓ SOBRETENSIONS CLASSE 3 PHOENIX CONTACT, BARRA DE TERRES,  ETIQUETATGE DE TOTES LES SORTIDES I FRONTAL DEL QUADRE AMB PLACA DE BAQUELITA VERMELLA AMB LLETRA DE COLOR NEGRE, ETIQUETATGE DELS CABLES I BORNS, 16 PROTECCIONS SCHNEIDER ELECTRIC MAGNETOTÈRMIQUES CORVA ´C´ (C60N) AMB DIFERENCIAL VIGI INSTANTANI CLASSE ´A´ SUPER INMUNITZAT 2P Ó 3P, UN INTERRUPTOR SECCIONADOR EN CARREGA DE 63A, BORNS TIPUS CEP WAGO FIXATS EN GUIA DIN EN L'ÚLTIMA FILA NECESSARIS PER DISTRIBUIR LES SORTIDES I ENTRADES AL QUADRE, ACCESSORIS DE MUNTATGE I FIXACIÓ PER TAL DE MANTENIR EL GRAU D' ESTANQUITAT DE LA CAIXA AMB CINTA SELLADORA M1 O SIMILAR, DEIXANT-LA COMPLETAMENT ACABADA, CONNECTADA I FUNCIONANT. Inclou els contactes auxiliars de totes les proteccions cablejades fins a bornes en el quadre.
Les proteccions seran 16 i seran les següents:
C60N +VIGI C16/0,03A "SI"
C60N +VIGI C16/0,03A "SI"
C60N +VIGI C16/0,03A "SI"
C60N +VIGI C16/0,03A "SI"
C60N +VIGI C16/0,03A "SI"
C60N +VIGI C6/0,03A "SI"
C60N +VIGI C10/0,03A "SI"
C60N +VIGI C6/0,03A "SI"
C60N +VIGI C10/0,03A "SI"
C60N +VIGI C10/0,03A "SI"
C60N +VIGI C25/0,3A "SI"
C60N +VIGI C25/0,3A "SI"
C60N +VIGI C25/0,3A "SI"
C60N +VIGI C10/0,3A "SI"
C60N +VIGI C16/0,03A "SI"
C60N +VIGI C16/0,03A "SI"</t>
    </r>
  </si>
  <si>
    <t>C3</t>
  </si>
  <si>
    <r>
      <t xml:space="preserve">Subministre, instal·lació i posta en servei de conjunt d'interruptor automàtic </t>
    </r>
    <r>
      <rPr>
        <b/>
        <sz val="10"/>
        <rFont val="Tahoma"/>
        <family val="2"/>
      </rPr>
      <t>magnetotermic de 25 A/C</t>
    </r>
    <r>
      <rPr>
        <sz val="10"/>
        <rFont val="Tahoma"/>
        <family val="2"/>
      </rPr>
      <t xml:space="preserve"> d'intensitat nominal, bipolar, de 25 KA de poder de tall, model C60l, amb bloc diferencial model </t>
    </r>
    <r>
      <rPr>
        <b/>
        <sz val="10"/>
        <rFont val="Tahoma"/>
        <family val="2"/>
      </rPr>
      <t>vigi</t>
    </r>
    <r>
      <rPr>
        <sz val="10"/>
        <rFont val="Tahoma"/>
        <family val="2"/>
      </rPr>
      <t xml:space="preserve"> c60 tripolar, 300 mA, 63A, classe A, selectiu, superimmunitzat, i contactes interruptor i auxiliars, per a sortida de quadre general a pannells 2c/2nc, incloent part proporcional de cables de potencia i senyal, connectats a circuit intern de l'automatic del quadre, en colors normalitzats, borns tipus clema-cep marca WAGO o equivalent, retolació de frontis, cables i borns, aixi com les modificacions i mecanitzacions necessaries en l'armari per a la installació de la nova protecció i/o borners, tot segons les especificacions del plec de prescripcions tecniques, connexionat, provat i verificat, inclos treball nocturn i reduït</t>
    </r>
  </si>
  <si>
    <t>C4</t>
  </si>
  <si>
    <r>
      <t xml:space="preserve">Subministre i instal·lació de </t>
    </r>
    <r>
      <rPr>
        <b/>
        <sz val="10"/>
        <rFont val="Tahoma"/>
        <family val="2"/>
      </rPr>
      <t xml:space="preserve">cable </t>
    </r>
    <r>
      <rPr>
        <sz val="10"/>
        <rFont val="Tahoma"/>
        <family val="2"/>
      </rPr>
      <t xml:space="preserve">amb conductor de coure (classe 2 o classe 5), designació R Z1 0,6/1 KV </t>
    </r>
    <r>
      <rPr>
        <b/>
        <sz val="10"/>
        <rFont val="Tahoma"/>
        <family val="2"/>
      </rPr>
      <t>4x60</t>
    </r>
    <r>
      <rPr>
        <sz val="10"/>
        <rFont val="Tahoma"/>
        <family val="2"/>
      </rPr>
      <t xml:space="preserve"> segons UNE 21123, tipus Exzhellent de Grupo General Cable o equivalent, inclos transport a obra, estesa en qualsevol tipus de canalització, desmuntatge i muntatge de cel ras en cas necessari, marcatge indeleble i material auxiliar necessari</t>
    </r>
  </si>
  <si>
    <t>C5</t>
  </si>
  <si>
    <r>
      <t>Subministre i instal·lació de</t>
    </r>
    <r>
      <rPr>
        <b/>
        <sz val="10"/>
        <rFont val="Tahoma"/>
        <family val="2"/>
      </rPr>
      <t xml:space="preserve"> cable</t>
    </r>
    <r>
      <rPr>
        <sz val="10"/>
        <rFont val="Tahoma"/>
        <family val="2"/>
      </rPr>
      <t xml:space="preserve"> amb conductor de coure (classe 2 o classe 5), designació R Z1 0,6/1 KV </t>
    </r>
    <r>
      <rPr>
        <b/>
        <sz val="10"/>
        <rFont val="Tahoma"/>
        <family val="2"/>
      </rPr>
      <t xml:space="preserve">3x4 </t>
    </r>
    <r>
      <rPr>
        <sz val="10"/>
        <rFont val="Tahoma"/>
        <family val="2"/>
      </rPr>
      <t>segons UNE 21123, tipus Exzhellent de Grupo General Cable o equivalent, inclos transport a obra, estesa en qualsevol tipus de canalització, desmuntatge i muntatge de cel ras en cas necessari, marcatge indeleble i material auxiliar necessari</t>
    </r>
  </si>
  <si>
    <t>C6</t>
  </si>
  <si>
    <r>
      <rPr>
        <b/>
        <sz val="10"/>
        <rFont val="Tahoma"/>
        <family val="2"/>
      </rPr>
      <t>Safata metallica</t>
    </r>
    <r>
      <rPr>
        <sz val="10"/>
        <rFont val="Tahoma"/>
        <family val="2"/>
      </rPr>
      <t xml:space="preserve"> de planxa d'acer galvanitzat amb acabat exterior de pintura EPOXI, no perforada de </t>
    </r>
    <r>
      <rPr>
        <b/>
        <sz val="10"/>
        <rFont val="Tahoma"/>
        <family val="2"/>
      </rPr>
      <t>200x100 mm</t>
    </r>
    <r>
      <rPr>
        <sz val="10"/>
        <rFont val="Tahoma"/>
        <family val="2"/>
      </rPr>
      <t xml:space="preserve"> amb tapa tipus BCR de CIMEL o equivalent, amb part proporcional de suports i separador (BT/Coms) i material auxiliar, inclos transport a obra i muntatge superficial, tot seguint plec prescripcions de FMB.</t>
    </r>
  </si>
  <si>
    <t>C7</t>
  </si>
  <si>
    <r>
      <t xml:space="preserve">Conductor de </t>
    </r>
    <r>
      <rPr>
        <b/>
        <sz val="10"/>
        <rFont val="Tahoma"/>
        <family val="2"/>
      </rPr>
      <t>coure nu</t>
    </r>
    <r>
      <rPr>
        <sz val="10"/>
        <rFont val="Tahoma"/>
        <family val="2"/>
      </rPr>
      <t>, unipolar d</t>
    </r>
    <r>
      <rPr>
        <b/>
        <sz val="10"/>
        <rFont val="Tahoma"/>
        <family val="2"/>
      </rPr>
      <t>'1x35 mm2</t>
    </r>
    <r>
      <rPr>
        <sz val="10"/>
        <rFont val="Tahoma"/>
        <family val="2"/>
      </rPr>
      <t>, muntat superficialment, inclòs material auxiliar necessari</t>
    </r>
  </si>
  <si>
    <t>C8</t>
  </si>
  <si>
    <r>
      <t xml:space="preserve">Confecció de </t>
    </r>
    <r>
      <rPr>
        <b/>
        <sz val="10"/>
        <rFont val="Tahoma"/>
        <family val="2"/>
      </rPr>
      <t>projecte segons el vigent REBT i legalització de tota la instal•lació elèctrica</t>
    </r>
    <r>
      <rPr>
        <sz val="10"/>
        <rFont val="Tahoma"/>
        <family val="2"/>
      </rPr>
      <t xml:space="preserve"> realitzada davant de l'organisme oficial competent  (EIC). Incloent-hi posterior lliurament a FMB d'una copia de tota la documentació resultant (copia visada  del  projecte,  certificat  d'instal•lació  electrica,  certificat  de  direcció  i acabament  d'obra,  certificat  d'inspecció  inicial  amb  qualificació  de  resultat favorable). S'inclou l'aixecament i elaboració de plànols i esquemes nous per la legalització, sense el suport del plànols actuals de FMB en cas de no estar disponibles.</t>
    </r>
  </si>
  <si>
    <t>Varis</t>
  </si>
  <si>
    <t>C9</t>
  </si>
  <si>
    <t>Retirada de caixa de paret prolongació de la Gigabit i retirada de tot el cablejat associat i FO en cas necessari. Trasllat de l'equip de MOUtv a rack de comunicacions existent. Cablejat dels 2 punts de dades RJ45 s/ftp CAT6A dels cartells del MOUTV fins a repartidor existent. Fusions FO en cas necessari en el trasllat de l'equip MOUTV</t>
  </si>
  <si>
    <t>C10</t>
  </si>
  <si>
    <r>
      <t xml:space="preserve">Subministrament i instal·lació </t>
    </r>
    <r>
      <rPr>
        <b/>
        <sz val="10"/>
        <rFont val="Tahoma"/>
        <family val="2"/>
      </rPr>
      <t xml:space="preserve">d'armari RITTAL, model TMB-8428P </t>
    </r>
    <r>
      <rPr>
        <sz val="10"/>
        <rFont val="Tahoma"/>
        <family val="2"/>
      </rPr>
      <t>de dimensions 800X800X2200 (RACK 19"), amb portes perforades dobles de 40cm cada una i amb bombí KABA segons el pla de tancament de FMB, amb tots els elements i suports necessaris per poder instal·lar en el seu interior electrònica i cablejat de diferents tipus. Inclou el Powerbox complet amb els 8 endolls en el seu interior totalment cablejats i connectats. Inclou l'etiquetatge segons criteris de TMB. Inclou la correcta fixació al terra.</t>
    </r>
  </si>
  <si>
    <t>C11</t>
  </si>
  <si>
    <t>Connexió a terra d'armaris, quadres, perimetral i tots aquells elements que ho requereixin de la cambra de comunicacions. Inclou cable i tot el petit material necessari per la seva correcta execució.</t>
  </si>
  <si>
    <r>
      <t xml:space="preserve">Subministrament, instal.lació i posta en servei de </t>
    </r>
    <r>
      <rPr>
        <b/>
        <sz val="10"/>
        <rFont val="Tahoma"/>
        <family val="2"/>
      </rPr>
      <t>camera de vídeo IP Bosch</t>
    </r>
    <r>
      <rPr>
        <sz val="10"/>
        <rFont val="Tahoma"/>
        <family val="2"/>
      </rPr>
      <t xml:space="preserve">  </t>
    </r>
    <r>
      <rPr>
        <b/>
        <sz val="10"/>
        <rFont val="Tahoma"/>
        <family val="2"/>
      </rPr>
      <t>NBN-65023-B</t>
    </r>
    <r>
      <rPr>
        <sz val="10"/>
        <rFont val="Tahoma"/>
        <family val="2"/>
      </rPr>
      <t xml:space="preserve"> de 1920x1080p60, 2MPx, HDR, 24VAC i sensor CMOS 1/2,8" o equivalent en el model actual a l'excució d'aquest projecte per que s'hagi descatalogat, certificada en els sistemes de vídeo del Consolidador de Indra i els NVR’s de Lanaccess  i homologada per TMB, Full HD a</t>
    </r>
    <r>
      <rPr>
        <b/>
        <sz val="10"/>
        <rFont val="Tahoma"/>
        <family val="2"/>
      </rPr>
      <t>mb objectiu varifocal de 4 a 12mm</t>
    </r>
    <r>
      <rPr>
        <sz val="10"/>
        <rFont val="Tahoma"/>
        <family val="2"/>
      </rPr>
      <t xml:space="preserve"> dins de la carcassa tipus Metro ja existent a les estacions o tunel, alimentada per POE,</t>
    </r>
    <r>
      <rPr>
        <i/>
        <sz val="10"/>
        <rFont val="Tahoma"/>
        <family val="2"/>
      </rPr>
      <t xml:space="preserve"> totalment configurada i correctament enfocada</t>
    </r>
    <r>
      <rPr>
        <sz val="10"/>
        <rFont val="Tahoma"/>
        <family val="2"/>
      </rPr>
      <t>.
Inclosa Garantia de 5 anys amb canvi de camera immediat en cas d'avaria.</t>
    </r>
  </si>
  <si>
    <t>A4</t>
  </si>
  <si>
    <t>A5</t>
  </si>
  <si>
    <t>A6</t>
  </si>
  <si>
    <t>A7</t>
  </si>
  <si>
    <t>A8</t>
  </si>
  <si>
    <t>A9</t>
  </si>
  <si>
    <t>A10</t>
  </si>
  <si>
    <t>A11</t>
  </si>
  <si>
    <t>Subministrament,  instal·lació, configuració i alta en els sistemes corporatius de TMB : GIS, SAP i VMS de les noves càmeres  necessaris  per cobrir  la/es nova/es zona/es de  l’estacions de L4 </t>
  </si>
  <si>
    <r>
      <t xml:space="preserve">Subministre, instal·lació, connexió, posta en marxa i configuració de </t>
    </r>
    <r>
      <rPr>
        <b/>
        <sz val="10"/>
        <rFont val="Tahoma"/>
        <family val="2"/>
      </rPr>
      <t xml:space="preserve">Switch: IE-3500-8P3S-E amb font d'alimentació i ampliació 8 portts </t>
    </r>
    <r>
      <rPr>
        <sz val="10"/>
        <rFont val="Tahoma"/>
        <family val="2"/>
      </rPr>
      <t>mecanitzat, alimentat amb petit material i fixat correctament dins del rack AR format per les diferents referències:
IE-3500-8P3S-E
PWR-IE240W-PCAC-L=
IEM-3500-8P=
4 x ópticas Cisco GLC-SX-MMD  (en NGA i SW i configuració)
4 latiguillos de fibra MM
Licencia para Cisco Prime Infraestructure
Soporte SMARTNET 8x5xNBD a activar el día de puesta en producción del switch. (Este soporte se comprará el dia en que se ponga en producción el Switch)
Instalación, configuración, puesta en marcha y pruebas de validación según requerimientos de TMB
Integración del switch en las herramientas de gestión de TMB
Mantenimiento del switch durante el primer año a partir del paso a producción del equipo
Fitxa de instal·lació en un fitxer Word segons requeriments de TMB
Excel con formato CMDB para dar de alta los equipos en nuestro inventario</t>
    </r>
  </si>
  <si>
    <r>
      <t xml:space="preserve">Subministrament, instal·lació,  i posta en servei  dins de la carcassa de una </t>
    </r>
    <r>
      <rPr>
        <b/>
        <sz val="10"/>
        <rFont val="Tahoma"/>
        <family val="2"/>
      </rPr>
      <t xml:space="preserve">camera IP de nova generació AXIS P1385 + òptica COMPUTAR i-CS ref. AG3Z2812KCS-MPWIR-MSI , amb lent de 2,8-8,5 mm f/1.2, 5 MP </t>
    </r>
    <r>
      <rPr>
        <sz val="10"/>
        <rFont val="Tahoma"/>
        <family val="2"/>
      </rPr>
      <t xml:space="preserve"> (o equivalent certificada en els sistemes de vídeo del Consolidador de Indra i els NVR’s de Lanaccess i homologada per TMB), amb objectiu varifocal de 3 a 9mm dins de la carcassa tipus Metro, alimentada per POE, </t>
    </r>
    <r>
      <rPr>
        <i/>
        <sz val="10"/>
        <rFont val="Tahoma"/>
        <family val="2"/>
      </rPr>
      <t>totalment configurada i correctament enfocada</t>
    </r>
    <r>
      <rPr>
        <sz val="10"/>
        <rFont val="Tahoma"/>
        <family val="2"/>
      </rPr>
      <t>. 
Inclosa Garantia de 5 anys amb canvi de camera immediat en cas d'avaria.</t>
    </r>
  </si>
  <si>
    <t>VI16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</si>
</sst>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0"/>
      <color theme="1"/>
      <name val="Calibri"/>
      <family val="2"/>
      <scheme val="minor"/>
    </font>
    <font>
      <sz val="11"/>
      <color rgb="FF000000"/>
      <name val="Calibri"/>
      <family val="2"/>
    </font>
    <font>
      <b/>
      <sz val="11.5"/>
      <color theme="0"/>
      <name val="Bookman Old Style"/>
      <family val="1"/>
    </font>
    <font>
      <sz val="8"/>
      <color rgb="FF000000"/>
      <name val="Calibri"/>
      <family val="2"/>
    </font>
    <font>
      <b/>
      <sz val="7"/>
      <name val="Tahoma"/>
      <family val="2"/>
    </font>
    <font>
      <b/>
      <sz val="7"/>
      <color rgb="FF000000"/>
      <name val="Tahoma"/>
      <family val="2"/>
    </font>
    <font>
      <sz val="8"/>
      <color rgb="FF000000"/>
      <name val="Tahoma"/>
      <family val="2"/>
    </font>
    <font>
      <sz val="8"/>
      <name val="Tahoma"/>
      <family val="2"/>
    </font>
    <font>
      <sz val="7"/>
      <color rgb="FF000000"/>
      <name val="Tahoma"/>
      <family val="2"/>
    </font>
    <font>
      <sz val="7"/>
      <name val="Tahoma"/>
      <family val="2"/>
    </font>
    <font>
      <sz val="10"/>
      <name val="Tahoma"/>
      <family val="2"/>
    </font>
    <font>
      <sz val="10"/>
      <name val="Arial"/>
      <family val="2"/>
    </font>
    <font>
      <vertAlign val="subscript"/>
      <sz val="10"/>
      <name val="Tahoma"/>
      <family val="2"/>
    </font>
    <font>
      <sz val="10"/>
      <color rgb="FF000000"/>
      <name val="Tahoma"/>
      <family val="2"/>
    </font>
    <font>
      <sz val="10"/>
      <name val="Courier New"/>
      <family val="3"/>
    </font>
    <font>
      <sz val="8"/>
      <color theme="1"/>
      <name val="Calibri"/>
      <family val="2"/>
      <scheme val="minor"/>
    </font>
    <font>
      <sz val="10"/>
      <color theme="1"/>
      <name val="Tahoma"/>
      <family val="2"/>
    </font>
    <font>
      <b/>
      <sz val="11"/>
      <color theme="1"/>
      <name val="Calibri"/>
      <family val="2"/>
      <scheme val="minor"/>
    </font>
    <font>
      <sz val="10"/>
      <color theme="1"/>
      <name val="Arial"/>
      <family val="2"/>
    </font>
    <font>
      <sz val="11"/>
      <color rgb="FF1F497D"/>
      <name val="Calibri"/>
      <family val="2"/>
      <scheme val="minor"/>
    </font>
    <font>
      <sz val="10"/>
      <name val="Calibri"/>
      <family val="2"/>
      <scheme val="minor"/>
    </font>
    <font>
      <sz val="11"/>
      <color theme="1"/>
      <name val="Calibri"/>
      <family val="2"/>
      <scheme val="minor"/>
    </font>
    <font>
      <b/>
      <sz val="10"/>
      <name val="Tahoma"/>
      <family val="2"/>
    </font>
    <font>
      <b/>
      <sz val="10"/>
      <color rgb="FF000000"/>
      <name val="Tahoma"/>
      <family val="2"/>
    </font>
    <font>
      <b/>
      <sz val="11"/>
      <color rgb="FFFF0000"/>
      <name val="Calibri"/>
      <family val="2"/>
      <scheme val="minor"/>
    </font>
    <font>
      <b/>
      <sz val="10"/>
      <name val="Arial"/>
      <family val="2"/>
    </font>
    <font>
      <b/>
      <sz val="10"/>
      <color theme="1"/>
      <name val="Arial"/>
      <family val="2"/>
    </font>
    <font>
      <b/>
      <sz val="10"/>
      <name val="Calibri"/>
      <family val="2"/>
      <scheme val="minor"/>
    </font>
    <font>
      <b/>
      <sz val="10"/>
      <color theme="1"/>
      <name val="Tahoma"/>
      <family val="2"/>
    </font>
    <font>
      <i/>
      <sz val="10"/>
      <name val="Tahoma"/>
      <family val="2"/>
    </font>
  </fonts>
  <fills count="6">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66"/>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2" fillId="0" borderId="0"/>
  </cellStyleXfs>
  <cellXfs count="55">
    <xf numFmtId="0" fontId="0" fillId="0" borderId="0" xfId="0"/>
    <xf numFmtId="0" fontId="1" fillId="2" borderId="1" xfId="0" applyFont="1" applyFill="1" applyBorder="1" applyAlignment="1">
      <alignment horizontal="center" vertical="center"/>
    </xf>
    <xf numFmtId="0" fontId="16" fillId="0" borderId="0" xfId="0" applyFont="1"/>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vertical="center"/>
    </xf>
    <xf numFmtId="0" fontId="20" fillId="0" borderId="0" xfId="0" applyFont="1" applyAlignment="1">
      <alignment vertical="center"/>
    </xf>
    <xf numFmtId="0" fontId="18" fillId="0" borderId="0" xfId="0" applyFont="1" applyAlignment="1">
      <alignment horizontal="left" vertical="center" wrapText="1"/>
    </xf>
    <xf numFmtId="3" fontId="0" fillId="0" borderId="0" xfId="0" applyNumberFormat="1" applyAlignment="1">
      <alignment horizontal="center" vertical="center"/>
    </xf>
    <xf numFmtId="0" fontId="3" fillId="3" borderId="1" xfId="1" applyFont="1" applyFill="1" applyBorder="1" applyAlignment="1">
      <alignment horizontal="center" vertical="center"/>
    </xf>
    <xf numFmtId="0" fontId="3" fillId="3" borderId="1" xfId="1" applyFont="1" applyFill="1" applyBorder="1" applyAlignment="1">
      <alignment horizontal="left" vertical="top"/>
    </xf>
    <xf numFmtId="0" fontId="0" fillId="3" borderId="1" xfId="0" applyFill="1" applyBorder="1" applyAlignment="1">
      <alignment horizontal="center" vertical="center"/>
    </xf>
    <xf numFmtId="0" fontId="0" fillId="3" borderId="1" xfId="0" applyFill="1" applyBorder="1"/>
    <xf numFmtId="0" fontId="4" fillId="4" borderId="1" xfId="1" applyFont="1" applyFill="1" applyBorder="1" applyAlignment="1">
      <alignment horizontal="left" vertical="top" wrapText="1"/>
    </xf>
    <xf numFmtId="0" fontId="2" fillId="4" borderId="1" xfId="1" applyFill="1" applyBorder="1" applyAlignment="1">
      <alignment horizontal="left" vertical="top" wrapText="1"/>
    </xf>
    <xf numFmtId="0" fontId="5" fillId="4" borderId="1" xfId="1" applyFont="1" applyFill="1" applyBorder="1" applyAlignment="1">
      <alignment horizontal="left" vertical="center" wrapText="1"/>
    </xf>
    <xf numFmtId="0" fontId="0" fillId="4" borderId="1" xfId="0" applyFill="1" applyBorder="1" applyAlignment="1">
      <alignment horizontal="center" vertical="center"/>
    </xf>
    <xf numFmtId="0" fontId="0" fillId="4" borderId="1" xfId="0" applyFill="1" applyBorder="1"/>
    <xf numFmtId="0" fontId="6" fillId="4" borderId="1" xfId="1" applyFont="1" applyFill="1" applyBorder="1" applyAlignment="1">
      <alignment horizontal="left" vertical="center" wrapText="1"/>
    </xf>
    <xf numFmtId="0" fontId="7" fillId="0" borderId="1" xfId="1" applyFont="1" applyBorder="1" applyAlignment="1">
      <alignment horizontal="right" vertical="center" wrapText="1" indent="2"/>
    </xf>
    <xf numFmtId="0" fontId="9" fillId="0" borderId="1" xfId="1" applyFont="1" applyBorder="1" applyAlignment="1">
      <alignment horizontal="center" vertical="center" wrapText="1"/>
    </xf>
    <xf numFmtId="0" fontId="11" fillId="0" borderId="1" xfId="1" applyFont="1" applyBorder="1" applyAlignment="1">
      <alignment horizontal="left" vertical="top" wrapText="1"/>
    </xf>
    <xf numFmtId="0" fontId="0" fillId="0" borderId="1" xfId="0" applyBorder="1" applyAlignment="1">
      <alignment horizontal="center" vertical="center"/>
    </xf>
    <xf numFmtId="4" fontId="0" fillId="0" borderId="1" xfId="0" applyNumberFormat="1" applyBorder="1" applyAlignment="1">
      <alignment horizontal="right" vertical="center"/>
    </xf>
    <xf numFmtId="4" fontId="0" fillId="4" borderId="1" xfId="0" applyNumberFormat="1" applyFill="1" applyBorder="1"/>
    <xf numFmtId="0" fontId="7" fillId="0" borderId="1" xfId="1" applyFont="1" applyBorder="1" applyAlignment="1">
      <alignment horizontal="center" vertical="center" wrapText="1"/>
    </xf>
    <xf numFmtId="0" fontId="11" fillId="0" borderId="1" xfId="1" applyFont="1" applyBorder="1" applyAlignment="1">
      <alignment horizontal="justify" vertical="top" wrapText="1"/>
    </xf>
    <xf numFmtId="0" fontId="8" fillId="0" borderId="1" xfId="1" applyFont="1" applyBorder="1" applyAlignment="1">
      <alignment horizontal="center" vertical="center" wrapText="1"/>
    </xf>
    <xf numFmtId="4" fontId="0" fillId="0" borderId="1" xfId="0" applyNumberFormat="1" applyBorder="1"/>
    <xf numFmtId="0" fontId="0" fillId="0" borderId="1" xfId="0" applyBorder="1" applyAlignment="1">
      <alignment horizontal="right" vertical="center"/>
    </xf>
    <xf numFmtId="0" fontId="16" fillId="0" borderId="1" xfId="0" applyFont="1" applyBorder="1"/>
    <xf numFmtId="0" fontId="0" fillId="0" borderId="1" xfId="0" applyBorder="1"/>
    <xf numFmtId="0" fontId="12" fillId="5" borderId="1" xfId="0" applyFont="1" applyFill="1" applyBorder="1" applyAlignment="1">
      <alignment vertical="top" wrapText="1"/>
    </xf>
    <xf numFmtId="0" fontId="0" fillId="0" borderId="1" xfId="0" applyBorder="1" applyAlignment="1">
      <alignment vertical="center"/>
    </xf>
    <xf numFmtId="0" fontId="12" fillId="0" borderId="1" xfId="0" applyFont="1" applyBorder="1" applyAlignment="1">
      <alignment horizontal="center" vertical="center" wrapText="1"/>
    </xf>
    <xf numFmtId="0" fontId="0" fillId="5" borderId="1" xfId="0" applyFill="1" applyBorder="1" applyAlignment="1">
      <alignment horizontal="center" vertical="center" wrapText="1"/>
    </xf>
    <xf numFmtId="0" fontId="22" fillId="0" borderId="1" xfId="0" applyFont="1" applyBorder="1" applyAlignment="1">
      <alignment horizontal="center" vertical="center"/>
    </xf>
    <xf numFmtId="0" fontId="22" fillId="0" borderId="1" xfId="0" applyFont="1" applyBorder="1" applyAlignment="1">
      <alignment horizontal="right" vertical="center"/>
    </xf>
    <xf numFmtId="0" fontId="12" fillId="5" borderId="1" xfId="0" applyFont="1" applyFill="1" applyBorder="1" applyAlignment="1">
      <alignment horizontal="center" vertical="center" wrapText="1"/>
    </xf>
    <xf numFmtId="0" fontId="14" fillId="0" borderId="1" xfId="1" applyFont="1" applyBorder="1" applyAlignment="1">
      <alignment horizontal="left" vertical="top" wrapText="1"/>
    </xf>
    <xf numFmtId="4" fontId="0" fillId="3" borderId="1" xfId="0" applyNumberFormat="1" applyFill="1" applyBorder="1"/>
    <xf numFmtId="0" fontId="14" fillId="0" borderId="1" xfId="1" applyFont="1" applyBorder="1" applyAlignment="1">
      <alignment horizontal="justify" vertical="top" wrapText="1"/>
    </xf>
    <xf numFmtId="0" fontId="9" fillId="0" borderId="1" xfId="1" applyFont="1" applyBorder="1" applyAlignment="1">
      <alignment horizontal="right" vertical="center" wrapText="1" indent="2"/>
    </xf>
    <xf numFmtId="0" fontId="17" fillId="0" borderId="1" xfId="0" quotePrefix="1" applyFont="1" applyBorder="1" applyAlignment="1">
      <alignment vertical="top" wrapText="1"/>
    </xf>
    <xf numFmtId="0" fontId="10" fillId="0" borderId="1" xfId="1" applyFont="1" applyBorder="1" applyAlignment="1">
      <alignment horizontal="right" vertical="center" wrapText="1" indent="2"/>
    </xf>
    <xf numFmtId="4" fontId="12" fillId="0" borderId="1" xfId="0" applyNumberFormat="1" applyFont="1" applyBorder="1" applyAlignment="1">
      <alignment horizontal="left" vertical="center" wrapText="1"/>
    </xf>
    <xf numFmtId="0" fontId="16" fillId="0" borderId="1" xfId="0" applyFont="1" applyBorder="1" applyAlignment="1">
      <alignment horizontal="center" vertical="center"/>
    </xf>
    <xf numFmtId="0" fontId="10" fillId="0" borderId="1" xfId="1" applyFont="1" applyBorder="1" applyAlignment="1">
      <alignment horizontal="center" vertical="center" wrapText="1"/>
    </xf>
    <xf numFmtId="3" fontId="25" fillId="0" borderId="1" xfId="0" applyNumberFormat="1" applyFont="1" applyBorder="1" applyAlignment="1">
      <alignment horizontal="center" vertical="center"/>
    </xf>
    <xf numFmtId="0" fontId="17" fillId="0" borderId="0" xfId="0" applyFont="1" applyAlignment="1">
      <alignment vertical="center"/>
    </xf>
    <xf numFmtId="0" fontId="11" fillId="0" borderId="2" xfId="1" applyFont="1" applyBorder="1" applyAlignment="1">
      <alignment horizontal="left" vertical="top" wrapText="1"/>
    </xf>
    <xf numFmtId="0" fontId="11" fillId="0" borderId="1" xfId="1" applyFont="1" applyFill="1" applyBorder="1" applyAlignment="1">
      <alignment horizontal="left" vertical="top" wrapText="1"/>
    </xf>
    <xf numFmtId="0" fontId="0" fillId="0" borderId="1" xfId="0" applyFill="1" applyBorder="1" applyAlignment="1">
      <alignment horizontal="center" vertical="center"/>
    </xf>
    <xf numFmtId="0" fontId="0" fillId="0" borderId="1" xfId="0" applyFill="1" applyBorder="1" applyAlignment="1">
      <alignment horizontal="right" vertical="center"/>
    </xf>
    <xf numFmtId="0" fontId="0" fillId="0" borderId="1" xfId="0" applyFill="1" applyBorder="1"/>
  </cellXfs>
  <cellStyles count="2">
    <cellStyle name="Normal" xfId="0" builtinId="0"/>
    <cellStyle name="Normal 2" xfId="1" xr:uid="{00000000-0005-0000-0000-000002000000}"/>
  </cellStyles>
  <dxfs count="0"/>
  <tableStyles count="0" defaultTableStyle="TableStyleMedium2" defaultPivotStyle="PivotStyleLight16"/>
  <colors>
    <mruColors>
      <color rgb="FF0066FF"/>
      <color rgb="FF1B3DAB"/>
      <color rgb="FFFF9900"/>
      <color rgb="FF0000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E794F-1FF8-4835-B47B-73C5A4C93904}">
  <dimension ref="A3:J133"/>
  <sheetViews>
    <sheetView tabSelected="1" topLeftCell="A117" zoomScale="115" zoomScaleNormal="115" workbookViewId="0">
      <selection activeCell="D134" sqref="D134"/>
    </sheetView>
  </sheetViews>
  <sheetFormatPr baseColWidth="10" defaultColWidth="11.42578125" defaultRowHeight="15" x14ac:dyDescent="0.25"/>
  <cols>
    <col min="1" max="1" width="8.28515625" customWidth="1"/>
    <col min="2" max="2" width="4.85546875" style="2" customWidth="1"/>
    <col min="3" max="3" width="2.7109375" customWidth="1"/>
    <col min="4" max="4" width="51.28515625" customWidth="1"/>
    <col min="5" max="5" width="7.140625" style="3" customWidth="1"/>
    <col min="6" max="6" width="9.5703125" customWidth="1"/>
    <col min="7" max="7" width="9.7109375" customWidth="1"/>
    <col min="8" max="8" width="68.7109375" customWidth="1"/>
    <col min="9" max="9" width="44.85546875" customWidth="1"/>
  </cols>
  <sheetData>
    <row r="3" spans="2:10" x14ac:dyDescent="0.25">
      <c r="B3" s="1" t="s">
        <v>0</v>
      </c>
      <c r="C3" s="1" t="s">
        <v>1</v>
      </c>
      <c r="D3" s="1" t="s">
        <v>2</v>
      </c>
      <c r="E3" s="1" t="s">
        <v>3</v>
      </c>
      <c r="F3" s="1" t="s">
        <v>4</v>
      </c>
      <c r="G3" s="1" t="s">
        <v>5</v>
      </c>
    </row>
    <row r="4" spans="2:10" x14ac:dyDescent="0.25">
      <c r="B4" s="9"/>
      <c r="C4" s="10"/>
      <c r="D4" s="10"/>
      <c r="E4" s="11"/>
      <c r="F4" s="12"/>
      <c r="G4" s="12"/>
    </row>
    <row r="5" spans="2:10" x14ac:dyDescent="0.25">
      <c r="B5" s="13"/>
      <c r="C5" s="14"/>
      <c r="D5" s="15" t="s">
        <v>6</v>
      </c>
      <c r="E5" s="16"/>
      <c r="F5" s="17"/>
      <c r="G5" s="17"/>
    </row>
    <row r="6" spans="2:10" x14ac:dyDescent="0.25">
      <c r="B6" s="13"/>
      <c r="C6" s="14"/>
      <c r="D6" s="18" t="s">
        <v>7</v>
      </c>
      <c r="E6" s="16"/>
      <c r="F6" s="17"/>
      <c r="G6" s="17"/>
    </row>
    <row r="7" spans="2:10" ht="242.25" x14ac:dyDescent="0.25">
      <c r="B7" s="25" t="s">
        <v>8</v>
      </c>
      <c r="C7" s="20" t="s">
        <v>9</v>
      </c>
      <c r="D7" s="21" t="s">
        <v>10</v>
      </c>
      <c r="E7" s="22">
        <v>307</v>
      </c>
      <c r="F7" s="23"/>
      <c r="G7" s="31"/>
    </row>
    <row r="8" spans="2:10" ht="218.25" x14ac:dyDescent="0.25">
      <c r="B8" s="25" t="s">
        <v>11</v>
      </c>
      <c r="C8" s="20" t="s">
        <v>12</v>
      </c>
      <c r="D8" s="21" t="s">
        <v>13</v>
      </c>
      <c r="E8" s="22">
        <v>307</v>
      </c>
      <c r="F8" s="23"/>
      <c r="G8" s="31"/>
    </row>
    <row r="9" spans="2:10" ht="63.75" x14ac:dyDescent="0.25">
      <c r="B9" s="25" t="s">
        <v>14</v>
      </c>
      <c r="C9" s="20" t="s">
        <v>12</v>
      </c>
      <c r="D9" s="21" t="s">
        <v>15</v>
      </c>
      <c r="E9" s="22">
        <v>307</v>
      </c>
      <c r="F9" s="23"/>
      <c r="G9" s="31"/>
    </row>
    <row r="10" spans="2:10" ht="63.75" x14ac:dyDescent="0.25">
      <c r="B10" s="25" t="s">
        <v>16</v>
      </c>
      <c r="C10" s="20" t="s">
        <v>9</v>
      </c>
      <c r="D10" s="21" t="s">
        <v>17</v>
      </c>
      <c r="E10" s="22">
        <v>35</v>
      </c>
      <c r="F10" s="23"/>
      <c r="G10" s="48"/>
      <c r="J10" s="8"/>
    </row>
    <row r="11" spans="2:10" ht="25.5" x14ac:dyDescent="0.25">
      <c r="B11" s="25" t="s">
        <v>18</v>
      </c>
      <c r="C11" s="20" t="s">
        <v>9</v>
      </c>
      <c r="D11" s="21" t="s">
        <v>19</v>
      </c>
      <c r="E11" s="22">
        <v>35</v>
      </c>
      <c r="F11" s="23"/>
      <c r="G11" s="48"/>
      <c r="J11" s="8"/>
    </row>
    <row r="12" spans="2:10" ht="89.25" x14ac:dyDescent="0.25">
      <c r="B12" s="25" t="s">
        <v>20</v>
      </c>
      <c r="C12" s="20" t="s">
        <v>21</v>
      </c>
      <c r="D12" s="21" t="s">
        <v>22</v>
      </c>
      <c r="E12" s="22">
        <v>780</v>
      </c>
      <c r="F12" s="23"/>
      <c r="G12" s="31"/>
    </row>
    <row r="13" spans="2:10" ht="102" x14ac:dyDescent="0.25">
      <c r="B13" s="25" t="s">
        <v>23</v>
      </c>
      <c r="C13" s="20" t="s">
        <v>24</v>
      </c>
      <c r="D13" s="21" t="s">
        <v>25</v>
      </c>
      <c r="E13" s="22">
        <v>307</v>
      </c>
      <c r="F13" s="23"/>
      <c r="G13" s="48"/>
      <c r="J13" s="8"/>
    </row>
    <row r="14" spans="2:10" ht="76.5" x14ac:dyDescent="0.25">
      <c r="B14" s="25" t="s">
        <v>26</v>
      </c>
      <c r="C14" s="20" t="s">
        <v>21</v>
      </c>
      <c r="D14" s="21" t="s">
        <v>27</v>
      </c>
      <c r="E14" s="22">
        <v>580</v>
      </c>
      <c r="F14" s="23"/>
      <c r="G14" s="31"/>
    </row>
    <row r="15" spans="2:10" ht="76.5" x14ac:dyDescent="0.25">
      <c r="B15" s="25" t="s">
        <v>28</v>
      </c>
      <c r="C15" s="20" t="s">
        <v>21</v>
      </c>
      <c r="D15" s="21" t="s">
        <v>29</v>
      </c>
      <c r="E15" s="22">
        <v>130</v>
      </c>
      <c r="F15" s="23"/>
      <c r="G15" s="31"/>
    </row>
    <row r="16" spans="2:10" ht="89.25" x14ac:dyDescent="0.25">
      <c r="B16" s="25" t="s">
        <v>30</v>
      </c>
      <c r="C16" s="20" t="s">
        <v>12</v>
      </c>
      <c r="D16" s="21" t="s">
        <v>31</v>
      </c>
      <c r="E16" s="22">
        <v>614</v>
      </c>
      <c r="F16" s="23"/>
      <c r="G16" s="31"/>
    </row>
    <row r="17" spans="2:7" ht="63.75" x14ac:dyDescent="0.25">
      <c r="B17" s="25" t="s">
        <v>32</v>
      </c>
      <c r="C17" s="20" t="s">
        <v>9</v>
      </c>
      <c r="D17" s="21" t="s">
        <v>33</v>
      </c>
      <c r="E17" s="22">
        <v>26</v>
      </c>
      <c r="F17" s="23"/>
      <c r="G17" s="31"/>
    </row>
    <row r="18" spans="2:7" ht="51" x14ac:dyDescent="0.25">
      <c r="B18" s="25" t="s">
        <v>34</v>
      </c>
      <c r="C18" s="20" t="s">
        <v>9</v>
      </c>
      <c r="D18" s="21" t="s">
        <v>35</v>
      </c>
      <c r="E18" s="22">
        <v>5</v>
      </c>
      <c r="F18" s="23"/>
      <c r="G18" s="31"/>
    </row>
    <row r="19" spans="2:7" ht="89.25" x14ac:dyDescent="0.25">
      <c r="B19" s="25" t="s">
        <v>36</v>
      </c>
      <c r="C19" s="20"/>
      <c r="D19" s="21" t="s">
        <v>37</v>
      </c>
      <c r="E19" s="22">
        <v>60</v>
      </c>
      <c r="F19" s="23"/>
      <c r="G19" s="31"/>
    </row>
    <row r="20" spans="2:7" x14ac:dyDescent="0.25">
      <c r="B20" s="19"/>
      <c r="C20" s="20"/>
      <c r="D20" s="21"/>
      <c r="E20" s="22"/>
      <c r="F20" s="23"/>
      <c r="G20" s="31"/>
    </row>
    <row r="21" spans="2:7" x14ac:dyDescent="0.25">
      <c r="B21" s="13"/>
      <c r="C21" s="14"/>
      <c r="D21" s="18" t="s">
        <v>38</v>
      </c>
      <c r="E21" s="16"/>
      <c r="F21" s="24"/>
      <c r="G21" s="17"/>
    </row>
    <row r="22" spans="2:7" x14ac:dyDescent="0.25">
      <c r="B22" s="13"/>
      <c r="C22" s="14"/>
      <c r="D22" s="18" t="s">
        <v>39</v>
      </c>
      <c r="E22" s="16"/>
      <c r="F22" s="24"/>
      <c r="G22" s="17"/>
    </row>
    <row r="23" spans="2:7" ht="178.5" x14ac:dyDescent="0.25">
      <c r="B23" s="25" t="s">
        <v>40</v>
      </c>
      <c r="C23" s="20" t="s">
        <v>9</v>
      </c>
      <c r="D23" s="26" t="s">
        <v>41</v>
      </c>
      <c r="E23" s="22">
        <f>$E$69</f>
        <v>10</v>
      </c>
      <c r="F23" s="23"/>
      <c r="G23" s="31"/>
    </row>
    <row r="24" spans="2:7" ht="51" x14ac:dyDescent="0.25">
      <c r="B24" s="25" t="s">
        <v>42</v>
      </c>
      <c r="C24" s="20" t="s">
        <v>9</v>
      </c>
      <c r="D24" s="26" t="s">
        <v>43</v>
      </c>
      <c r="E24" s="22">
        <f>$E$69</f>
        <v>10</v>
      </c>
      <c r="F24" s="23"/>
      <c r="G24" s="31"/>
    </row>
    <row r="25" spans="2:7" ht="51" x14ac:dyDescent="0.25">
      <c r="B25" s="25" t="s">
        <v>44</v>
      </c>
      <c r="C25" s="20" t="s">
        <v>21</v>
      </c>
      <c r="D25" s="26" t="s">
        <v>45</v>
      </c>
      <c r="E25" s="22">
        <v>24</v>
      </c>
      <c r="F25" s="23"/>
      <c r="G25" s="31"/>
    </row>
    <row r="26" spans="2:7" ht="76.5" x14ac:dyDescent="0.25">
      <c r="B26" s="25" t="s">
        <v>46</v>
      </c>
      <c r="C26" s="20" t="s">
        <v>9</v>
      </c>
      <c r="D26" s="21" t="s">
        <v>47</v>
      </c>
      <c r="E26" s="22">
        <f>$E$69</f>
        <v>10</v>
      </c>
      <c r="F26" s="23"/>
      <c r="G26" s="31"/>
    </row>
    <row r="27" spans="2:7" x14ac:dyDescent="0.25">
      <c r="B27" s="13"/>
      <c r="C27" s="14"/>
      <c r="D27" s="18" t="s">
        <v>38</v>
      </c>
      <c r="E27" s="16"/>
      <c r="F27" s="24"/>
      <c r="G27" s="17"/>
    </row>
    <row r="28" spans="2:7" x14ac:dyDescent="0.25">
      <c r="B28" s="13"/>
      <c r="C28" s="14"/>
      <c r="D28" s="18" t="s">
        <v>48</v>
      </c>
      <c r="E28" s="16"/>
      <c r="F28" s="24"/>
      <c r="G28" s="17"/>
    </row>
    <row r="29" spans="2:7" ht="178.5" x14ac:dyDescent="0.25">
      <c r="B29" s="27" t="s">
        <v>49</v>
      </c>
      <c r="C29" s="20" t="s">
        <v>9</v>
      </c>
      <c r="D29" s="21" t="s">
        <v>50</v>
      </c>
      <c r="E29" s="22">
        <f>$E$69</f>
        <v>10</v>
      </c>
      <c r="F29" s="23"/>
      <c r="G29" s="31"/>
    </row>
    <row r="30" spans="2:7" ht="76.5" x14ac:dyDescent="0.25">
      <c r="B30" s="27" t="s">
        <v>51</v>
      </c>
      <c r="C30" s="20" t="s">
        <v>21</v>
      </c>
      <c r="D30" s="26" t="s">
        <v>52</v>
      </c>
      <c r="E30" s="22">
        <v>2600</v>
      </c>
      <c r="F30" s="23"/>
      <c r="G30" s="31"/>
    </row>
    <row r="31" spans="2:7" ht="25.5" x14ac:dyDescent="0.25">
      <c r="B31" s="27" t="s">
        <v>53</v>
      </c>
      <c r="C31" s="20" t="s">
        <v>21</v>
      </c>
      <c r="D31" s="21" t="s">
        <v>54</v>
      </c>
      <c r="E31" s="22">
        <v>50</v>
      </c>
      <c r="F31" s="28"/>
      <c r="G31" s="31"/>
    </row>
    <row r="32" spans="2:7" ht="76.5" x14ac:dyDescent="0.25">
      <c r="B32" s="27" t="s">
        <v>55</v>
      </c>
      <c r="C32" s="20" t="s">
        <v>9</v>
      </c>
      <c r="D32" s="26" t="s">
        <v>56</v>
      </c>
      <c r="E32" s="22">
        <f>$E$69</f>
        <v>10</v>
      </c>
      <c r="F32" s="23"/>
      <c r="G32" s="31"/>
    </row>
    <row r="33" spans="2:7" ht="76.5" x14ac:dyDescent="0.25">
      <c r="B33" s="27" t="s">
        <v>57</v>
      </c>
      <c r="C33" s="20" t="s">
        <v>9</v>
      </c>
      <c r="D33" s="26" t="s">
        <v>58</v>
      </c>
      <c r="E33" s="22">
        <f>$E$69</f>
        <v>10</v>
      </c>
      <c r="F33" s="23"/>
      <c r="G33" s="31"/>
    </row>
    <row r="34" spans="2:7" ht="140.25" x14ac:dyDescent="0.25">
      <c r="B34" s="27" t="s">
        <v>59</v>
      </c>
      <c r="C34" s="20" t="s">
        <v>9</v>
      </c>
      <c r="D34" s="21" t="s">
        <v>60</v>
      </c>
      <c r="E34" s="22">
        <f>$E$69</f>
        <v>10</v>
      </c>
      <c r="F34" s="23"/>
      <c r="G34" s="31"/>
    </row>
    <row r="35" spans="2:7" x14ac:dyDescent="0.25">
      <c r="B35" s="13"/>
      <c r="C35" s="14"/>
      <c r="D35" s="18" t="s">
        <v>38</v>
      </c>
      <c r="E35" s="16"/>
      <c r="F35" s="24"/>
      <c r="G35" s="17"/>
    </row>
    <row r="36" spans="2:7" x14ac:dyDescent="0.25">
      <c r="B36" s="13"/>
      <c r="C36" s="14"/>
      <c r="D36" s="18" t="s">
        <v>61</v>
      </c>
      <c r="E36" s="16"/>
      <c r="F36" s="24"/>
      <c r="G36" s="17"/>
    </row>
    <row r="37" spans="2:7" ht="140.25" x14ac:dyDescent="0.25">
      <c r="B37" s="27" t="s">
        <v>62</v>
      </c>
      <c r="C37" s="20" t="s">
        <v>21</v>
      </c>
      <c r="D37" s="21" t="s">
        <v>63</v>
      </c>
      <c r="E37" s="22">
        <v>5000</v>
      </c>
      <c r="F37" s="23"/>
      <c r="G37" s="31"/>
    </row>
    <row r="38" spans="2:7" ht="102" x14ac:dyDescent="0.25">
      <c r="B38" s="27" t="s">
        <v>64</v>
      </c>
      <c r="C38" s="20" t="s">
        <v>9</v>
      </c>
      <c r="D38" s="26" t="s">
        <v>65</v>
      </c>
      <c r="E38" s="22">
        <f>$E$69</f>
        <v>10</v>
      </c>
      <c r="F38" s="23"/>
      <c r="G38" s="31"/>
    </row>
    <row r="39" spans="2:7" ht="51" x14ac:dyDescent="0.25">
      <c r="B39" s="27" t="s">
        <v>66</v>
      </c>
      <c r="C39" s="20" t="s">
        <v>9</v>
      </c>
      <c r="D39" s="26" t="s">
        <v>67</v>
      </c>
      <c r="E39" s="22">
        <f>$E$69</f>
        <v>10</v>
      </c>
      <c r="F39" s="23"/>
      <c r="G39" s="31"/>
    </row>
    <row r="40" spans="2:7" ht="38.25" x14ac:dyDescent="0.25">
      <c r="B40" s="27" t="s">
        <v>68</v>
      </c>
      <c r="C40" s="20" t="s">
        <v>9</v>
      </c>
      <c r="D40" s="26" t="s">
        <v>69</v>
      </c>
      <c r="E40" s="22">
        <f>$E$69</f>
        <v>10</v>
      </c>
      <c r="F40" s="23"/>
      <c r="G40" s="31"/>
    </row>
    <row r="41" spans="2:7" ht="63.75" x14ac:dyDescent="0.25">
      <c r="B41" s="27" t="s">
        <v>70</v>
      </c>
      <c r="C41" s="20" t="s">
        <v>9</v>
      </c>
      <c r="D41" s="21" t="s">
        <v>71</v>
      </c>
      <c r="E41" s="22">
        <v>40</v>
      </c>
      <c r="F41" s="23"/>
      <c r="G41" s="31"/>
    </row>
    <row r="42" spans="2:7" x14ac:dyDescent="0.25">
      <c r="B42" s="27"/>
      <c r="C42" s="20"/>
      <c r="D42" s="21"/>
      <c r="E42" s="22"/>
      <c r="F42" s="23"/>
      <c r="G42" s="31"/>
    </row>
    <row r="43" spans="2:7" x14ac:dyDescent="0.25">
      <c r="B43" s="13"/>
      <c r="C43" s="14"/>
      <c r="D43" s="18" t="s">
        <v>72</v>
      </c>
      <c r="E43" s="16"/>
      <c r="F43" s="24"/>
      <c r="G43" s="17"/>
    </row>
    <row r="44" spans="2:7" x14ac:dyDescent="0.25">
      <c r="B44" s="13"/>
      <c r="C44" s="14"/>
      <c r="D44" s="18" t="s">
        <v>7</v>
      </c>
      <c r="E44" s="16"/>
      <c r="F44" s="24"/>
      <c r="G44" s="17"/>
    </row>
    <row r="45" spans="2:7" ht="153" x14ac:dyDescent="0.25">
      <c r="B45" s="25" t="s">
        <v>73</v>
      </c>
      <c r="C45" s="20" t="s">
        <v>9</v>
      </c>
      <c r="D45" s="26" t="s">
        <v>74</v>
      </c>
      <c r="E45" s="22">
        <v>1</v>
      </c>
      <c r="F45" s="23"/>
      <c r="G45" s="31"/>
    </row>
    <row r="46" spans="2:7" ht="51" x14ac:dyDescent="0.25">
      <c r="B46" s="25" t="s">
        <v>75</v>
      </c>
      <c r="C46" s="20" t="s">
        <v>21</v>
      </c>
      <c r="D46" s="26" t="s">
        <v>76</v>
      </c>
      <c r="E46" s="22">
        <v>1</v>
      </c>
      <c r="F46" s="23"/>
      <c r="G46" s="31"/>
    </row>
    <row r="47" spans="2:7" ht="51" x14ac:dyDescent="0.25">
      <c r="B47" s="25" t="s">
        <v>77</v>
      </c>
      <c r="C47" s="20" t="s">
        <v>21</v>
      </c>
      <c r="D47" s="26" t="s">
        <v>78</v>
      </c>
      <c r="E47" s="22">
        <v>25</v>
      </c>
      <c r="F47" s="23"/>
      <c r="G47" s="31"/>
    </row>
    <row r="48" spans="2:7" x14ac:dyDescent="0.25">
      <c r="B48" s="13"/>
      <c r="C48" s="14"/>
      <c r="D48" s="18" t="s">
        <v>72</v>
      </c>
      <c r="E48" s="16"/>
      <c r="F48" s="24"/>
      <c r="G48" s="17"/>
    </row>
    <row r="49" spans="2:7" x14ac:dyDescent="0.25">
      <c r="B49" s="13"/>
      <c r="C49" s="14"/>
      <c r="D49" s="18" t="s">
        <v>48</v>
      </c>
      <c r="E49" s="16"/>
      <c r="F49" s="24"/>
      <c r="G49" s="17"/>
    </row>
    <row r="50" spans="2:7" ht="178.5" x14ac:dyDescent="0.25">
      <c r="B50" s="27" t="s">
        <v>79</v>
      </c>
      <c r="C50" s="20" t="s">
        <v>9</v>
      </c>
      <c r="D50" s="21" t="s">
        <v>80</v>
      </c>
      <c r="E50" s="22">
        <v>1</v>
      </c>
      <c r="F50" s="23"/>
      <c r="G50" s="31"/>
    </row>
    <row r="51" spans="2:7" ht="76.5" x14ac:dyDescent="0.25">
      <c r="B51" s="27" t="s">
        <v>81</v>
      </c>
      <c r="C51" s="20" t="s">
        <v>21</v>
      </c>
      <c r="D51" s="21" t="s">
        <v>82</v>
      </c>
      <c r="E51" s="22">
        <v>250</v>
      </c>
      <c r="F51" s="28"/>
      <c r="G51" s="31"/>
    </row>
    <row r="52" spans="2:7" ht="76.5" x14ac:dyDescent="0.25">
      <c r="B52" s="27" t="s">
        <v>83</v>
      </c>
      <c r="C52" s="20" t="s">
        <v>21</v>
      </c>
      <c r="D52" s="21" t="s">
        <v>84</v>
      </c>
      <c r="E52" s="22">
        <v>20</v>
      </c>
      <c r="F52" s="23"/>
      <c r="G52" s="31"/>
    </row>
    <row r="53" spans="2:7" ht="25.5" x14ac:dyDescent="0.25">
      <c r="B53" s="27" t="s">
        <v>85</v>
      </c>
      <c r="C53" s="20" t="s">
        <v>21</v>
      </c>
      <c r="D53" s="21" t="s">
        <v>86</v>
      </c>
      <c r="E53" s="22">
        <v>15</v>
      </c>
      <c r="F53" s="28"/>
      <c r="G53" s="31"/>
    </row>
    <row r="54" spans="2:7" ht="63.75" x14ac:dyDescent="0.25">
      <c r="B54" s="27" t="s">
        <v>87</v>
      </c>
      <c r="C54" s="20" t="s">
        <v>9</v>
      </c>
      <c r="D54" s="21" t="s">
        <v>88</v>
      </c>
      <c r="E54" s="22">
        <v>3</v>
      </c>
      <c r="F54" s="23"/>
      <c r="G54" s="31"/>
    </row>
    <row r="55" spans="2:7" ht="140.25" x14ac:dyDescent="0.25">
      <c r="B55" s="27" t="s">
        <v>89</v>
      </c>
      <c r="C55" s="20" t="s">
        <v>9</v>
      </c>
      <c r="D55" s="21" t="s">
        <v>60</v>
      </c>
      <c r="E55" s="22">
        <v>1</v>
      </c>
      <c r="F55" s="23"/>
      <c r="G55" s="31"/>
    </row>
    <row r="56" spans="2:7" x14ac:dyDescent="0.25">
      <c r="B56" s="13"/>
      <c r="C56" s="14"/>
      <c r="D56" s="18" t="s">
        <v>72</v>
      </c>
      <c r="E56" s="16"/>
      <c r="F56" s="24"/>
      <c r="G56" s="17"/>
    </row>
    <row r="57" spans="2:7" x14ac:dyDescent="0.25">
      <c r="B57" s="13"/>
      <c r="C57" s="14"/>
      <c r="D57" s="18" t="s">
        <v>61</v>
      </c>
      <c r="E57" s="16"/>
      <c r="F57" s="24"/>
      <c r="G57" s="17"/>
    </row>
    <row r="58" spans="2:7" ht="140.25" x14ac:dyDescent="0.25">
      <c r="B58" s="27" t="s">
        <v>90</v>
      </c>
      <c r="C58" s="20" t="s">
        <v>21</v>
      </c>
      <c r="D58" s="21" t="s">
        <v>91</v>
      </c>
      <c r="E58" s="22">
        <v>400</v>
      </c>
      <c r="F58" s="23"/>
      <c r="G58" s="31"/>
    </row>
    <row r="59" spans="2:7" ht="76.5" x14ac:dyDescent="0.25">
      <c r="B59" s="27" t="s">
        <v>92</v>
      </c>
      <c r="C59" s="20" t="s">
        <v>9</v>
      </c>
      <c r="D59" s="21" t="s">
        <v>93</v>
      </c>
      <c r="E59" s="22">
        <v>1</v>
      </c>
      <c r="F59" s="23"/>
      <c r="G59" s="31"/>
    </row>
    <row r="60" spans="2:7" ht="51" x14ac:dyDescent="0.25">
      <c r="B60" s="27" t="s">
        <v>94</v>
      </c>
      <c r="C60" s="20" t="s">
        <v>9</v>
      </c>
      <c r="D60" s="26" t="s">
        <v>95</v>
      </c>
      <c r="E60" s="22">
        <v>1</v>
      </c>
      <c r="F60" s="23"/>
      <c r="G60" s="31"/>
    </row>
    <row r="61" spans="2:7" ht="38.25" x14ac:dyDescent="0.25">
      <c r="B61" s="27" t="s">
        <v>96</v>
      </c>
      <c r="C61" s="20" t="s">
        <v>9</v>
      </c>
      <c r="D61" s="26" t="s">
        <v>97</v>
      </c>
      <c r="E61" s="22">
        <v>1</v>
      </c>
      <c r="F61" s="23"/>
      <c r="G61" s="31"/>
    </row>
    <row r="62" spans="2:7" ht="63.75" x14ac:dyDescent="0.25">
      <c r="B62" s="27" t="s">
        <v>98</v>
      </c>
      <c r="C62" s="20" t="s">
        <v>9</v>
      </c>
      <c r="D62" s="21" t="s">
        <v>99</v>
      </c>
      <c r="E62" s="22">
        <v>4</v>
      </c>
      <c r="F62" s="23"/>
      <c r="G62" s="31"/>
    </row>
    <row r="63" spans="2:7" x14ac:dyDescent="0.25">
      <c r="B63" s="27"/>
      <c r="C63" s="20"/>
      <c r="D63" s="21"/>
      <c r="E63" s="22"/>
      <c r="F63" s="23"/>
      <c r="G63" s="31"/>
    </row>
    <row r="64" spans="2:7" x14ac:dyDescent="0.25">
      <c r="B64" s="13"/>
      <c r="C64" s="14"/>
      <c r="D64" s="15" t="s">
        <v>100</v>
      </c>
      <c r="E64" s="16"/>
      <c r="F64" s="24"/>
      <c r="G64" s="17"/>
    </row>
    <row r="65" spans="1:8" x14ac:dyDescent="0.25">
      <c r="B65" s="13"/>
      <c r="C65" s="14"/>
      <c r="D65" s="18" t="s">
        <v>101</v>
      </c>
      <c r="E65" s="16"/>
      <c r="F65" s="24"/>
      <c r="G65" s="17"/>
    </row>
    <row r="66" spans="1:8" ht="293.25" x14ac:dyDescent="0.25">
      <c r="B66" s="25" t="s">
        <v>102</v>
      </c>
      <c r="C66" s="20" t="s">
        <v>12</v>
      </c>
      <c r="D66" s="21" t="s">
        <v>103</v>
      </c>
      <c r="E66" s="22">
        <v>4</v>
      </c>
      <c r="F66" s="29"/>
      <c r="G66" s="31"/>
    </row>
    <row r="67" spans="1:8" ht="38.25" x14ac:dyDescent="0.25">
      <c r="B67" s="25" t="s">
        <v>104</v>
      </c>
      <c r="C67" s="20" t="s">
        <v>12</v>
      </c>
      <c r="D67" s="21" t="s">
        <v>105</v>
      </c>
      <c r="E67" s="22">
        <v>4</v>
      </c>
      <c r="F67" s="29"/>
      <c r="G67" s="31"/>
      <c r="H67" s="5"/>
    </row>
    <row r="68" spans="1:8" ht="63.75" x14ac:dyDescent="0.25">
      <c r="B68" s="25" t="s">
        <v>106</v>
      </c>
      <c r="C68" s="20" t="s">
        <v>12</v>
      </c>
      <c r="D68" s="21" t="s">
        <v>107</v>
      </c>
      <c r="E68" s="22">
        <v>4</v>
      </c>
      <c r="F68" s="29"/>
      <c r="G68" s="31"/>
      <c r="H68" s="5"/>
    </row>
    <row r="69" spans="1:8" ht="318.75" x14ac:dyDescent="0.25">
      <c r="B69" s="25" t="s">
        <v>108</v>
      </c>
      <c r="C69" s="20" t="s">
        <v>12</v>
      </c>
      <c r="D69" s="21" t="s">
        <v>204</v>
      </c>
      <c r="E69" s="22">
        <v>10</v>
      </c>
      <c r="F69" s="29"/>
      <c r="G69" s="31"/>
      <c r="H69" s="50"/>
    </row>
    <row r="70" spans="1:8" ht="63.75" x14ac:dyDescent="0.25">
      <c r="B70" s="25" t="s">
        <v>109</v>
      </c>
      <c r="C70" s="20" t="s">
        <v>12</v>
      </c>
      <c r="D70" s="21" t="s">
        <v>110</v>
      </c>
      <c r="E70" s="22">
        <v>30</v>
      </c>
      <c r="F70" s="23"/>
      <c r="G70" s="31"/>
    </row>
    <row r="71" spans="1:8" x14ac:dyDescent="0.25">
      <c r="A71" s="4"/>
      <c r="B71" s="30"/>
      <c r="C71" s="31"/>
      <c r="D71" s="31"/>
      <c r="E71" s="22"/>
      <c r="F71" s="31"/>
      <c r="G71" s="31"/>
      <c r="H71" s="6"/>
    </row>
    <row r="72" spans="1:8" x14ac:dyDescent="0.25">
      <c r="B72" s="13"/>
      <c r="C72" s="14"/>
      <c r="D72" s="15" t="s">
        <v>111</v>
      </c>
      <c r="E72" s="16"/>
      <c r="F72" s="17"/>
      <c r="G72" s="17"/>
      <c r="H72" s="6"/>
    </row>
    <row r="73" spans="1:8" x14ac:dyDescent="0.25">
      <c r="B73" s="13"/>
      <c r="C73" s="14"/>
      <c r="D73" s="18" t="s">
        <v>7</v>
      </c>
      <c r="E73" s="16"/>
      <c r="F73" s="17"/>
      <c r="G73" s="17"/>
      <c r="H73" s="6"/>
    </row>
    <row r="74" spans="1:8" ht="153" x14ac:dyDescent="0.25">
      <c r="B74" s="46" t="s">
        <v>112</v>
      </c>
      <c r="C74" s="22" t="s">
        <v>12</v>
      </c>
      <c r="D74" s="21" t="s">
        <v>194</v>
      </c>
      <c r="E74" s="22">
        <v>125</v>
      </c>
      <c r="F74" s="29"/>
      <c r="G74" s="31"/>
      <c r="H74" s="7"/>
    </row>
    <row r="75" spans="1:8" ht="144.75" customHeight="1" x14ac:dyDescent="0.25">
      <c r="B75" s="46" t="s">
        <v>113</v>
      </c>
      <c r="C75" s="22" t="s">
        <v>12</v>
      </c>
      <c r="D75" s="21" t="s">
        <v>114</v>
      </c>
      <c r="E75" s="22">
        <v>10</v>
      </c>
      <c r="F75" s="29"/>
      <c r="G75" s="31"/>
      <c r="H75" s="49"/>
    </row>
    <row r="76" spans="1:8" ht="144.75" customHeight="1" x14ac:dyDescent="0.25">
      <c r="B76" s="46" t="s">
        <v>115</v>
      </c>
      <c r="C76" s="22" t="s">
        <v>12</v>
      </c>
      <c r="D76" s="51" t="s">
        <v>205</v>
      </c>
      <c r="E76" s="52">
        <v>172</v>
      </c>
      <c r="F76" s="53"/>
      <c r="G76" s="54"/>
      <c r="H76" s="49"/>
    </row>
    <row r="77" spans="1:8" ht="89.25" x14ac:dyDescent="0.25">
      <c r="B77" s="46" t="s">
        <v>117</v>
      </c>
      <c r="C77" s="22" t="s">
        <v>12</v>
      </c>
      <c r="D77" s="45" t="s">
        <v>116</v>
      </c>
      <c r="E77" s="22">
        <v>27</v>
      </c>
      <c r="F77" s="22"/>
      <c r="G77" s="31"/>
      <c r="H77" s="49"/>
    </row>
    <row r="78" spans="1:8" ht="51" x14ac:dyDescent="0.25">
      <c r="B78" s="46" t="s">
        <v>119</v>
      </c>
      <c r="C78" s="22" t="s">
        <v>12</v>
      </c>
      <c r="D78" s="32" t="s">
        <v>118</v>
      </c>
      <c r="E78" s="22">
        <f>$E$74+$E$75</f>
        <v>135</v>
      </c>
      <c r="F78" s="33"/>
      <c r="G78" s="31"/>
    </row>
    <row r="79" spans="1:8" ht="63.75" x14ac:dyDescent="0.25">
      <c r="B79" s="46" t="s">
        <v>121</v>
      </c>
      <c r="C79" s="34" t="s">
        <v>12</v>
      </c>
      <c r="D79" s="32" t="s">
        <v>120</v>
      </c>
      <c r="E79" s="22">
        <v>27</v>
      </c>
      <c r="F79" s="33"/>
      <c r="G79" s="31"/>
    </row>
    <row r="80" spans="1:8" ht="25.5" x14ac:dyDescent="0.25">
      <c r="B80" s="46" t="s">
        <v>123</v>
      </c>
      <c r="C80" s="22" t="s">
        <v>12</v>
      </c>
      <c r="D80" s="21" t="s">
        <v>122</v>
      </c>
      <c r="E80" s="35">
        <v>1</v>
      </c>
      <c r="F80" s="31"/>
      <c r="G80" s="31"/>
      <c r="H80" s="6"/>
    </row>
    <row r="81" spans="2:7" ht="205.5" customHeight="1" x14ac:dyDescent="0.25">
      <c r="B81" s="46" t="s">
        <v>125</v>
      </c>
      <c r="C81" s="22" t="s">
        <v>12</v>
      </c>
      <c r="D81" s="21" t="s">
        <v>124</v>
      </c>
      <c r="E81" s="22">
        <v>3</v>
      </c>
      <c r="F81" s="22"/>
      <c r="G81" s="31"/>
    </row>
    <row r="82" spans="2:7" ht="178.5" x14ac:dyDescent="0.25">
      <c r="B82" s="46" t="s">
        <v>127</v>
      </c>
      <c r="C82" s="22" t="s">
        <v>12</v>
      </c>
      <c r="D82" s="21" t="s">
        <v>126</v>
      </c>
      <c r="E82" s="36">
        <v>2</v>
      </c>
      <c r="F82" s="37"/>
      <c r="G82" s="31"/>
    </row>
    <row r="83" spans="2:7" ht="51" x14ac:dyDescent="0.25">
      <c r="B83" s="46" t="s">
        <v>129</v>
      </c>
      <c r="C83" s="22" t="s">
        <v>12</v>
      </c>
      <c r="D83" s="21" t="s">
        <v>128</v>
      </c>
      <c r="E83" s="22">
        <v>1</v>
      </c>
      <c r="F83" s="29"/>
      <c r="G83" s="31"/>
    </row>
    <row r="84" spans="2:7" ht="25.5" x14ac:dyDescent="0.25">
      <c r="B84" s="46" t="s">
        <v>131</v>
      </c>
      <c r="C84" s="22" t="s">
        <v>12</v>
      </c>
      <c r="D84" s="21" t="s">
        <v>130</v>
      </c>
      <c r="E84" s="22">
        <v>50</v>
      </c>
      <c r="F84" s="29"/>
      <c r="G84" s="31"/>
    </row>
    <row r="85" spans="2:7" ht="51" x14ac:dyDescent="0.25">
      <c r="B85" s="46" t="s">
        <v>133</v>
      </c>
      <c r="C85" s="22" t="s">
        <v>12</v>
      </c>
      <c r="D85" s="21" t="s">
        <v>132</v>
      </c>
      <c r="E85" s="22">
        <v>1</v>
      </c>
      <c r="F85" s="29"/>
      <c r="G85" s="31"/>
    </row>
    <row r="86" spans="2:7" ht="25.5" x14ac:dyDescent="0.25">
      <c r="B86" s="46" t="s">
        <v>135</v>
      </c>
      <c r="C86" s="22" t="s">
        <v>12</v>
      </c>
      <c r="D86" s="21" t="s">
        <v>134</v>
      </c>
      <c r="E86" s="22">
        <v>20</v>
      </c>
      <c r="F86" s="29"/>
      <c r="G86" s="31"/>
    </row>
    <row r="87" spans="2:7" ht="63.75" x14ac:dyDescent="0.25">
      <c r="B87" s="46" t="s">
        <v>137</v>
      </c>
      <c r="C87" s="22" t="s">
        <v>12</v>
      </c>
      <c r="D87" s="21" t="s">
        <v>136</v>
      </c>
      <c r="E87" s="22">
        <v>9</v>
      </c>
      <c r="F87" s="33"/>
      <c r="G87" s="31"/>
    </row>
    <row r="88" spans="2:7" ht="51" x14ac:dyDescent="0.25">
      <c r="B88" s="46" t="s">
        <v>139</v>
      </c>
      <c r="C88" s="34" t="s">
        <v>12</v>
      </c>
      <c r="D88" s="21" t="s">
        <v>138</v>
      </c>
      <c r="E88" s="22">
        <v>26</v>
      </c>
      <c r="F88" s="29"/>
      <c r="G88" s="31"/>
    </row>
    <row r="89" spans="2:7" ht="63.75" x14ac:dyDescent="0.25">
      <c r="B89" s="46" t="s">
        <v>206</v>
      </c>
      <c r="C89" s="34" t="s">
        <v>12</v>
      </c>
      <c r="D89" s="21" t="s">
        <v>140</v>
      </c>
      <c r="E89" s="38">
        <v>5</v>
      </c>
      <c r="F89" s="33"/>
      <c r="G89" s="31"/>
    </row>
    <row r="90" spans="2:7" x14ac:dyDescent="0.25">
      <c r="B90" s="30"/>
      <c r="C90" s="31"/>
      <c r="D90" s="31"/>
      <c r="E90" s="22"/>
      <c r="F90" s="31"/>
      <c r="G90" s="31"/>
    </row>
    <row r="91" spans="2:7" x14ac:dyDescent="0.25">
      <c r="B91" s="13"/>
      <c r="C91" s="14"/>
      <c r="D91" s="15" t="s">
        <v>141</v>
      </c>
      <c r="E91" s="16"/>
      <c r="F91" s="17"/>
      <c r="G91" s="17"/>
    </row>
    <row r="92" spans="2:7" x14ac:dyDescent="0.25">
      <c r="B92" s="13"/>
      <c r="C92" s="14"/>
      <c r="D92" s="18" t="s">
        <v>7</v>
      </c>
      <c r="E92" s="16"/>
      <c r="F92" s="17"/>
      <c r="G92" s="17"/>
    </row>
    <row r="93" spans="2:7" ht="191.25" x14ac:dyDescent="0.25">
      <c r="B93" s="46" t="s">
        <v>142</v>
      </c>
      <c r="C93" s="20" t="s">
        <v>12</v>
      </c>
      <c r="D93" s="21" t="s">
        <v>143</v>
      </c>
      <c r="E93" s="22">
        <v>307</v>
      </c>
      <c r="F93" s="22"/>
      <c r="G93" s="31"/>
    </row>
    <row r="94" spans="2:7" ht="38.25" x14ac:dyDescent="0.25">
      <c r="B94" s="46" t="s">
        <v>144</v>
      </c>
      <c r="C94" s="20" t="s">
        <v>12</v>
      </c>
      <c r="D94" s="21" t="s">
        <v>145</v>
      </c>
      <c r="E94" s="22">
        <v>27</v>
      </c>
      <c r="F94" s="22"/>
      <c r="G94" s="31"/>
    </row>
    <row r="95" spans="2:7" ht="51" x14ac:dyDescent="0.25">
      <c r="B95" s="46" t="s">
        <v>146</v>
      </c>
      <c r="C95" s="20" t="s">
        <v>12</v>
      </c>
      <c r="D95" s="21" t="s">
        <v>147</v>
      </c>
      <c r="E95" s="22">
        <v>50</v>
      </c>
      <c r="F95" s="22"/>
      <c r="G95" s="31"/>
    </row>
    <row r="96" spans="2:7" ht="89.25" x14ac:dyDescent="0.25">
      <c r="B96" s="46" t="s">
        <v>148</v>
      </c>
      <c r="C96" s="20" t="s">
        <v>12</v>
      </c>
      <c r="D96" s="21" t="s">
        <v>149</v>
      </c>
      <c r="E96" s="22">
        <v>307</v>
      </c>
      <c r="F96" s="22"/>
      <c r="G96" s="31"/>
    </row>
    <row r="97" spans="2:7" ht="89.25" x14ac:dyDescent="0.25">
      <c r="B97" s="46" t="s">
        <v>150</v>
      </c>
      <c r="C97" s="20" t="s">
        <v>12</v>
      </c>
      <c r="D97" s="39" t="s">
        <v>151</v>
      </c>
      <c r="E97" s="22">
        <v>307</v>
      </c>
      <c r="F97" s="22"/>
      <c r="G97" s="31"/>
    </row>
    <row r="98" spans="2:7" x14ac:dyDescent="0.25">
      <c r="B98" s="30"/>
      <c r="C98" s="31"/>
      <c r="D98" s="31"/>
      <c r="E98" s="22"/>
      <c r="F98" s="31"/>
      <c r="G98" s="31"/>
    </row>
    <row r="99" spans="2:7" x14ac:dyDescent="0.25">
      <c r="B99" s="9"/>
      <c r="C99" s="10"/>
      <c r="D99" s="10" t="s">
        <v>152</v>
      </c>
      <c r="E99" s="11"/>
      <c r="F99" s="40"/>
      <c r="G99" s="40"/>
    </row>
    <row r="100" spans="2:7" x14ac:dyDescent="0.25">
      <c r="B100" s="13"/>
      <c r="C100" s="14"/>
      <c r="D100" s="18" t="s">
        <v>153</v>
      </c>
      <c r="E100" s="16"/>
      <c r="F100" s="24"/>
      <c r="G100" s="24"/>
    </row>
    <row r="101" spans="2:7" x14ac:dyDescent="0.25">
      <c r="B101" s="13"/>
      <c r="C101" s="14"/>
      <c r="D101" s="18" t="s">
        <v>154</v>
      </c>
      <c r="E101" s="16"/>
      <c r="F101" s="24"/>
      <c r="G101" s="24"/>
    </row>
    <row r="102" spans="2:7" ht="38.25" x14ac:dyDescent="0.25">
      <c r="B102" s="25" t="s">
        <v>155</v>
      </c>
      <c r="C102" s="20" t="s">
        <v>9</v>
      </c>
      <c r="D102" s="26" t="s">
        <v>156</v>
      </c>
      <c r="E102" s="22">
        <v>1</v>
      </c>
      <c r="F102" s="23"/>
      <c r="G102" s="31"/>
    </row>
    <row r="103" spans="2:7" ht="89.25" x14ac:dyDescent="0.25">
      <c r="B103" s="25" t="s">
        <v>157</v>
      </c>
      <c r="C103" s="20" t="s">
        <v>9</v>
      </c>
      <c r="D103" s="26" t="s">
        <v>158</v>
      </c>
      <c r="E103" s="22">
        <v>1</v>
      </c>
      <c r="F103" s="23"/>
      <c r="G103" s="31"/>
    </row>
    <row r="104" spans="2:7" ht="51" x14ac:dyDescent="0.25">
      <c r="B104" s="25" t="s">
        <v>159</v>
      </c>
      <c r="C104" s="20" t="s">
        <v>12</v>
      </c>
      <c r="D104" s="26" t="s">
        <v>203</v>
      </c>
      <c r="E104" s="22">
        <v>1</v>
      </c>
      <c r="F104" s="23"/>
      <c r="G104" s="31"/>
    </row>
    <row r="105" spans="2:7" ht="63.75" x14ac:dyDescent="0.25">
      <c r="B105" s="25" t="s">
        <v>195</v>
      </c>
      <c r="C105" s="20" t="s">
        <v>12</v>
      </c>
      <c r="D105" s="41" t="s">
        <v>160</v>
      </c>
      <c r="E105" s="22">
        <v>25</v>
      </c>
      <c r="F105" s="23"/>
      <c r="G105" s="31"/>
    </row>
    <row r="106" spans="2:7" x14ac:dyDescent="0.25">
      <c r="B106" s="13"/>
      <c r="C106" s="14"/>
      <c r="D106" s="18" t="s">
        <v>153</v>
      </c>
      <c r="E106" s="16"/>
      <c r="F106" s="24"/>
      <c r="G106" s="24"/>
    </row>
    <row r="107" spans="2:7" x14ac:dyDescent="0.25">
      <c r="B107" s="13"/>
      <c r="C107" s="14"/>
      <c r="D107" s="18" t="s">
        <v>161</v>
      </c>
      <c r="E107" s="16"/>
      <c r="F107" s="24"/>
      <c r="G107" s="24"/>
    </row>
    <row r="108" spans="2:7" ht="102" x14ac:dyDescent="0.25">
      <c r="B108" s="27" t="s">
        <v>196</v>
      </c>
      <c r="C108" s="20" t="s">
        <v>9</v>
      </c>
      <c r="D108" s="26" t="s">
        <v>162</v>
      </c>
      <c r="E108" s="22">
        <v>1</v>
      </c>
      <c r="F108" s="23"/>
      <c r="G108" s="31"/>
    </row>
    <row r="109" spans="2:7" ht="63.75" x14ac:dyDescent="0.25">
      <c r="B109" s="27" t="s">
        <v>197</v>
      </c>
      <c r="C109" s="20" t="s">
        <v>9</v>
      </c>
      <c r="D109" s="21" t="s">
        <v>163</v>
      </c>
      <c r="E109" s="22">
        <v>3</v>
      </c>
      <c r="F109" s="23"/>
      <c r="G109" s="31"/>
    </row>
    <row r="110" spans="2:7" ht="127.5" x14ac:dyDescent="0.25">
      <c r="B110" s="27" t="s">
        <v>198</v>
      </c>
      <c r="C110" s="47" t="s">
        <v>12</v>
      </c>
      <c r="D110" s="21" t="s">
        <v>164</v>
      </c>
      <c r="E110" s="22">
        <v>27</v>
      </c>
      <c r="F110" s="23"/>
      <c r="G110" s="31"/>
    </row>
    <row r="111" spans="2:7" ht="76.5" x14ac:dyDescent="0.25">
      <c r="B111" s="27" t="s">
        <v>199</v>
      </c>
      <c r="C111" s="47" t="s">
        <v>12</v>
      </c>
      <c r="D111" s="26" t="s">
        <v>165</v>
      </c>
      <c r="E111" s="22">
        <v>27</v>
      </c>
      <c r="F111" s="23"/>
      <c r="G111" s="31"/>
    </row>
    <row r="112" spans="2:7" ht="63.75" x14ac:dyDescent="0.25">
      <c r="B112" s="27" t="s">
        <v>200</v>
      </c>
      <c r="C112" s="20" t="s">
        <v>12</v>
      </c>
      <c r="D112" s="21" t="s">
        <v>166</v>
      </c>
      <c r="E112" s="22">
        <v>1</v>
      </c>
      <c r="F112" s="23"/>
      <c r="G112" s="31"/>
    </row>
    <row r="113" spans="2:7" ht="38.25" x14ac:dyDescent="0.25">
      <c r="B113" s="27" t="s">
        <v>201</v>
      </c>
      <c r="C113" s="20" t="s">
        <v>9</v>
      </c>
      <c r="D113" s="26" t="s">
        <v>167</v>
      </c>
      <c r="E113" s="22">
        <v>1</v>
      </c>
      <c r="F113" s="23"/>
      <c r="G113" s="31"/>
    </row>
    <row r="114" spans="2:7" ht="51.75" x14ac:dyDescent="0.25">
      <c r="B114" s="27" t="s">
        <v>202</v>
      </c>
      <c r="C114" s="20" t="s">
        <v>9</v>
      </c>
      <c r="D114" s="26" t="s">
        <v>168</v>
      </c>
      <c r="E114" s="22">
        <v>1</v>
      </c>
      <c r="F114" s="23"/>
      <c r="G114" s="31"/>
    </row>
    <row r="115" spans="2:7" x14ac:dyDescent="0.25">
      <c r="B115" s="25"/>
      <c r="C115" s="20"/>
      <c r="D115" s="26"/>
      <c r="E115" s="22"/>
      <c r="F115" s="23"/>
      <c r="G115" s="31"/>
    </row>
    <row r="116" spans="2:7" x14ac:dyDescent="0.25">
      <c r="B116" s="14"/>
      <c r="C116" s="14"/>
      <c r="D116" s="15" t="s">
        <v>169</v>
      </c>
      <c r="E116" s="16"/>
      <c r="F116" s="24"/>
      <c r="G116" s="24"/>
    </row>
    <row r="117" spans="2:7" x14ac:dyDescent="0.25">
      <c r="B117" s="14"/>
      <c r="C117" s="14"/>
      <c r="D117" s="15" t="s">
        <v>170</v>
      </c>
      <c r="E117" s="16"/>
      <c r="F117" s="24"/>
      <c r="G117" s="24"/>
    </row>
    <row r="118" spans="2:7" ht="409.5" customHeight="1" x14ac:dyDescent="0.25">
      <c r="B118" s="42" t="s">
        <v>171</v>
      </c>
      <c r="C118" s="42" t="s">
        <v>12</v>
      </c>
      <c r="D118" s="43" t="s">
        <v>172</v>
      </c>
      <c r="E118" s="22">
        <v>2</v>
      </c>
      <c r="F118" s="23"/>
      <c r="G118" s="31"/>
    </row>
    <row r="119" spans="2:7" ht="409.5" x14ac:dyDescent="0.25">
      <c r="B119" s="42" t="s">
        <v>173</v>
      </c>
      <c r="C119" s="42" t="s">
        <v>12</v>
      </c>
      <c r="D119" s="43" t="s">
        <v>174</v>
      </c>
      <c r="E119" s="22">
        <v>2</v>
      </c>
      <c r="F119" s="23"/>
      <c r="G119" s="31"/>
    </row>
    <row r="120" spans="2:7" ht="191.25" x14ac:dyDescent="0.25">
      <c r="B120" s="44" t="s">
        <v>175</v>
      </c>
      <c r="C120" s="20" t="s">
        <v>9</v>
      </c>
      <c r="D120" s="21" t="s">
        <v>176</v>
      </c>
      <c r="E120" s="22">
        <v>2</v>
      </c>
      <c r="F120" s="23"/>
      <c r="G120" s="31"/>
    </row>
    <row r="121" spans="2:7" ht="76.5" x14ac:dyDescent="0.25">
      <c r="B121" s="44" t="s">
        <v>177</v>
      </c>
      <c r="C121" s="20" t="s">
        <v>21</v>
      </c>
      <c r="D121" s="21" t="s">
        <v>178</v>
      </c>
      <c r="E121" s="22">
        <v>200</v>
      </c>
      <c r="F121" s="23"/>
      <c r="G121" s="31"/>
    </row>
    <row r="122" spans="2:7" ht="76.5" x14ac:dyDescent="0.25">
      <c r="B122" s="44" t="s">
        <v>179</v>
      </c>
      <c r="C122" s="20" t="s">
        <v>21</v>
      </c>
      <c r="D122" s="21" t="s">
        <v>180</v>
      </c>
      <c r="E122" s="22">
        <v>200</v>
      </c>
      <c r="F122" s="23"/>
      <c r="G122" s="31"/>
    </row>
    <row r="123" spans="2:7" ht="76.5" x14ac:dyDescent="0.25">
      <c r="B123" s="44" t="s">
        <v>181</v>
      </c>
      <c r="C123" s="20" t="s">
        <v>21</v>
      </c>
      <c r="D123" s="21" t="s">
        <v>182</v>
      </c>
      <c r="E123" s="22">
        <v>20</v>
      </c>
      <c r="F123" s="23"/>
      <c r="G123" s="31"/>
    </row>
    <row r="124" spans="2:7" ht="25.5" x14ac:dyDescent="0.25">
      <c r="B124" s="44" t="s">
        <v>183</v>
      </c>
      <c r="C124" s="20" t="s">
        <v>21</v>
      </c>
      <c r="D124" s="21" t="s">
        <v>184</v>
      </c>
      <c r="E124" s="22">
        <v>15</v>
      </c>
      <c r="F124" s="28"/>
      <c r="G124" s="31"/>
    </row>
    <row r="125" spans="2:7" ht="140.25" x14ac:dyDescent="0.25">
      <c r="B125" s="44" t="s">
        <v>185</v>
      </c>
      <c r="C125" s="20" t="s">
        <v>9</v>
      </c>
      <c r="D125" s="21" t="s">
        <v>186</v>
      </c>
      <c r="E125" s="22">
        <v>2</v>
      </c>
      <c r="F125" s="23"/>
      <c r="G125" s="31"/>
    </row>
    <row r="126" spans="2:7" x14ac:dyDescent="0.25">
      <c r="B126" s="14"/>
      <c r="C126" s="14"/>
      <c r="D126" s="15" t="s">
        <v>169</v>
      </c>
      <c r="E126" s="16"/>
      <c r="F126" s="24"/>
      <c r="G126" s="24"/>
    </row>
    <row r="127" spans="2:7" x14ac:dyDescent="0.25">
      <c r="B127" s="14"/>
      <c r="C127" s="14"/>
      <c r="D127" s="15" t="s">
        <v>187</v>
      </c>
      <c r="E127" s="16"/>
      <c r="F127" s="24"/>
      <c r="G127" s="24"/>
    </row>
    <row r="128" spans="2:7" ht="76.5" x14ac:dyDescent="0.25">
      <c r="B128" s="44" t="s">
        <v>188</v>
      </c>
      <c r="C128" s="20" t="s">
        <v>21</v>
      </c>
      <c r="D128" s="21" t="s">
        <v>189</v>
      </c>
      <c r="E128" s="22">
        <v>2</v>
      </c>
      <c r="F128" s="23"/>
      <c r="G128" s="31"/>
    </row>
    <row r="129" spans="2:7" ht="114.75" x14ac:dyDescent="0.25">
      <c r="B129" s="44" t="s">
        <v>190</v>
      </c>
      <c r="C129" s="20" t="s">
        <v>12</v>
      </c>
      <c r="D129" s="21" t="s">
        <v>191</v>
      </c>
      <c r="E129" s="22">
        <v>1</v>
      </c>
      <c r="F129" s="23"/>
      <c r="G129" s="31"/>
    </row>
    <row r="130" spans="2:7" ht="51" x14ac:dyDescent="0.25">
      <c r="B130" s="44" t="s">
        <v>192</v>
      </c>
      <c r="C130" s="20" t="s">
        <v>12</v>
      </c>
      <c r="D130" s="21" t="s">
        <v>193</v>
      </c>
      <c r="E130" s="22">
        <v>2</v>
      </c>
      <c r="F130" s="23"/>
      <c r="G130" s="31"/>
    </row>
    <row r="133" spans="2:7" x14ac:dyDescent="0.25">
      <c r="B133"/>
      <c r="E133"/>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motor" ma:contentTypeID="0x0101004F9C3DA4EFA24741AD6D965779F91C0300D34374BB6F21F541B4FFA535A9FC66F6" ma:contentTypeVersion="38" ma:contentTypeDescription="Crea un document nou" ma:contentTypeScope="" ma:versionID="e89711ec47c7d2ec8e5480f1671b63a7">
  <xsd:schema xmlns:xsd="http://www.w3.org/2001/XMLSchema" xmlns:xs="http://www.w3.org/2001/XMLSchema" xmlns:p="http://schemas.microsoft.com/office/2006/metadata/properties" xmlns:ns1="c8de0594-42e2-4f26-8a69-9df094374455" xmlns:ns3="b33c6233-2ab6-44e4-b566-b78dc0012292" targetNamespace="http://schemas.microsoft.com/office/2006/metadata/properties" ma:root="true" ma:fieldsID="4d392b8054b20b59642de17f4ad82c1f" ns1:_="" ns3:_="">
    <xsd:import namespace="c8de0594-42e2-4f26-8a69-9df094374455"/>
    <xsd:import namespace="b33c6233-2ab6-44e4-b566-b78dc0012292"/>
    <xsd:element name="properties">
      <xsd:complexType>
        <xsd:sequence>
          <xsd:element name="documentManagement">
            <xsd:complexType>
              <xsd:all>
                <xsd:element ref="ns1:TMB_CH_TipusDocu" minOccurs="0"/>
                <xsd:element ref="ns1:TMB_Perfil" minOccurs="0"/>
                <xsd:element ref="ns1:TMB_OP" minOccurs="0"/>
                <xsd:element ref="ns1:TMB_CA" minOccurs="0"/>
                <xsd:element ref="ns1:TMB_CC" minOccurs="0"/>
                <xsd:element ref="ns1:TMB_DataAltres" minOccurs="0"/>
                <xsd:element ref="ns1:TMB_Nota" minOccurs="0"/>
                <xsd:element ref="ns1:TMB_IDLicitacio" minOccurs="0"/>
                <xsd:element ref="ns1:TaxCatchAll" minOccurs="0"/>
                <xsd:element ref="ns1:TMB_DataComiteWF" minOccurs="0"/>
                <xsd:element ref="ns1:TMB_seguimentWorkflow" minOccurs="0"/>
                <xsd:element ref="ns1:b82b7a08db3a4ab5a955c48b15659d84" minOccurs="0"/>
                <xsd:element ref="ns1:b3a2275c509d4b0394d7e35eb2e777cd" minOccurs="0"/>
                <xsd:element ref="ns1:ecb982cbbbba49edba287c0296970fd2" minOccurs="0"/>
                <xsd:element ref="ns1:TaxCatchAllLabel" minOccurs="0"/>
                <xsd:element ref="ns1:g93776c333e34272ab15451ee7fa82be" minOccurs="0"/>
                <xsd:element ref="ns1:TMB_TitolLicitacio" minOccurs="0"/>
                <xsd:element ref="ns1:h480fc279f9148aeb4afcdcf27073b87" minOccurs="0"/>
                <xsd:element ref="ns1:TMB_NumeroSolicitud"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e0594-42e2-4f26-8a69-9df094374455" elementFormDefault="qualified">
    <xsd:import namespace="http://schemas.microsoft.com/office/2006/documentManagement/types"/>
    <xsd:import namespace="http://schemas.microsoft.com/office/infopath/2007/PartnerControls"/>
    <xsd:element name="TMB_CH_TipusDocu" ma:index="0" nillable="true" ma:displayName="TMB_CH_TipusDocu" ma:format="Dropdown" ma:internalName="TMB_CH_TipusDocu" ma:readOnly="false">
      <xsd:simpleType>
        <xsd:restriction base="dms:Choice">
          <xsd:enumeration value="Acta"/>
          <xsd:enumeration value="Acta ob s1"/>
          <xsd:enumeration value="Acta ob s2"/>
          <xsd:enumeration value="Acta ob s3"/>
          <xsd:enumeration value="Acta Rebuig"/>
          <xsd:enumeration value="Acta rec of"/>
          <xsd:enumeration value="Adj OP"/>
          <xsd:enumeration value="Adj CA"/>
          <xsd:enumeration value="Adj CB CA"/>
          <xsd:enumeration value="Adj CB CC"/>
          <xsd:enumeration value="Adj CC"/>
          <xsd:enumeration value="Adj CD"/>
          <xsd:enumeration value="Adj MC"/>
          <xsd:enumeration value="Adj Modif MC"/>
          <xsd:enumeration value="Adj Tanc MC"/>
          <xsd:enumeration value="Annexe"/>
          <xsd:enumeration value="Anunci"/>
          <xsd:enumeration value="Aprovisionaments"/>
          <xsd:enumeration value="Cert. Ofertes"/>
          <xsd:enumeration value="DEUC"/>
          <xsd:enumeration value="Esborranys i doc treball"/>
          <xsd:enumeration value="Inf Mod Adj"/>
          <xsd:enumeration value="Inf Mod Inic"/>
          <xsd:enumeration value="Inf negoc"/>
          <xsd:enumeration value="Inf Prov Únic"/>
          <xsd:enumeration value="Inf s1"/>
          <xsd:enumeration value="Inf s2"/>
          <xsd:enumeration value="Inf s3"/>
          <xsd:enumeration value="Inf Tanc Adj"/>
          <xsd:enumeration value="Inf Urgència"/>
          <xsd:enumeration value="Informe"/>
          <xsd:enumeration value="Inici CA"/>
          <xsd:enumeration value="Inici CC"/>
          <xsd:enumeration value="Inici OP"/>
          <xsd:enumeration value="JN"/>
          <xsd:enumeration value="Oferta Prov"/>
          <xsd:enumeration value="Organs de contractació"/>
          <xsd:enumeration value="Organs de Treball"/>
          <xsd:enumeration value="Proveidor"/>
          <xsd:enumeration value="Promotor"/>
          <xsd:enumeration value="PCP"/>
          <xsd:enumeration value="PPT"/>
          <xsd:enumeration value="PU"/>
          <xsd:enumeration value="QC"/>
          <xsd:enumeration value="Registre ob s1"/>
          <xsd:enumeration value="Registre ob s2"/>
          <xsd:enumeration value="Registre ob s3"/>
          <xsd:enumeration value="Resum"/>
          <xsd:enumeration value="Mod Adj CA"/>
          <xsd:enumeration value="Mod Adj CC"/>
          <xsd:enumeration value="Mod Adj OP"/>
          <xsd:enumeration value="Mod Inici CC"/>
          <xsd:enumeration value="Mod Inici CA"/>
          <xsd:enumeration value="Mod Inici OP"/>
          <xsd:enumeration value="Penal Inici CA"/>
          <xsd:enumeration value="Penal Inici CC"/>
          <xsd:enumeration value="Penal Def CA"/>
          <xsd:enumeration value="Penal Def CC"/>
          <xsd:enumeration value="Rev Preu Prov CA"/>
          <xsd:enumeration value="Rev Preu Prov CC"/>
          <xsd:enumeration value="Rev Preu Def CA"/>
          <xsd:enumeration value="Rev Preu Def CC"/>
          <xsd:enumeration value="Tanc CC"/>
          <xsd:enumeration value="Tanc CA"/>
          <xsd:enumeration value="Varis"/>
        </xsd:restriction>
      </xsd:simpleType>
    </xsd:element>
    <xsd:element name="TMB_Perfil" ma:index="3" nillable="true" ma:displayName="Perfil" ma:default="0" ma:internalName="TMB_Perfil" ma:readOnly="false">
      <xsd:simpleType>
        <xsd:restriction base="dms:Boolean"/>
      </xsd:simpleType>
    </xsd:element>
    <xsd:element name="TMB_OP" ma:index="4" nillable="true" ma:displayName="OP" ma:format="DateOnly" ma:indexed="true" ma:internalName="TMB_OP" ma:readOnly="false">
      <xsd:simpleType>
        <xsd:restriction base="dms:DateTime"/>
      </xsd:simpleType>
    </xsd:element>
    <xsd:element name="TMB_CA" ma:index="5" nillable="true" ma:displayName="CA" ma:format="DateOnly" ma:indexed="true" ma:internalName="TMB_CA" ma:readOnly="false">
      <xsd:simpleType>
        <xsd:restriction base="dms:DateTime"/>
      </xsd:simpleType>
    </xsd:element>
    <xsd:element name="TMB_CC" ma:index="6" nillable="true" ma:displayName="CC" ma:format="DateOnly" ma:indexed="true" ma:internalName="TMB_CC" ma:readOnly="false">
      <xsd:simpleType>
        <xsd:restriction base="dms:DateTime"/>
      </xsd:simpleType>
    </xsd:element>
    <xsd:element name="TMB_DataAltres" ma:index="7" nillable="true" ma:displayName="Altres" ma:format="DateOnly" ma:internalName="TMB_DataAltres" ma:readOnly="false">
      <xsd:simpleType>
        <xsd:restriction base="dms:DateTime"/>
      </xsd:simpleType>
    </xsd:element>
    <xsd:element name="TMB_Nota" ma:index="8" nillable="true" ma:displayName="Nota" ma:internalName="TMB_Nota" ma:readOnly="false">
      <xsd:simpleType>
        <xsd:restriction base="dms:Note">
          <xsd:maxLength value="255"/>
        </xsd:restriction>
      </xsd:simpleType>
    </xsd:element>
    <xsd:element name="TMB_IDLicitacio" ma:index="10" nillable="true" ma:displayName="IDLicitacio" ma:internalName="TMB_IDLicitacio" ma:readOnly="false" ma:percentage="FALSE">
      <xsd:simpleType>
        <xsd:restriction base="dms:Number"/>
      </xsd:simpleType>
    </xsd:element>
    <xsd:element name="TaxCatchAll" ma:index="14" nillable="true" ma:displayName="Taxonomy Catch All Column" ma:hidden="true" ma:list="{f9e4213d-ed2a-47af-a33e-0837a4383def}" ma:internalName="TaxCatchAll" ma:readOnly="false" ma:showField="CatchAllData"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TMB_DataComiteWF" ma:index="19" nillable="true" ma:displayName="Data Comité Workflow" ma:format="DateOnly" ma:internalName="TMB_DataComiteWF" ma:readOnly="false">
      <xsd:simpleType>
        <xsd:restriction base="dms:DateTime"/>
      </xsd:simpleType>
    </xsd:element>
    <xsd:element name="TMB_seguimentWorkflow" ma:index="20" nillable="true" ma:displayName="Seguiment Workflow" ma:internalName="TMB_seguimentWorkflow" ma:readOnly="false">
      <xsd:simpleType>
        <xsd:restriction base="dms:Note">
          <xsd:maxLength value="255"/>
        </xsd:restriction>
      </xsd:simpleType>
    </xsd:element>
    <xsd:element name="b82b7a08db3a4ab5a955c48b15659d84" ma:index="22" nillable="true" ma:taxonomy="true" ma:internalName="b82b7a08db3a4ab5a955c48b15659d84" ma:taxonomyFieldName="TMB_Plecs" ma:displayName="Plecs" ma:readOnly="false" ma:fieldId="{b82b7a08-db3a-4ab5-a955-c48b15659d84}" ma:sspId="c3f7846d-f0e6-4cc5-afcf-2c5780da8c96" ma:termSetId="e13197b8-6577-42a1-8c14-590c785d38b9" ma:anchorId="00000000-0000-0000-0000-000000000000" ma:open="false" ma:isKeyword="false">
      <xsd:complexType>
        <xsd:sequence>
          <xsd:element ref="pc:Terms" minOccurs="0" maxOccurs="1"/>
        </xsd:sequence>
      </xsd:complexType>
    </xsd:element>
    <xsd:element name="b3a2275c509d4b0394d7e35eb2e777cd" ma:index="23" nillable="true" ma:displayName="TMB_Estat_0" ma:hidden="true" ma:internalName="b3a2275c509d4b0394d7e35eb2e777cd" ma:readOnly="false">
      <xsd:simpleType>
        <xsd:restriction base="dms:Note"/>
      </xsd:simpleType>
    </xsd:element>
    <xsd:element name="ecb982cbbbba49edba287c0296970fd2" ma:index="24" nillable="true" ma:taxonomy="true" ma:internalName="ecb982cbbbba49edba287c0296970fd2" ma:taxonomyFieldName="TMB_TipusDoc" ma:displayName="Tipus Docu." ma:readOnly="false" ma:default="" ma:fieldId="{ecb982cb-bbba-49ed-ba28-7c0296970fd2}" ma:sspId="c3f7846d-f0e6-4cc5-afcf-2c5780da8c96" ma:termSetId="57e38b99-a593-4f1c-b130-58a39ad263ae" ma:anchorId="00000000-0000-0000-0000-000000000000" ma:open="false" ma:isKeyword="false">
      <xsd:complexType>
        <xsd:sequence>
          <xsd:element ref="pc:Terms" minOccurs="0" maxOccurs="1"/>
        </xsd:sequence>
      </xsd:complexType>
    </xsd:element>
    <xsd:element name="TaxCatchAllLabel" ma:index="25" nillable="true" ma:displayName="Taxonomy Catch All Column1" ma:hidden="true" ma:list="{f9e4213d-ed2a-47af-a33e-0837a4383def}" ma:internalName="TaxCatchAllLabel" ma:readOnly="true" ma:showField="CatchAllDataLabel"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g93776c333e34272ab15451ee7fa82be" ma:index="26" nillable="true" ma:taxonomy="true" ma:internalName="g93776c333e34272ab15451ee7fa82be" ma:taxonomyFieldName="TMB_Fase" ma:displayName="Fase licitació" ma:indexed="true" ma:readOnly="false" ma:fieldId="{093776c3-33e3-4272-ab15-451ee7fa82be}" ma:sspId="c3f7846d-f0e6-4cc5-afcf-2c5780da8c96" ma:termSetId="0a3c70e4-a445-405e-9e86-2a73306d24d4" ma:anchorId="00000000-0000-0000-0000-000000000000" ma:open="false" ma:isKeyword="false">
      <xsd:complexType>
        <xsd:sequence>
          <xsd:element ref="pc:Terms" minOccurs="0" maxOccurs="1"/>
        </xsd:sequence>
      </xsd:complexType>
    </xsd:element>
    <xsd:element name="TMB_TitolLicitacio" ma:index="27" nillable="true" ma:displayName="Titol Licitacio" ma:indexed="true" ma:internalName="TMB_TitolLicitacio" ma:readOnly="false">
      <xsd:simpleType>
        <xsd:restriction base="dms:Text">
          <xsd:maxLength value="255"/>
        </xsd:restriction>
      </xsd:simpleType>
    </xsd:element>
    <xsd:element name="h480fc279f9148aeb4afcdcf27073b87" ma:index="29" nillable="true" ma:taxonomy="true" ma:internalName="h480fc279f9148aeb4afcdcf27073b87" ma:taxonomyFieldName="TMB_Estat" ma:displayName="Estat doc." ma:default="" ma:fieldId="{1480fc27-9f91-48ae-b4af-cdcf27073b87}" ma:sspId="c3f7846d-f0e6-4cc5-afcf-2c5780da8c96" ma:termSetId="c9741bec-2e2c-46aa-b9c9-ee0466866e37" ma:anchorId="00000000-0000-0000-0000-000000000000" ma:open="false" ma:isKeyword="false">
      <xsd:complexType>
        <xsd:sequence>
          <xsd:element ref="pc:Terms" minOccurs="0" maxOccurs="1"/>
        </xsd:sequence>
      </xsd:complexType>
    </xsd:element>
    <xsd:element name="TMB_NumeroSolicitud" ma:index="30" nillable="true" ma:displayName="Sol·licitud" ma:indexed="true" ma:internalName="TMB_NumeroSolicitud"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3c6233-2ab6-44e4-b566-b78dc0012292" elementFormDefault="qualified">
    <xsd:import namespace="http://schemas.microsoft.com/office/2006/documentManagement/types"/>
    <xsd:import namespace="http://schemas.microsoft.com/office/infopath/2007/PartnerControls"/>
    <xsd:element name="lcf76f155ced4ddcb4097134ff3c332f" ma:index="31" nillable="true" ma:displayName="Etiquetes de la imatge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us de contingut"/>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p:properties xmlns:p="http://schemas.microsoft.com/office/2006/metadata/properties" xmlns:xsi="http://www.w3.org/2001/XMLSchema-instance" xmlns:pc="http://schemas.microsoft.com/office/infopath/2007/PartnerControls">
  <documentManagement>
    <TMB_seguimentWorkflow xmlns="c8de0594-42e2-4f26-8a69-9df094374455" xsi:nil="true"/>
    <TMB_NumeroSolicitud xmlns="c8de0594-42e2-4f26-8a69-9df094374455">16074926</TMB_NumeroSolicitud>
    <TMB_Nota xmlns="c8de0594-42e2-4f26-8a69-9df094374455" xsi:nil="true"/>
    <h480fc279f9148aeb4afcdcf27073b87 xmlns="c8de0594-42e2-4f26-8a69-9df094374455">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5cd44708-a357-4aee-a9ab-ade886f4bbf7</TermId>
        </TermInfo>
      </Terms>
    </h480fc279f9148aeb4afcdcf27073b87>
    <TMB_TitolLicitacio xmlns="c8de0594-42e2-4f26-8a69-9df094374455">16074926 - Desplegament de video IP Fase 7</TMB_TitolLicitacio>
    <TMB_DataComiteWF xmlns="c8de0594-42e2-4f26-8a69-9df094374455" xsi:nil="true"/>
    <lcf76f155ced4ddcb4097134ff3c332f xmlns="b33c6233-2ab6-44e4-b566-b78dc0012292" xsi:nil="true"/>
    <TaxCatchAll xmlns="c8de0594-42e2-4f26-8a69-9df094374455">
      <Value>3089</Value>
      <Value>3159</Value>
    </TaxCatchAll>
    <ecb982cbbbba49edba287c0296970fd2 xmlns="c8de0594-42e2-4f26-8a69-9df094374455">
      <Terms xmlns="http://schemas.microsoft.com/office/infopath/2007/PartnerControls"/>
    </ecb982cbbbba49edba287c0296970fd2>
    <TMB_CH_TipusDocu xmlns="c8de0594-42e2-4f26-8a69-9df094374455">Promotor</TMB_CH_TipusDocu>
    <TMB_OP xmlns="c8de0594-42e2-4f26-8a69-9df094374455">2025-10-30T23:00:00+00:00</TMB_OP>
    <g93776c333e34272ab15451ee7fa82be xmlns="c8de0594-42e2-4f26-8a69-9df094374455">
      <Terms xmlns="http://schemas.microsoft.com/office/infopath/2007/PartnerControls">
        <TermInfo xmlns="http://schemas.microsoft.com/office/infopath/2007/PartnerControls">
          <TermName xmlns="http://schemas.microsoft.com/office/infopath/2007/PartnerControls">Inici</TermName>
          <TermId xmlns="http://schemas.microsoft.com/office/infopath/2007/PartnerControls">1ed37523-d63e-4991-aef8-399e829bfef8</TermId>
        </TermInfo>
      </Terms>
    </g93776c333e34272ab15451ee7fa82be>
    <TMB_CC xmlns="c8de0594-42e2-4f26-8a69-9df094374455" xsi:nil="true"/>
    <TMB_IDLicitacio xmlns="c8de0594-42e2-4f26-8a69-9df094374455">446706</TMB_IDLicitacio>
    <TMB_CA xmlns="c8de0594-42e2-4f26-8a69-9df094374455" xsi:nil="true"/>
    <b82b7a08db3a4ab5a955c48b15659d84 xmlns="c8de0594-42e2-4f26-8a69-9df094374455">
      <Terms xmlns="http://schemas.microsoft.com/office/infopath/2007/PartnerControls"/>
    </b82b7a08db3a4ab5a955c48b15659d84>
    <TMB_DataAltres xmlns="c8de0594-42e2-4f26-8a69-9df094374455" xsi:nil="true"/>
    <TMB_Perfil xmlns="c8de0594-42e2-4f26-8a69-9df094374455">true</TMB_Perfil>
    <b3a2275c509d4b0394d7e35eb2e777cd xmlns="c8de0594-42e2-4f26-8a69-9df094374455" xsi:nil="true"/>
  </documentManagement>
</p:properties>
</file>

<file path=customXml/itemProps1.xml><?xml version="1.0" encoding="utf-8"?>
<ds:datastoreItem xmlns:ds="http://schemas.openxmlformats.org/officeDocument/2006/customXml" ds:itemID="{FD2884C9-3AFC-42F8-9648-020FE85B82B9}"/>
</file>

<file path=customXml/itemProps2.xml><?xml version="1.0" encoding="utf-8"?>
<ds:datastoreItem xmlns:ds="http://schemas.openxmlformats.org/officeDocument/2006/customXml" ds:itemID="{6100D10D-71C4-4283-98CA-0242A44B5A8F}">
  <ds:schemaRefs>
    <ds:schemaRef ds:uri="http://schemas.microsoft.com/sharepoint/v3/contenttype/forms"/>
  </ds:schemaRefs>
</ds:datastoreItem>
</file>

<file path=customXml/itemProps3.xml><?xml version="1.0" encoding="utf-8"?>
<ds:datastoreItem xmlns:ds="http://schemas.openxmlformats.org/officeDocument/2006/customXml" ds:itemID="{08D10137-2CFA-4870-8260-EC26A13CA8E3}">
  <ds:schemaRefs>
    <ds:schemaRef ds:uri="http://schemas.microsoft.com/office/2006/documentManagement/types"/>
    <ds:schemaRef ds:uri="c8de0594-42e2-4f26-8a69-9df094374455"/>
    <ds:schemaRef ds:uri="http://www.w3.org/XML/1998/namespace"/>
    <ds:schemaRef ds:uri="b33c6233-2ab6-44e4-b566-b78dc0012292"/>
    <ds:schemaRef ds:uri="http://purl.org/dc/elements/1.1/"/>
    <ds:schemaRef ds:uri="http://schemas.microsoft.com/office/2006/metadata/properties"/>
    <ds:schemaRef ds:uri="http://purl.org/dc/terms/"/>
    <ds:schemaRef ds:uri="http://purl.org/dc/dcmityp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Amidam definitiu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Cardelli</dc:creator>
  <cp:keywords/>
  <dc:description/>
  <cp:lastModifiedBy>Costa Rovira, Narciso</cp:lastModifiedBy>
  <cp:revision/>
  <dcterms:created xsi:type="dcterms:W3CDTF">2021-03-04T17:37:35Z</dcterms:created>
  <dcterms:modified xsi:type="dcterms:W3CDTF">2025-10-30T09:56:19Z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0x0101004F9C3DA4EFA24741AD6D965779F91C0300D34374BB6F21F541B4FFA535A9FC66F6</vt:lpwstr>
  </property>
  <property fmtid="{D5CDD505-2E9C-101B-9397-08002B2CF9AE}" pid="3" name="eaedb32f61974917bc22b3946021685c">
    <vt:lpwstr/>
  </property>
  <property fmtid="{D5CDD505-2E9C-101B-9397-08002B2CF9AE}" pid="4" name="TMB_Docprov">
    <vt:lpwstr/>
  </property>
  <property fmtid="{D5CDD505-2E9C-101B-9397-08002B2CF9AE}" pid="5" name="MediaServiceImageTags">
    <vt:lpwstr/>
  </property>
  <property fmtid="{D5CDD505-2E9C-101B-9397-08002B2CF9AE}" pid="6" name="TMB_FaseDocProv">
    <vt:lpwstr/>
  </property>
  <property fmtid="{D5CDD505-2E9C-101B-9397-08002B2CF9AE}" pid="7" name="TMB_Proveidor">
    <vt:lpwstr/>
  </property>
  <property fmtid="{D5CDD505-2E9C-101B-9397-08002B2CF9AE}" pid="8" name="g93776c333e34272ab15451ee7fa82be">
    <vt:lpwstr/>
  </property>
  <property fmtid="{D5CDD505-2E9C-101B-9397-08002B2CF9AE}" pid="9" name="TMB_OrganC">
    <vt:lpwstr/>
  </property>
  <property fmtid="{D5CDD505-2E9C-101B-9397-08002B2CF9AE}" pid="10" name="TMB_TipusDoc">
    <vt:lpwstr/>
  </property>
  <property fmtid="{D5CDD505-2E9C-101B-9397-08002B2CF9AE}" pid="11" name="TMB_Fase">
    <vt:lpwstr>3089;#Inici|1ed37523-d63e-4991-aef8-399e829bfef8</vt:lpwstr>
  </property>
  <property fmtid="{D5CDD505-2E9C-101B-9397-08002B2CF9AE}" pid="12" name="TMB_Sobres">
    <vt:lpwstr/>
  </property>
  <property fmtid="{D5CDD505-2E9C-101B-9397-08002B2CF9AE}" pid="13" name="ecb982cbbbba49edba287c0296970fd2">
    <vt:lpwstr/>
  </property>
  <property fmtid="{D5CDD505-2E9C-101B-9397-08002B2CF9AE}" pid="14" name="TMB_Estat">
    <vt:lpwstr>3159;#Public|5cd44708-a357-4aee-a9ab-ade886f4bbf7</vt:lpwstr>
  </property>
  <property fmtid="{D5CDD505-2E9C-101B-9397-08002B2CF9AE}" pid="15" name="b82b7a08db3a4ab5a955c48b15659d84">
    <vt:lpwstr/>
  </property>
  <property fmtid="{D5CDD505-2E9C-101B-9397-08002B2CF9AE}" pid="16" name="TMB_Plecs">
    <vt:lpwstr/>
  </property>
  <property fmtid="{D5CDD505-2E9C-101B-9397-08002B2CF9AE}" pid="18" name="TMB_IDLicitacio">
    <vt:r8>446706</vt:r8>
  </property>
  <property fmtid="{D5CDD505-2E9C-101B-9397-08002B2CF9AE}" pid="19" name="h80888fb7b914359b90c46b7c452b251">
    <vt:lpwstr/>
  </property>
  <property fmtid="{D5CDD505-2E9C-101B-9397-08002B2CF9AE}" pid="20" name="o0f6527fa5184dfa91381007b0eb82df">
    <vt:lpwstr/>
  </property>
  <property fmtid="{D5CDD505-2E9C-101B-9397-08002B2CF9AE}" pid="21" name="ba05a5f98ed745b98d9dacf37bda167c">
    <vt:lpwstr/>
  </property>
  <property fmtid="{D5CDD505-2E9C-101B-9397-08002B2CF9AE}" pid="22" name="FirstName">
    <vt:lpwstr/>
  </property>
  <property fmtid="{D5CDD505-2E9C-101B-9397-08002B2CF9AE}" pid="23" name="h3e189544f4e4582960eb2fb36374928">
    <vt:lpwstr/>
  </property>
</Properties>
</file>