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2"/>
  <workbookPr codeName="ThisWorkbook"/>
  <xr:revisionPtr revIDLastSave="0" documentId="11_927301DA446D2F68EFF2A4EE1FB1CA8E0A9BE462" xr6:coauthVersionLast="47" xr6:coauthVersionMax="47" xr10:uidLastSave="{00000000-0000-0000-0000-000000000000}"/>
  <bookViews>
    <workbookView xWindow="0" yWindow="0" windowWidth="0" windowHeight="0" xr2:uid="{00000000-000D-0000-FFFF-FFFF00000000}"/>
  </bookViews>
  <sheets>
    <sheet name="T-PRES" sheetId="2" r:id="rId1"/>
  </sheets>
  <calcPr calcId="0" fullCalcOnLoad="1" calcCompleted="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7" i="2" l="1"/>
  <c r="H18" i="2"/>
  <c r="H19" i="2"/>
  <c r="H20" i="2"/>
  <c r="H21" i="2"/>
  <c r="H22" i="2"/>
  <c r="H23" i="2"/>
  <c r="H24" i="2"/>
  <c r="H25" i="2"/>
  <c r="H26" i="2"/>
  <c r="H27" i="2"/>
  <c r="H28" i="2"/>
  <c r="H29" i="2"/>
  <c r="H30" i="2"/>
  <c r="H31" i="2"/>
  <c r="H32" i="2"/>
  <c r="H33" i="2"/>
  <c r="H34" i="2"/>
  <c r="H43" i="2"/>
  <c r="H44" i="2"/>
  <c r="H45" i="2"/>
  <c r="H46" i="2"/>
  <c r="H47" i="2"/>
  <c r="H48" i="2"/>
  <c r="H49" i="2"/>
  <c r="H50" i="2"/>
  <c r="H51" i="2"/>
  <c r="H52" i="2"/>
  <c r="H53" i="2"/>
  <c r="H54" i="2"/>
  <c r="H55" i="2"/>
  <c r="H56" i="2"/>
  <c r="H57" i="2"/>
  <c r="H58" i="2"/>
  <c r="H59" i="2"/>
  <c r="H60" i="2"/>
  <c r="H61" i="2"/>
  <c r="H62" i="2"/>
  <c r="H71" i="2"/>
  <c r="H72" i="2"/>
  <c r="H73" i="2"/>
  <c r="H74" i="2"/>
  <c r="H83" i="2"/>
  <c r="H84" i="2"/>
  <c r="H85" i="2"/>
  <c r="H86" i="2"/>
  <c r="H87" i="2"/>
  <c r="H88" i="2"/>
  <c r="H89" i="2"/>
  <c r="H90" i="2"/>
  <c r="H91" i="2"/>
  <c r="H92" i="2"/>
  <c r="H93" i="2"/>
  <c r="H94" i="2"/>
  <c r="H95" i="2"/>
  <c r="H96" i="2"/>
  <c r="H97" i="2"/>
  <c r="H98" i="2"/>
  <c r="H99" i="2"/>
  <c r="H100" i="2"/>
  <c r="H101" i="2"/>
  <c r="H102" i="2"/>
  <c r="H111" i="2"/>
  <c r="H112" i="2"/>
  <c r="H113" i="2"/>
  <c r="H114" i="2"/>
  <c r="H115" i="2"/>
  <c r="H116" i="2"/>
  <c r="H117" i="2"/>
  <c r="H118" i="2"/>
  <c r="H119" i="2"/>
  <c r="H120" i="2"/>
  <c r="H121" i="2"/>
  <c r="H122" i="2"/>
  <c r="H123" i="2"/>
  <c r="H124" i="2"/>
  <c r="H125" i="2"/>
  <c r="H126" i="2"/>
  <c r="H127" i="2"/>
  <c r="H136" i="2"/>
  <c r="H137" i="2"/>
  <c r="H138" i="2"/>
  <c r="H139" i="2"/>
  <c r="H140" i="2"/>
  <c r="H141" i="2"/>
  <c r="H142" i="2"/>
  <c r="H143" i="2"/>
  <c r="H144" i="2"/>
  <c r="H145" i="2"/>
  <c r="H146" i="2"/>
  <c r="H147" i="2"/>
  <c r="H148" i="2"/>
  <c r="H149" i="2"/>
  <c r="H150" i="2"/>
  <c r="H151" i="2"/>
  <c r="H152" i="2"/>
  <c r="H153" i="2"/>
  <c r="H154" i="2"/>
  <c r="H163" i="2"/>
  <c r="H164" i="2"/>
  <c r="H165" i="2"/>
  <c r="H166" i="2"/>
  <c r="H167" i="2"/>
  <c r="H176" i="2"/>
  <c r="H177" i="2"/>
  <c r="H178" i="2"/>
  <c r="H179" i="2"/>
  <c r="H180" i="2"/>
  <c r="H181" i="2"/>
  <c r="H182" i="2"/>
  <c r="H183" i="2"/>
  <c r="H184" i="2"/>
  <c r="H185" i="2"/>
  <c r="H186" i="2"/>
  <c r="H187" i="2"/>
  <c r="H188" i="2"/>
  <c r="H189" i="2"/>
  <c r="H190" i="2"/>
  <c r="H191" i="2"/>
  <c r="H192" i="2"/>
  <c r="H193" i="2"/>
  <c r="H194" i="2"/>
  <c r="H195" i="2"/>
  <c r="H196" i="2"/>
  <c r="H197" i="2"/>
  <c r="H206" i="2"/>
  <c r="H207" i="2"/>
  <c r="H208" i="2"/>
  <c r="H209" i="2"/>
  <c r="H210" i="2"/>
  <c r="H211" i="2"/>
  <c r="H212" i="2"/>
  <c r="H213" i="2"/>
  <c r="H214" i="2"/>
  <c r="H215" i="2"/>
  <c r="H216" i="2"/>
  <c r="H217" i="2"/>
  <c r="H218" i="2"/>
  <c r="H219" i="2"/>
  <c r="H220" i="2"/>
  <c r="H221" i="2"/>
  <c r="H222" i="2"/>
  <c r="H223" i="2"/>
  <c r="H224" i="2"/>
  <c r="H225" i="2"/>
  <c r="H226" i="2"/>
  <c r="H235" i="2"/>
  <c r="H236" i="2"/>
  <c r="H237" i="2"/>
  <c r="H238" i="2"/>
  <c r="H247" i="2"/>
  <c r="H248" i="2"/>
  <c r="H249" i="2"/>
  <c r="H250" i="2"/>
  <c r="H251" i="2"/>
  <c r="H252" i="2"/>
  <c r="H253" i="2"/>
  <c r="H254" i="2"/>
  <c r="H255" i="2"/>
  <c r="H256" i="2"/>
  <c r="H257" i="2"/>
  <c r="H258" i="2"/>
  <c r="H259" i="2"/>
  <c r="H260" i="2"/>
  <c r="H261" i="2"/>
  <c r="H262" i="2"/>
  <c r="H263" i="2"/>
  <c r="H264" i="2"/>
  <c r="H273" i="2"/>
  <c r="H274" i="2"/>
  <c r="H275" i="2"/>
  <c r="H276" i="2"/>
  <c r="H277" i="2"/>
  <c r="H278" i="2"/>
  <c r="H279" i="2"/>
  <c r="H280" i="2"/>
  <c r="H281" i="2"/>
  <c r="H282" i="2"/>
  <c r="H283" i="2"/>
  <c r="H284" i="2"/>
  <c r="H285" i="2"/>
  <c r="H286" i="2"/>
  <c r="H287" i="2"/>
  <c r="H288" i="2"/>
  <c r="H289" i="2"/>
  <c r="H298" i="2"/>
  <c r="H299" i="2"/>
  <c r="H300" i="2"/>
  <c r="H301" i="2"/>
  <c r="H302" i="2"/>
  <c r="H303" i="2"/>
  <c r="H304" i="2"/>
  <c r="H305" i="2"/>
  <c r="H306" i="2"/>
  <c r="H307" i="2"/>
  <c r="H308" i="2"/>
  <c r="H309" i="2"/>
  <c r="H310" i="2"/>
  <c r="H311" i="2"/>
  <c r="H312" i="2"/>
  <c r="H313" i="2"/>
  <c r="H314" i="2"/>
  <c r="H315" i="2"/>
  <c r="H316" i="2"/>
  <c r="H325" i="2"/>
  <c r="H326" i="2"/>
  <c r="H327" i="2"/>
  <c r="H328" i="2"/>
  <c r="H329" i="2"/>
  <c r="H338" i="2"/>
  <c r="H339" i="2"/>
  <c r="H340" i="2"/>
  <c r="H341" i="2"/>
  <c r="H342" i="2"/>
  <c r="H343" i="2"/>
  <c r="H344" i="2"/>
  <c r="H345" i="2"/>
  <c r="H346" i="2"/>
  <c r="H347" i="2"/>
  <c r="H348" i="2"/>
  <c r="H349" i="2"/>
  <c r="H350" i="2"/>
  <c r="H351" i="2"/>
  <c r="H352" i="2"/>
  <c r="H353" i="2"/>
  <c r="H354" i="2"/>
  <c r="H355" i="2"/>
  <c r="H356" i="2"/>
  <c r="H357" i="2"/>
  <c r="H358" i="2"/>
  <c r="H359" i="2"/>
  <c r="H360" i="2"/>
  <c r="H369" i="2"/>
  <c r="H370" i="2"/>
  <c r="H371" i="2"/>
  <c r="H372" i="2"/>
  <c r="H373" i="2"/>
  <c r="H374" i="2"/>
  <c r="H375" i="2"/>
  <c r="H376" i="2"/>
  <c r="H377" i="2"/>
  <c r="H378" i="2"/>
  <c r="H379" i="2"/>
  <c r="H380" i="2"/>
  <c r="H381" i="2"/>
  <c r="H382" i="2"/>
  <c r="H383" i="2"/>
  <c r="H384" i="2"/>
  <c r="H385" i="2"/>
  <c r="H386" i="2"/>
  <c r="H387" i="2"/>
  <c r="H388" i="2"/>
  <c r="H397" i="2"/>
  <c r="H398" i="2"/>
  <c r="H399" i="2"/>
  <c r="H400" i="2"/>
  <c r="H409" i="2"/>
  <c r="H410" i="2"/>
  <c r="H411" i="2"/>
  <c r="H412" i="2"/>
  <c r="H413" i="2"/>
  <c r="H414" i="2"/>
  <c r="H415" i="2"/>
  <c r="H416" i="2"/>
  <c r="H417" i="2"/>
  <c r="H418" i="2"/>
  <c r="H419" i="2"/>
  <c r="H420" i="2"/>
  <c r="H421" i="2"/>
  <c r="H422" i="2"/>
  <c r="H423" i="2"/>
  <c r="H424" i="2"/>
  <c r="H425" i="2"/>
  <c r="H426" i="2"/>
  <c r="H435" i="2"/>
  <c r="H436" i="2"/>
  <c r="H437" i="2"/>
  <c r="H438" i="2"/>
  <c r="H439" i="2"/>
  <c r="H440" i="2"/>
  <c r="H441" i="2"/>
  <c r="H442" i="2"/>
  <c r="H443" i="2"/>
  <c r="H444" i="2"/>
  <c r="H445" i="2"/>
  <c r="H446" i="2"/>
  <c r="H447" i="2"/>
  <c r="H448" i="2"/>
  <c r="H449" i="2"/>
  <c r="H450" i="2"/>
  <c r="H451" i="2"/>
  <c r="H460" i="2"/>
  <c r="H461" i="2"/>
  <c r="H462" i="2"/>
  <c r="H463" i="2"/>
  <c r="H464" i="2"/>
  <c r="H465" i="2"/>
  <c r="H466" i="2"/>
  <c r="H467" i="2"/>
  <c r="H468" i="2"/>
  <c r="H469" i="2"/>
  <c r="H470" i="2"/>
  <c r="H471" i="2"/>
  <c r="H472" i="2"/>
  <c r="H473" i="2"/>
  <c r="H474" i="2"/>
  <c r="H475" i="2"/>
  <c r="H476" i="2"/>
  <c r="H477" i="2"/>
  <c r="H478" i="2"/>
  <c r="H479" i="2"/>
  <c r="H480" i="2"/>
  <c r="H489" i="2"/>
  <c r="H490" i="2"/>
  <c r="H491" i="2"/>
  <c r="H492" i="2"/>
  <c r="H493" i="2"/>
  <c r="H494" i="2"/>
  <c r="H495" i="2"/>
  <c r="H502" i="2"/>
  <c r="H503" i="2"/>
  <c r="H504" i="2"/>
  <c r="H511" i="2"/>
  <c r="H512" i="2"/>
  <c r="H513" i="2"/>
  <c r="H514" i="2"/>
  <c r="H515" i="2"/>
  <c r="H516" i="2"/>
  <c r="H517" i="2"/>
  <c r="H518" i="2"/>
  <c r="H525" i="2"/>
  <c r="H526" i="2"/>
  <c r="H533" i="2"/>
  <c r="H534" i="2"/>
  <c r="H540" i="2"/>
  <c r="H541" i="2"/>
  <c r="H542" i="2"/>
  <c r="H543" i="2"/>
  <c r="H544" i="2"/>
  <c r="H546" i="2"/>
</calcChain>
</file>

<file path=xl/sharedStrings.xml><?xml version="1.0" encoding="utf-8"?>
<sst xmlns="http://schemas.openxmlformats.org/spreadsheetml/2006/main" count="1722" uniqueCount="335">
  <si>
    <t>Projecte executiu per la renovació de 16 Escales Mecàniques a xarxa de FMB</t>
  </si>
  <si>
    <t>PRESUPUESTO</t>
  </si>
  <si>
    <t>Precio</t>
  </si>
  <si>
    <t>Medición</t>
  </si>
  <si>
    <t>Importe</t>
  </si>
  <si>
    <t>Obra</t>
  </si>
  <si>
    <t>01</t>
  </si>
  <si>
    <t>PressupostF.25626.3_PCONS</t>
  </si>
  <si>
    <t>Capítol</t>
  </si>
  <si>
    <t>02</t>
  </si>
  <si>
    <t>LOT 2</t>
  </si>
  <si>
    <t>LINIA</t>
  </si>
  <si>
    <t>LÍNIA 3</t>
  </si>
  <si>
    <t>ESTACIÓ</t>
  </si>
  <si>
    <t>FONTANA</t>
  </si>
  <si>
    <t>Titol 5</t>
  </si>
  <si>
    <t>OBRA CIVIL</t>
  </si>
  <si>
    <t>Títol 6</t>
  </si>
  <si>
    <t>TREBALLS PREVIS</t>
  </si>
  <si>
    <t>01.02.02.01.01.01</t>
  </si>
  <si>
    <t>GA10001</t>
  </si>
  <si>
    <t>u</t>
  </si>
  <si>
    <t>Desmuntatge i posterior muntatge un cop finalitzada la instal·lació de l'escala de la banderola d'acer inoxidable de senyalització d'escala fora de servei. Inclòs treball nocturn i reduït.
Tot segons plànols, memòria, normativa vigent i plecs d'especificacions tècniques de fmb, totalment instal.lat i funcionant.</t>
  </si>
  <si>
    <t>GA10003</t>
  </si>
  <si>
    <t>Desmuntatge de barana peatonal existent per a la retirada de l'escala, i subminisitrament i muntatge provisonal de barana amb passamà, barra intermitja i rodapeu, incloent el seu desmuntatge un cop muntada la barana definitiva.
Inclòs treball nocturn i reduït. Tot segons plànols, memòria, normativa vigent i plecs d'especificacions tècniques de fmb, totalment instal.lat.</t>
  </si>
  <si>
    <t>GA10004</t>
  </si>
  <si>
    <t>Retirada i posterior reposició d'elements ubicats a l'estació per tal de lliurar l'espai necessari per als suports (inclou cel rasos, lluminàries, càmeres, paraments verticals, torns, panells publicitaris, mobiliari, etc).
Inclòs treball nocturn i reduït.
Tot segons plànols, memòria, normativa vigent i plecs d'especificacions tècniques de fmb, totalment instal.lat i funcionant.</t>
  </si>
  <si>
    <t>GZZ0008</t>
  </si>
  <si>
    <t>Comprovació que l'obra civil existent a l'estació permet la fixació dels ancoratges i que aquesta suporta el pes de les escales en el moment de la seva entrada o retirada. S'aportaran els corresponents càlculs justificatius realitzats pel tècnic competent.
Inclòs treball nocturn i reduït.
Tot segons plànols, memòria, normativa vigent i plecs d'especificacions tècniques de fmb</t>
  </si>
  <si>
    <t>GZ00037</t>
  </si>
  <si>
    <t>Desmuntatge, desballestament, càrrega i transport d'escala mecànica númº 2 Fontana, incloent l'armari de maniobra, caixes de botoneres i semafors a abocador autoritzat, incloent totes les feines de desconnexió de cablejats, talls d'estructures, col·locació i posterior eliminació d'elements de subjecció, desplaçament provisional d'instal·lacions afectades, per realitzar les operacions de forma segura en horari reduit i nocturn, cànon d'abocament i manteniment de l'abocador.
Tot segons plànols, memòria, normativa vigent i plecs d'especificacions tècniques de fmb.</t>
  </si>
  <si>
    <t>GZ00036</t>
  </si>
  <si>
    <t>Desmuntatge, desballestament, càrrega i transport d'escala mecànica númº 1 Fontana, incloent l'armari de maniobra, caixes de botoneres i semàfors a abocador autoritzat, incloent totes les feines de desconnexió de cablejats, talls d'estructures, col·locació i posterior eliminació d'elements de subjecció, desplaçament provisional d'instal·lacions afectades, per realitzar les operacions de forma segura en horari reduit i nocturn, cànon d'abocament i manteniment de l'abocador.
Tot segons plànols, memòria, normativa vigent i plecs d'especificacions tècniques de fmb.</t>
  </si>
  <si>
    <t>GD60001</t>
  </si>
  <si>
    <t>m2</t>
  </si>
  <si>
    <t>Impermeabilització de fossat amb cautxú líquid, amb una dotació 2.5 kg/m2 prèvia imprimació i recobriment de 2 cm de gruix de morter de ciment 1:4.
Inclòs treball nocturn i reduït.
Tot segons plànols, memòria, normativa vigent i plecs d'especificacions tècniques de fmb, totalment instal.lat.</t>
  </si>
  <si>
    <t>G2142301</t>
  </si>
  <si>
    <t>m3</t>
  </si>
  <si>
    <t xml:space="preserve">Enderroc d'estructures de maó o totxana de qualsevol tipus, amb mitjans mecànics o manuals i càrrega manual i mecànica de runa, transport a l'abocador, cànon d'abocament i manteniment de l'abocador. 
Inclòs treball nocturn i reduït.
Tot segons plànols, memòria, normativa vigent i plec d'especificacions de FMB. </t>
  </si>
  <si>
    <t>L21QES01</t>
  </si>
  <si>
    <t>Desmuntatge de quadre informatiu col·locats en la paret al llarg de la pendent de l'escala, acopi, i posterior muntatge un cop finalitzada la instal·lació de l'escala.
Inclòs treball nocturn i reduït.
Tot segons plànols, memòria, normativa vigent i plecs d'especificacions tècniques de fmb, totalment instal.lat.</t>
  </si>
  <si>
    <t>K878ES01</t>
  </si>
  <si>
    <t>Neteja de rampes i fossats de les escales amb mitjans mecànics fins aconseguir una superfície d'adherència òptima.
Inclòs treball nocturn i reduït.
Tot segons plànols, memòria, normativa vigent i plecs d'especificacions tècniques de fmb.</t>
  </si>
  <si>
    <t>K218EN01</t>
  </si>
  <si>
    <t xml:space="preserve">Arrencada d'aplacat d'HPL en parament vertical, amb mitjans manuals i càrrega manual de runa sobre camió o contenidor. 
Inclou cànon d'abocament i manteniment de l'abocador. Inclòs treball en horari reduit i nocturn. Tot segons plànols, memòria, normativa vigent i plec d'especificacions de FMB. </t>
  </si>
  <si>
    <t>K219EN01</t>
  </si>
  <si>
    <t xml:space="preserve">Demolició de paviment ceràmic amb base de formigó, amb una amplada de fins a 60 cm, un gruix de fins a 20 cm de fondaria, amb mitjans manuals i mecànics, càrrega manual de runa sobre camió o contenidor, transport a l'abocador, cànon d'abocament i manteniment de l'abocador.
Inclòs treball nocturn i reduït.
Tot segons plànols, memòria, normativa vigent i plec d'especificacions de FMB. </t>
  </si>
  <si>
    <t>E2231211</t>
  </si>
  <si>
    <t>Excavació per a recalçat de fins a 1 m de fondària, en terreny fluix (SPT &lt;20), realitzada amb mitjans manuals i càrrega manual sobre contenidor.
Inclòs treball nocturn i reduït.
Tot segons plànols, memòria i normativa vigent i plecs d'especificacions tècniques de FMB.</t>
  </si>
  <si>
    <t>G32D1113</t>
  </si>
  <si>
    <t>Muntatge i desmuntatge d'una cara d'encofrat amb plafó metàl·lic i suports amb puntals metàl·lics, per a murs de contenció de base rectilínia encofrats a una cara, per a una alçària de treball &lt;= 3 m, per a deixar el formigó vist. Inclòs treball nocturn i reduït.
Tot segons plànols, memòria i normativa vigent i plecs d'especificacions tècniques de FMB.</t>
  </si>
  <si>
    <t>G32516G3</t>
  </si>
  <si>
    <t xml:space="preserve">Formigó per a murs de contenció HA-30/P/20/IIa de consistència plàstica i grandària màxima del granulat 20 mm i abocat amb cubilot. Inclòs treball en horari reduit i nocturn. Tot segons plànols, memòria, normativa vigent i plec d'especificacions de FMB. </t>
  </si>
  <si>
    <t>G32B3101</t>
  </si>
  <si>
    <t>kg</t>
  </si>
  <si>
    <t xml:space="preserve">Armadura per a murs de contenció AP500 S en barres de diàmetre com a màxim 16 mm, d'acer en barres corrugades B500S de límit elàstic &gt;= 500 N/mm2. Inclòs treball en horari reduit i nocturn. Tot segons plànols, memòria, normativa vigent i plec d'especificacions de FMB. </t>
  </si>
  <si>
    <t>G2144301</t>
  </si>
  <si>
    <t xml:space="preserve">Repicat i enderroc d'estructures de formigó armat, amb mitjans mecànics i manuals i càrrega manual i mecànica de runa sobre camió o contenidor. Inclou cànon d'abocament i manteniment de l'abocador. Inclòs treball en horari reduit i nocturn. Tot segons plànols, memòria, normativa vigent i plec d'especificacions de FMB. </t>
  </si>
  <si>
    <t>TOTAL</t>
  </si>
  <si>
    <t>ACABATS</t>
  </si>
  <si>
    <t>01.02.02.01.01.02</t>
  </si>
  <si>
    <t>G612BR1K</t>
  </si>
  <si>
    <t>Paret divisòria recolzada de gruix 14 cm, de maó calat de 29x14x10 cm, per a revestir, col.locat amb morter mixt 1:2:10, elaborat a l'obra amb formigonera de 165 l.
Inclòs treball nocturn i reduït.
Tot segons plànols, memòria, normativa vigent i plecs d'especificacions tècniques de fmb, totalment instal.lada.</t>
  </si>
  <si>
    <t>G81121D2</t>
  </si>
  <si>
    <t>Arrebossat a bona vista sobre parament vertical interior, a 3,00 m d'alçària, com a màxim, amb morter de ciment 1:6, elaborat a l'obra amb formigonera de 165 l, remolinat.
Inclòs treball nocturn i reduït.
Tot segons plànols, memòria, normativa vigent i plecs d'especificacions tècniques de fmb, totalment instal.lat.</t>
  </si>
  <si>
    <t>E83L1BKA</t>
  </si>
  <si>
    <t>Revestiment interior amb panell laminat decoratiu d'alta pressió HPL, tipus ignífug i d'aplicació general (CGF), de 10 mm de gruix, per a ús interior segons UNE-EN 438-4, comportament al foc B-s2, d0, cantell recte, amb una cara decorativa, acabat color llis i textura llisa semi-mat, col·locat adherit sobre parament vertical amb llata de fusta i adhesiu estructural de poliuretà monocomponent.
Inclòs treball nocturn i reduït.
Tot segons plànols, memòria, normativa vigent i plecs d'especificacions tècniques de FMB, totalment instal·lat.</t>
  </si>
  <si>
    <t>GZ20003</t>
  </si>
  <si>
    <t>Execució de perico de 40x40x40 cm en el fossat inferior de l'escala mecànica pel bombament de les aigues de filtració. Inclou enderroc de llosa, arranjament de parets i fondo amb morter de nivellació.
Inclòs treball nocturn i reduït.
Tot segons plànols, memòria, normativa vigent i plecs d'especificacions tècniques de fmb, totalment instal.lat i funcionant.</t>
  </si>
  <si>
    <t>GZ30001</t>
  </si>
  <si>
    <t>Sanejament de la part lateral de les escales peatonals, graons i mur inclosos, lliscat i pintat.
Inclòs treball nocturn i reduït.
Tot segons plànols, memòria, normativa vigent i plecs d'especificacions tècniques de fmb.</t>
  </si>
  <si>
    <t>G9Z3U020</t>
  </si>
  <si>
    <t>Subministrament i aplicació d'antigrafiti tipus heat less glas (cristall ceràmic) en parament vertical aplicat en dues capes, la primera de hlg 100 imprimació transparent i la segona de hlg600 s transparent i brillant. Inclou ajudes de l'industrial i  mitjans auxiliars.
Inclòs treball nocturn i reduït.
Tot segons plànols, memòria, normativa vigent i plecs d'especificacions tècniques de fmb, totalment instal.lat.</t>
  </si>
  <si>
    <t>GZ10002</t>
  </si>
  <si>
    <t>Remat en xapa d'acer inoxidable de la part inferior del armari de maniobra de l'escala mecànica i del armari del sistema de detecció d'incendis.
Inclòs treball nocturn i reduït.
Tot segons plànols, memòria, normativa vigent i plecs d'especificacions tècniques de FMB, totalment instal·lat.</t>
  </si>
  <si>
    <t>GZ10003</t>
  </si>
  <si>
    <t>Remat en angular d'acer inoxidable de 40x40mm del perimetre de les caixes de comandament local de l'escala mecànica, armari de maniobra i armari de detecció d'incendis.
Inclòs treball nocturn i reduït.
Tot segons plànols, memòria, normativa vigent i plecs d'especificacions tècniques de fmb, totalment instal.lat i funcionant.</t>
  </si>
  <si>
    <t>GZ10006</t>
  </si>
  <si>
    <t>Remat en xapa d'acer inoxidable per cobrir espai entre escales de gruix 3 mm
Inclòs treball nocturn i reduït.
Tot segons plànols, memòria, normativa vigent i plecs d'especificacions tècniques de fmb, totalment instal.lat.</t>
  </si>
  <si>
    <t>GZ20002</t>
  </si>
  <si>
    <t>Creació de pendent dins del fossat de l'escala, mitjançant morter d'anivellament de ciment, per tal de conduïr l'aigua fins a l'arqueta de la bomba. S'inclouen tots els elements i mitjans auxiliars necessaris.
Inclòs treball nocturn i reduït.
Tot segons plànols, memòria, normativa vigent i plecs d'especificacions tècniques de fmb.</t>
  </si>
  <si>
    <t>GB110001</t>
  </si>
  <si>
    <t>m</t>
  </si>
  <si>
    <t>Barana de vidre llaminat tipus stadip de 6+6 amb estructura d'acer inoxidable austenític de designació aisi 304 amb doble passamà d'acer inoxidable mitjançant tub de diàmetre mínim 4 cm, acabat polit, muntants cada 100 cm i brèndoles cada 12 cm. Alçària màxima 110 cm. Totalment muntat i acabat.
Inclòs treball nocturn i reduït.
Tot segons plànols, memòria, normativa vigent i plecs d'especificacions tècniques de fmb, totalment instal.lat.</t>
  </si>
  <si>
    <t>GB160001</t>
  </si>
  <si>
    <t>Subministrament i instal·lació de làmina tipus NTA per a la protecció dels vidres de la balustrada. Totalment muntat i acabat.
Inclòs treball nocturn i reduït.
Tot segons plànols, memòria, normativa vigent i plecs d'especificacions tècniques de FMB, totalment instal·lat.</t>
  </si>
  <si>
    <t>GZ20004</t>
  </si>
  <si>
    <t>Execució de desaigua fins a via de fossat d'escala mecànica mitjançant perforació i embocament de tub d'acer inoxidable de 90mm. S'inclouen tots els elements i materials auxilars necessaris.
Inclòs treball nocturn i reduït.
Tot segons plànols, memòria, normativa vigent i plecs d'especificacions tècniques de fmb, totalment instal.lat i funcionant.</t>
  </si>
  <si>
    <t>G44U004</t>
  </si>
  <si>
    <t>Acer A/42B (S 275 JR) per a estructures i reforços en perfils laminats o planxa, amb una capa d'emprimació antioxidant, col·locat a l'obra, inclòs elements de fixació i soldadures.
Inclòs treball nocturn i reduït.
Tot segons plànols, memòria, normativa vigent i plecs d'especificacions tècniques de fmb, totalment instal.lat.</t>
  </si>
  <si>
    <t>GZZ0007</t>
  </si>
  <si>
    <t>Remats d'obra per tal de deixar l'estació en les condicions previstes a l'actuació d'instal·lació de suports (inclou pintura, substitució de cel ras, substitució de parament vertical, etc).
Inclòs treball nocturn i reduït.
Tot segons plànols, memòria, normativa vigent i plecs d'especificacions tècniques de fmb, totalment instal.lat.</t>
  </si>
  <si>
    <t>G4BU020</t>
  </si>
  <si>
    <t>Acer B 500 S en barres corrugades de límit elàstic no menor de 500 n/mm2, col·locat</t>
  </si>
  <si>
    <t>E86710DR</t>
  </si>
  <si>
    <t>Revestiment de parament vertical amb làmina vinílica transparent de 0,9mm de gruix i 1500 g/m2 de massa superficial, col·locat adherit. Pel cobriment de les noves instal·lacions de material d'inox.
Inclòs treball nocturn i reduït.
Tot segons plànols, memòria, normativa vigent i plecs d'especificacions tècniques de fmb, totalment instal.lat.</t>
  </si>
  <si>
    <t>E9DB1438</t>
  </si>
  <si>
    <t>Paviment interior, de rajola de gres extruït esmaltat antilliscant, grup AI/AIIa (UNE-EN 14411), de forma rectangular o quadrada, preu alt, de 16 a 25 peces/m2, col·locades amb adhesiu per a rajola ceràmica C1-E (UNE-EN 12004) i rejuntat amb beurada CG2 (UNE-EN 13888).
Inclòs treball nocturn i reduït.
Tot segons plànols, memòria, normativa vigent i plecs d'especificacions tècniques de fmb, totalment instal.lat.</t>
  </si>
  <si>
    <t>E898MHN0</t>
  </si>
  <si>
    <t>Pintat de parament exterior amb pintura al dissolvent de resines de pliolite, amb una capa d'imprimació fixadora i 2 capes d'acabat llis.
Inclòs treball nocturn i reduït.
Tot segons plànols, memòria, normativa vigent i plecs d'especificacions tècniques de fmb, totalment instal.lat.</t>
  </si>
  <si>
    <t>03</t>
  </si>
  <si>
    <t>ALTRES PARTIDES</t>
  </si>
  <si>
    <t>01.02.02.01.01.03</t>
  </si>
  <si>
    <t>GZZ0001</t>
  </si>
  <si>
    <t>Execució de neteja diaria de l'ambit de l'obra en fase d'execució de l'obra inclosa la neteja final un cop executades totes les partides.
Inclòs treball nocturn i reduït.</t>
  </si>
  <si>
    <t>GZZ0002</t>
  </si>
  <si>
    <t>Senyalització informativa als usuaris de l'fmb, inclou el manteniment i la reposició de la mateixa durant l'execució de l'obra.
Inclòs treball nocturn i reduït.
Tot segons plànols, memòria, normativa vigent i plecs d'especificacions tècniques de fmb, totalment instal·lat.</t>
  </si>
  <si>
    <t>GZZ0010</t>
  </si>
  <si>
    <t>Retirada parcial de diferents tramades de cel ras.  Inclou desmuntatge de fals sostres, plaques, onduline, instal·lació de perfileria addicional en cas necessari i posterior reposició de cel ras i elements afectats en la retirada amb substitució d'aquells que presentessin mal estat. S'inclouen tots els elements i materials auxiliars necessaris.
Treballs en horari nocturn i reduït.</t>
  </si>
  <si>
    <t>INSTAL·LACIONS</t>
  </si>
  <si>
    <t>BAIXA TENSIÓ</t>
  </si>
  <si>
    <t>01.02.02.01.02.01</t>
  </si>
  <si>
    <t>GG1R0031</t>
  </si>
  <si>
    <t>Subministrament i muntatge d'ampliació de QGBT (Critic) actual de l'estació, incloent proteccions diferencials i magnetotèrmiques i contactes auxiliars de senyalització en nombre i característiques segons esquemes unifilars adjunts. Inclou mecanitzat, material auxiliar, fixacions, cablejat, cablejat per el control de estat de la aparamenta fins a PLC,  etiquetatge estandaritzat metro,connexió amb remota BT, contacte auxiliar de control en cadacuna de les linies ampliades, provat i en funcionament en treball nocturn i reduït. Tot segons memòria, plànols, normativa vigent i plec d'especificacions tècniques de FMB, totalment instal·lat, assajat i funcionant.
Tot segons plànols, memòria, normativa vigent i plecs d'especificacions tècniques de FMB.</t>
  </si>
  <si>
    <t>GG1R0012</t>
  </si>
  <si>
    <t>Subministrament i muntatge d'ampliació de QS-CCE (Critic) actual de l'estació, incloent proteccions diferencials clase A, selectiu SI i magnetotèrmica i60L o equivalent en nombre i característiques segons memòria. Inclou mecanitzat, material auxiliar, fixacions, cablejat, cablejat per al control d'estat de la aparamenta fins a PLC, etiquetat estandaritzat metro,connexió amb remota BT, contacte auxiliar de control en cadacuna de les linies ampliades, provat i en funcionament en treball nocturn i reduït. Tot segons memòria, plànols, normativa vigent i plec d'especificacions tècniques de FMB, totalment instal·lat, assajat i funcionant.</t>
  </si>
  <si>
    <t>GG1R0038</t>
  </si>
  <si>
    <t>Subministrament i muntatge de nou quadre P-09 400V per a Circuits No Crítics al QGBT actual de l'estació. Incloent envolupant de xapa d'acer amb grau de protecció IP 31 i IK07, porta transparent i pany, amb sòcol i bancada i entrada de cables per la part inferior, de dimensions 1573 mm d'alçada, 600 mm d'amplada i 180 mm de profunditat, tipus Schneider PrismaSeT G o equivalent. 
Inclòs embarrat amb tres pletines d'intensitat nominal 630A, una protecció general d'al·limentació de quadre pel subministrament metro, una protecció per a la commutació i les diferents proteccions elèctriques per a les escales mecàniques i contactes auxiliars per a la senyalització en nombre i característiques segons segons càlculs, frontis i esquemes unifilars adjunts. 
Queda inclosa la identificació de totes les sortides i elements interns, bornes seccionables de comunicacions o sense seccionar de potencia, l'etiquetatge amb placa de baquelita negre amb lletra de color blanc al frontal del quadre, placa de baquelita de color verd o blau a la porta del quadre, grafiat unifilar amb color negre a la porta del quadre i accessoris de muntatge i fixació per tal de mantenir el grau d' estanquitat amb espuma segelladora o similar(RF60), el subministrament i muntatge de cablejat fins al PLC de la cambra de BT o CT amb manguera  RZ1-K AS (0'6/1kV) de 24 parells numerats i la connexió complerta de potencia i la connexió al quadre remot de baixa tensió o del CT de les senyals de tots els aparells, proves i certificacions corresponents.
Tot segons memòria, plànols, normativa vigent i plec d'especificacions tècniques de fmb, totalment instal·lat, assajat i funcionant.</t>
  </si>
  <si>
    <t>P1L0004</t>
  </si>
  <si>
    <t>Enderroc i retirada de quadres, proteccions, cablejats i canalitzacions associats a la instal.lació existent de la escala a retirar. Inclòs treball nocturn i reduït.
Tot segons plànols, memòria, normativa vigent i plecs d'especificacions tècniques de fmb, totalment instal.lat i funcionant</t>
  </si>
  <si>
    <t>GG312366</t>
  </si>
  <si>
    <t>Cable amb conductor de coure de 0,6/1 kV de tensió assignada, amb designació RZ1-K (AS), tripolar, de secció 3 x 10 mm2, amb coberta del cable de poliolefines amb baixa emissió fums, col·locat en canal o safata. S'inclouen mitjans mecànics necessaris, petit material per tal de deixar-lo en funcionament i les etiquetes d'identificació necessàries. Inclòs treball nocturn i reduït.
Tot segons plànols, memòria, normativa vigent i plecs d'especificacions tècniques de fmb, totalment instal.lat i funcionant</t>
  </si>
  <si>
    <t>GG312566</t>
  </si>
  <si>
    <t>Cable amb conductor de coure de 0,6/1 kV de tensió assignada, amb designació RZ1-K (AS), tetrapolar, de secció 4 x 10 mm2, amb coberta del cable de poliolefines amb baixa emissió fums, col·locat en canal o safata. S'inclouen mitjans mecànics necessaris, petit material per tal de deixar-lo en funcionament i les etiquetes d'identificació necessàries. Inclòs treball nocturn i reduït.
Tot segons plànols, memòria, normativa vigent i plecs d'especificacions tècniques de fmb, totalment instal.lat i funcionant</t>
  </si>
  <si>
    <t>GG312586</t>
  </si>
  <si>
    <t>Cable amb conductor de coure de 0,6/1 kV de tensió assignada, amb designació RZ1-K (AS), tetrapolar, de secció 4 x 25 mm2, amb coberta del cable de poliolefines amb baixa emissió fums, col·locat en canal o safata. S'inclouen mitjans mecànics necessaris, petit material per tal de deixar-lo en funcionament i les etiquetes d'identificació necessàries. Inclòs treball nocturn i reduït.
Tot segons plànols, memòria, normativa vigent i plecs d'especificacions tècniques de fmb, totalment instal.lat i funcionant</t>
  </si>
  <si>
    <t>GG3125G6</t>
  </si>
  <si>
    <t>Cable amb conductor de coure de 0,6/1 kV de tensió assignada, amb designació RZ1-K (AS), tetrapolar, de secció 4 x 240 mm2, amb coberta del cable de poliolefines amb baixa emissió fums, col·locat en canal o safata. S'inclouen mitjans mecànics necessaris, petit material per tal de deixar-lo en funcionament i les etiquetes d'identificació necessàries. Inclòs treball nocturn i reduït.
Tot segons plànols, memòria, normativa vigent i plecs d'especificacions tècniques de fmb, totalment instal.lat i funcionant</t>
  </si>
  <si>
    <t>GG23R815</t>
  </si>
  <si>
    <t>Tub rígid d'acer galvanitzat, de 25 mm de diàmetre nominal, resistència a l'impacte de 20 J, resistència a compressió de 4000 N, amb unió roscada i muntat superficialment. Inclou part proporcional d'accessoris, marcatge indeleble, suports, fixacions i estesa en horari nocturn i reduït. Inclosos medis mecànics necessaris per a la seva instal·lació. Inclòs treball nocturn i reduït.
Tot segons plànols, memòria, normativa vigent i plecs d'especificacions tècniques de FMB, totalment instal.lat.</t>
  </si>
  <si>
    <t>GG23R915</t>
  </si>
  <si>
    <t>Tub rígid d'acer galvanitzat, de 32 mm de diàmetre nominal, resistència a l'impacte de 20 J, resistència a compressió de 4000 N, amb unió roscada i muntat superficialment. Inclou part proporcional d'accessoris, marcatge indeleble, suports, fixacions i estesa en horari nocturn i reduït. Inclosos medis mecànics necessaris per a la seva instal·lació. Inclòs treball nocturn i reduït.
Tot segons plànols, memòria, normativa vigent i plecs d'especificacions tècniques de FMB, totalment instal.lat.</t>
  </si>
  <si>
    <t>GG23RA15</t>
  </si>
  <si>
    <t>Tub rígid d'acer galvanitzat, de 40 mm de diàmetre nominal, resistència a l'impacte de 20 J, resistència a compressió de 4000 N, amb unió roscada i muntat superficialment. Inclou part proporcional d'accessoris, marcatge indeleble, suports, fixacions i estesa en horari nocturn i reduït. Inclosos medis mecànics necessaris per a la seva instal·lació. Inclòs treball nocturn i reduït.
Tot segons plànols, memòria, normativa vigent i plecs d'especificacions tècniques de FMB, totalment instal.lat.</t>
  </si>
  <si>
    <t>GDG5IE01</t>
  </si>
  <si>
    <t>Canalització amb vuit tubs corbables corrugats de polietilè de 63 mm de diàmetre nominal, de doble capa, i dau de recobriment de 50x80 cm amb formigó HM-20/P/20/I, fil guia a cada tub, part proporcional d'accessoris d'unió, separadors i obturadors. Inclos treball nocturn i reduït.
Tot segons plànols, memòria, normativa vigent i plecs d'especificacions tècniques de fmb, totalment instal.lada.</t>
  </si>
  <si>
    <t>GG15IE01</t>
  </si>
  <si>
    <t>Caixa de derivació quadrada de planxa d'acer, de 125x125 mm, amb grau de protecció IP-65, muntada superficialment. Amb tractament superficial de pintura epoxi i borns tipus clema-cepo de wago o equivalent, incloses premsaestopes i material auxiliar de fixació i ancoratge. Inclòs treball nocturn i reduït.
Tot segons plànols, memòria, normativa vigent i plecs d'especificacions tècniques de fmb, totalment instal.lada i funcionant</t>
  </si>
  <si>
    <t>GG380702</t>
  </si>
  <si>
    <t>Conductor de coure nu, unipolar de secció 1x16 mm2, muntat superficialment en safata.
Inclòs treball nocturn i reduït.
Tot segons plànols, memòria, normativa vigent i plecs d'especificacions tècniques de fmb, totalment instal.lada i funcionant</t>
  </si>
  <si>
    <t>GG22IE01</t>
  </si>
  <si>
    <t>Subministrament i instal.lació de tub corbable de poliamida, lliure d'halògens, transversalment elàstic, corrugat, de color gris, de 25 mm de diàmetre nominal, per a instal·lacions elèctriques en edificis públics i per evitar emissions de fum i gases àcids. Resistència a la compressió 320 N, resistència a l'impacte 2 Joules, temperatura de treball -5 ° C fins a 90 ° C, amb grau de protecció IP54 segons UNE 20324, no propagador de la flama. Segons UNE-EN 61386-1 i UNE-EN 61386-22. Inclou racors i peces necessaries per a la seua connexió.
Inclòs treball nocturn i reduït.
Tot segons plànols, memòria, normativa vigent i plecs d'especificacions tècniques de fmb,totalment instal.lat i funcionant</t>
  </si>
  <si>
    <t>GG22IE02</t>
  </si>
  <si>
    <t>Subministrament i instal.lació de tub corbable de poliamida, lliure d'halògens, transversalment elàstic, corrugat, de color gris, de 32 mm de diàmetre nominal, per a instal·lacions elèctriques en edificis públics i per evitar emissions de fum i gases àcids. Resistència a la compressió 320 N, resistència a l'impacte 2 Joules, temperatura de treball -5 ° C fins a 90 ° C, amb grau de protecció IP54 segons UNE 20324, no propagador de la flama. Segons UNE-EN 61386-1 i UNE-EN 61386-22. Inclou racors i peces necessaries per a la seua connexió.
Inclòs treball nocturn i reduït.
Tot segons plànols, memòria, normativa vigent i plecs d'especificacions tècniques de fmb,totalment instal.lat i funcionant</t>
  </si>
  <si>
    <t>GG22IE03</t>
  </si>
  <si>
    <t>Subministrament i instal.lació de tub corbable de poliamida, lliure d'halògens, transversalment elàstic, corrugat, de color gris, de 40 mm de diàmetre nominal, per a instal·lacions elèctriques en edificis públics i per evitar emissions de fum i gases àcids. Resistència a la compressió 320 N, resistència a l'impacte 2 Joules, temperatura de treball -5 ° C fins a 90 ° C, amb grau de protecció IP54 segons UNE 20324, no propagador de la flama. Segons UNE-EN 61386-1 i UNE-EN 61386-22. Inclou racors i peces necessaries per a la seua connexió.
Inclòs treball nocturn i reduït.
Tot segons plànols, memòria, normativa vigent i plecs d'especificacions tècniques de fmb,totalment instal.lat i funcionant</t>
  </si>
  <si>
    <t>GG317336</t>
  </si>
  <si>
    <t>Cable amb conductor de coure de 0,6/1 kV de tensió assignada, amb designació SZ1-K (AS+), tripolar, de secció 3 x 2,5 mm2, amb coberta del cable de poliolefines amb baixa emissió fums, col·locat en canal o safata. S'inclouen mitjans mecànics necessaris, petit material per tal de deixar-lo en funcionament i les etiquetes d'identificació necessàries. Inclòs treball nocturn i reduït.
Tot segons plànols, memòria, normativa vigent i plecs d'especificacions tècniques de fmb, totalment instal.lat i funcionant</t>
  </si>
  <si>
    <t>EG2DIE02</t>
  </si>
  <si>
    <t>Safata metàl·lica de xapa llisa amb coberta d'acer galvanitzat en calent, d'alçària 60 mm i amplària 150 mm, col·locada sobre suports horitzontals amb elements de suport</t>
  </si>
  <si>
    <t>DETECCIÓ D'INCENDIS</t>
  </si>
  <si>
    <t>01.02.02.01.02.02</t>
  </si>
  <si>
    <t>R1C0001</t>
  </si>
  <si>
    <t>Subministrament i instal·lació encastada en paret d'armari metàl·lic  per als equips de protecció contraincendis de l'escala, de 500x1500x350 mm, amb porta, sòcol i marc exterior en acer inoxidable. Incloent-hi pany normalitzat, p/p d'accessoris, fixacions, remats d'ajusts en paraments i acabats. Inclòs treball nocturn i reduït.
Tot segons plànols, memòria, normativa vigent i plecs d'especificacions tècniques de fmb, totalment instal.lat i funcionant</t>
  </si>
  <si>
    <t>EM17II03</t>
  </si>
  <si>
    <t>Subministrament i instal·lació de font d'alimentació auxiliar HLSPS15 de 24Vcc. Disposa de 2 circuits de sortida de 0.70A. Inclou 2 bateries de 12V 7A/h model PS1207.
Conforme al Reglament (UE) núm. 305/2011 del Parlament Europeu relatiu als productes de la construcció. Conforme EN54-4A2
Totalment instal·lada i funcionant segons plànols i plec de condicions.</t>
  </si>
  <si>
    <t>EM11II01</t>
  </si>
  <si>
    <t>Subministrament i instal·lació de Sistema FAAST-FLEX d'anàlisi de fums per aspiració d'un canal/IP65, autònom model FAAST FLEX-FLX-100 o equivalent. No necessita connexió al llaç analògic. Inclou un sensor puntual d´alta sensibilitat amb 9 nivells d´alarma i prealarma. Informació del sistema mitjançant barra gràfica en forma de pèndol amb 9 nivells de flux d'aire per verificar que l'aire flueix segons els requisits de la EN54-20. Detector làser intern puntual que incorpora funcions de test manual i automàtic substituïble fàcilment. Registre intern de 2.244 esdeveniments. Principi de discriminació de la pols per algoritmes AWACS™. Inclou filtre intern (FL-IF) de fàcil accés i sensor de flux per ultrasons. Configuració mitjançant cable estàndard USB i programari PipeIQ LT( inclòs).
Disposa de 2 entrades de canonada de mostra per canal Longitud màx. 50 mts cadascuna, en una sola línia de 100 mts i 160 mts en T amb fins a 18 orificis per canal a classe C, 6 a classe B i 3 a classe A.
Conformi al Reglament (UE) núm. 305/2011 del Parlament Europeu relatiu als productes de la construcció. Aprovat segons els requisits de EN54-20 ( classe A,B,C) amb Certificat 0832-CPR-F1050.
Requereix font d'alimentació de 24 Vcc segons EN54-4. Consum màxim de corrent: 360mA a 24 Vcc (sense sirenes i se subministra amb programari disseny justificatiu i configuració PipeIQ LT).
Totalment instal·lat, programat i funcionant segons plànols i plec de condicions.</t>
  </si>
  <si>
    <t>R1C0002</t>
  </si>
  <si>
    <t>Subministrament i instal·lació al subquadre d'escala de sensor òptic de fums analògic per a connexió directa a llaç analògic, model ZP730 de Ziton. Incloent-hi base de superfície ZP7-SB1, suport de l'equip dins l'armari, accessoris i connexionat al bus de detecció de PCI. Inclòs treball nocturn i reduït.
Tot segons plànols, memòria, normativa vigent i plecs d'especificacions tècniques de fmb, totalment instal.lat i funcionant</t>
  </si>
  <si>
    <t>R1C0009</t>
  </si>
  <si>
    <t>Subministrament i instal·lació de mòdul direccionable, d'1 sortida per relé d'UTC fire &amp; security, per al control d'equips externs. Dissenyat per a controlar equips externs que necessitin ser activats, com ara portes tallafocs, comportes, tall d'ascensors, etc. Pot enllaçar-se amb qualsevol punt del sistema. Contacte de relé NA / NC. Per muntatge en carril DIN. Treball nocturn i reduït.
Totalment instal·lat, programat i funcionant segons plànols i plec de condicions.</t>
  </si>
  <si>
    <t>R1C0003</t>
  </si>
  <si>
    <t>Subministrament i instal·lació mòdul direccionable d'entrada per a relé 24 Vcc per a control d'equips externs a llaç analògic d'estació, model A45E-2 de Ziton. Incloent-hi  accessoris i connexió. Inclòs treball nocturn i reduït.
Tot segons plànols, memòria, normativa vigent i plecs d'especificacions tècniques de FMB, totalment instal·lat i funcionant.</t>
  </si>
  <si>
    <t>Y1T0008</t>
  </si>
  <si>
    <t>Connexió, programació i posada en servei de la central a l'estació amb certificació oficial corresponent a les mans d'un contractista autoritzat, plànols, documentació i legalització de la instal·lació. Inclòs treball nocturn i reduït. Fins a 8 elements.
Tot segons plànols, memòria, normativa vigent i plecs d'especificacions tècniques de FMB, totalment instal·lat i funcionant
Les proves de programació i posada en servei dependrà del Planning de l'obra.</t>
  </si>
  <si>
    <t>Y1T0022</t>
  </si>
  <si>
    <t>Integració de tots els nous elements al software de telecontrol d'elements de PCI de camp (VIGIPLUS). Inclou programació, sinòptics i parametrització així com tota la documentació descrita al plec tècnic del sistema PCI. Treball nocturn i reduït. Fins a 8 elements.
La integració dependrà del Planning de l'obra.
Tot segons plànols, memòria, normativa vigent i plecs d'especificacions tècniques de FMB, totalment instal·lat i funcionant.</t>
  </si>
  <si>
    <t>Y1T0023</t>
  </si>
  <si>
    <t>Proves i posada en servei dels nous elements de detecció de PCI a camp i telecomandament. Fins a 8 elements.
Les proves i posada en servei dependrà del Planning de l'obra.</t>
  </si>
  <si>
    <t>GG33II01</t>
  </si>
  <si>
    <t>Cable amb conductor de coure tipus Pirofren SP o equivalent, per a llaç de detectors i actuadors de 300/500 V de tensió assignada, amb designació S0Z1-K (AS+), bipolar, de secció 2 x 2,5 mm2, pantalla metàl·lica amb drenatge i coberta del cable de poliolefina amb baixa emissió fums, resistent al foc, col·locat en canal o safata.
Incloent-hi material auxiliar necessari, marcatge indeleble, estesa i connexió de tots dos extrems en horari nocturn i reduït.
Tot segons plànols, memòria, normativa vigent i plecs d'especificacions tècniques de FMB, totalment instal·lat i funcionant.</t>
  </si>
  <si>
    <t>EFC1II01</t>
  </si>
  <si>
    <t>Subministrament i muntatge de ML de tub rigid d'abs (acrilonitrilo-butadieno-estireno) ignifug homologat per sistemes de detecció de fums per aspiració, lliure d'halogens, color vermell tipus 530-tub-v0-25 o equivalent, per sistema d'aspiració de fums, de 25MM de diametre exterior i 21MM de diametre interior.  Incloent filtres, accessoris necessaris i petit material de muntatge amb part proporcional de maniguets de connexió de tub, colzes, taps i material auxiliar necessar, connexionat i provat pel seu  correcte funcionament, 
Inclou taladres per sistema clase c de d-8MM amb gràpes de senyalització i de reducció a d-3,5MM
Tot segons plànols, memòria, normativa vigent i plecs d'especificacions tècniques de fmb, totalment instal.lat i funcionant.</t>
  </si>
  <si>
    <t>EFC1II02</t>
  </si>
  <si>
    <t>Subministrament i muntatge de ml de tub flexible d'abs (acrilonitrilo-butadieno-estireno) ignifug homologat per sistemes de detecció de fums per aspiració, lliure d'halogens, color vermell tipus 530-flex-v0-25 o equivalent, per sistema d'aspiració de fums, de 25mm de diamtre exterior i 21mm de diametre interior.  Incloent filtres, accessoris necessaris i petit material de muntatge amb part proporcional de maniguets de connexió de tub, colzes, taps i material auxiliar necessar, connexionat i provat pel seu  correcte funcionament, 
Inclou taladres per sistema clase c de d-8mm amb gràpes de senyalització i de reducció a d-3,5mm
Tot segons plànols, memòria, normativa vigent i plecs d'especificacions tècniques de fmb, totalment instal.lat i funcionant.</t>
  </si>
  <si>
    <t>CONTROL CENTRALITZAT D'INSTAL.LACIONS FIXES</t>
  </si>
  <si>
    <t>01.02.02.01.02.03</t>
  </si>
  <si>
    <t>X1T0001</t>
  </si>
  <si>
    <t>Subministrament instal·lació i posta en servei d'un PLC de comunicacions que inclou una placa base mod. IC695CHS007, 1 mòdul de sortides digitals mod. IC694MDL740, 2 mòduls d'entrades digitals mod. IC694MDL660, connector de 32 entrades IC694TBB032, 1 font d'alimentació mod. IC695PSA040, 1 CPU mod. IC695CPE305, tots ells amb referència GE i model RX3I compatible amb l'actual sistema de comunicacions del C.X.L, O.L.E i C.C.I.F, tots ells dins un quadre elèctric amb magnetotèrmic d'entrada, endoll i roseta telefònica ref. DATWYLER i model 418026 sobre guia UNEX i altre material, independent de la maniobra de l'escala mecànica. Incloent-hi material auxiliar necessari en horari nocturn i reduït.
Tot segons plànols, memòria vigent i plecs d'especificacions tècniques de fmb, totalment instal·lat i funcionant.</t>
  </si>
  <si>
    <t>P1L0020</t>
  </si>
  <si>
    <t>Enderroc i retirada de cablejats i canalitzacions associats a la instal.lació existent de comunicació entre la sala de comuniccaions i la escala a retirar. Inclòs treball nocturn i reduït.
Tot segons plànols, memòria, normativa vigent i plecs d'especificacions tècniques de fmb, totalment instal.lat i funcionant</t>
  </si>
  <si>
    <t>GPZ0001</t>
  </si>
  <si>
    <t>Programació de l'autòmat del quadre de telecontrol local de nova escala mecànica de l'estació, incloent proves i posada en servei en horari nocturn i reduït.</t>
  </si>
  <si>
    <t>GPZ0000</t>
  </si>
  <si>
    <t>Intervenció per a l'actualització del CXL (estació), OLE (estació) i CCIF (lloc central) de fins a dues escales el mateix dia o dies consecutius amb part proporcional de proves i posada en servei dels elements auxiliars necessaris per a la correcta programació i posada en servei per a totes les noves escales mecàniques de l'estació, inclòs horari nocturn i reduït.
S'inclou:
1.-Modificació de la configuració i proves de posta en servei del software del concentrador de xarxa local, C.X.L, per a incloure el nou dispositiu.
2.-Modificació de la configuració i proves de posta en servei del software de l'operador local d'estació, O.L.E, per a incloure el nou dispositiu.
3.-Modificació del software del lloc central del control centralitzat d'instal·lacions fixes, C.C.I.F, existent a T.M.B  per a incorporar el nou dispositiu de l'estació,  incloent la definició de punts necessaris i pantalles gràfiques a l'SCADA cimplicity, actualització de pantalles afectades i scripts segons estàndard de metro, incloent actualització del full excel de generació de punts i actualització de les pantalles d'ajuda.
4.-Modificació de fitxer de generació de punts de base de dades per tal de incloure un nou model d'escala. Aquest fitxer inclourà l'adreçament de totes les senyals d'aquest dispositiu respecte el concentrador de xarxa local. La inclusió d'un nou model no afectarà a l'actual funcionament del fitxer
5.-Creació i modificació de totes les pantalles i scripts del telecomandament necessaris per tal de afegir aquest nou model de dispositiu. La pantalla de manteniment d'aquest nou dispositiu inclourà una icona gràfica on es reflectirà el funcionament del dispositiu amb els seus estats associats i un llistat de totes les senyals amb una representació per detectar-ne l'activació.
6.-Adaptació de la base de dades SQL al nou model de dispositiu.
Inclou totes les proves necessàries a camp per tal de garantir i validar el nou llistat de senyals.</t>
  </si>
  <si>
    <t>Z1T0003</t>
  </si>
  <si>
    <t>Certificació del cablejat de la xarxa estructurada segons normativa ISO 11801 classe E i etiquetat.</t>
  </si>
  <si>
    <t>Z1T0007</t>
  </si>
  <si>
    <t>Subministrament i instal·lació de panell passafils de 5 estrebs i 1 U d´alçada en rack de 19´´</t>
  </si>
  <si>
    <t>Z1T0002</t>
  </si>
  <si>
    <t>Subministrament i instal·lació de caixa per carril DIN, amb 1 punt de dades amb connector GG45 Cat. 7A. Tipus Datwyler IP20 o similar.
Inclou totes les connexions de cablejat. Inclou tot el petit material necessari per la seva instal·lació.
La instal·lació es realitzarà en horari nocturn i reduït.</t>
  </si>
  <si>
    <t>Z1T0012</t>
  </si>
  <si>
    <t>Adaptador de carril referència Datwyler i model Keystone IP20 a instal·lar dins l'armari de maniobra</t>
  </si>
  <si>
    <t>GP7ZV001</t>
  </si>
  <si>
    <t>Subministrament i instal·lació de panell modular de 19”, metàl·lic, STP de 24 boques per a connector Keystone. Inclou suports de cable i pressa de terra, segons plec de prescripcions tècniques, d'1 unitat d'alçària, amb organitzador de cables, fixat mecànicament. Per a mòduls PS-GG45.
Inclou els 24 connectors. Inclou tot el petit material necessari per la correcta instal·lació.
Tot segons plànols, memòria vigent i plecs d'especificacions tècniques de FMB, totalment instal·lat i funcionant.</t>
  </si>
  <si>
    <t>Y1T0014</t>
  </si>
  <si>
    <t>Subministrament, instal·lació, en tub, safata o engrapat per sostre, i connexió de cable de dades de 8 parells amb malles individuals tipus Datajamak-HF 8x(2+1)x0,24 mm2 i amb coberta lliure d'halogenurs, segons plec tècnic. Inclòs treball nocturn i reduït.
Tot segons plànols, memòria, normativa vigent i plecs d'especificacions tècniques de FMB, totalment instal·lat i funcionant.</t>
  </si>
  <si>
    <t>GP43V001</t>
  </si>
  <si>
    <t>Subministrament i instal·lació de punt de tirantet de 2 ml. de cable tipus CU 7702 4p (S/FTP) CAT 7A o similar amb connectors PS-GG45 a ambdós puntes, segons plec de prescripcions tècniques.</t>
  </si>
  <si>
    <t>GP43V002</t>
  </si>
  <si>
    <t>Subministrament i instal·lació en safata, tub o canal de cable de 4 parells fins a 100m  de coure trenats 22AWG amb apantallament global, i coberta lliure d'halògens resistent al foc i baixa emissió de fums, tipus S/FTP, categoria 7A tipus CU 77702 4P / 2x4P F8 o similar.
Complint els requeriments de l'ISO / IEC 11801, IEC 61156-5, IEC 61156-7, EN 50173-1 y prEN 50288-9-1.
Compatible amb tot el maquinari de connexió actual d'acord amb EN 50173 i ISO/IEC 11801.
Totalment instal·lat i connexionat amb finalització a caixa al lloc terminal amb connectors tipus Keystone PS-GG45 Cat. 7A. Inclou la instal·lació pel fals sostre, en qualsevol tipus de canalització.
Inclou el desmuntatge i muntatge del fals sostre en cas necessari. La instal·lació es realitzarà en horari nocturn i reduït.</t>
  </si>
  <si>
    <t>EP73V001</t>
  </si>
  <si>
    <t>Subministrament i instal·lació de mòdul GG45 hembra CAT.7A FTP tipus DATWYLER 1000MHZ PS-GG45. Compleix estandard IEC 60603-7-71, EN 50173-1, ISO/IEC 11801.</t>
  </si>
  <si>
    <t>04</t>
  </si>
  <si>
    <t>EQUIPAMENT ELECTROMECÀNIC</t>
  </si>
  <si>
    <t>01.02.02.01.02.04</t>
  </si>
  <si>
    <t>R1EEXT0007</t>
  </si>
  <si>
    <t>Realització de les tasques de manteniment preventiu i correctiu de l'escala mecànica subministrada en el present projecte durant els dos anys posteriors a la posada en servei de l'escala mecànica. Les actuacions hauran de garantir els següents ratis de servei:
-Disponibilitat per al conjunt dels equips del 99'1% 
-Disponibilitat individual de màquina 96%
-MTTR de 4 hores naturals per incidències que provoquen l'aturada del equip
-MTTR de 72 hores laborables per incidències que no provoquen l'aturada de l'equip
-Preventiu a realitzar de 0:00 a 05:00 hores 
 En el manteniment correctiu queden exclosos els costos que es derivin d'un acte vandàlic, però no aquells provocats per l'ús incorrecte de l'equip. 
Inclòs treball nocturn i reduït.</t>
  </si>
  <si>
    <t>R1EEXT0038</t>
  </si>
  <si>
    <t>Subministrament i col·locació d'escala mecànica Gran Trànsit, completa per a interior d'entre 4,5 m i 5,0 m de desnivell, 1 metre d'amplada de graons, 35º de pendent, graons plans 800hor (2 graons plans), amb fre electromagnètic i dispositiu de seguretat de fre de emergència sobre eix principal (trinquet electromagnètic) amb maniobra de desenclavament automàtica, amb capacitat per a transport de moviment reversible a voluntat, velocitat 0,50 m/s regulada per variador de freqüència i cadenes de sensors en sòcols, alimentació elèctrica trifàsica a 400 V sense neutre i 50 Hz, inclosos autòmats programables independents per a control de maniobra. Incloent-hi quadre elèctric complet amb calaix de registre fabricat en xapa d'acer inoxidable i pany normalitzat, cofrets de maniobra local en columna o encastats a definir en obra, semàfors integrats en balustrada, instal·lació elèctrica entre els quadres i l'escala i resta de connexions, suports, fixacions, remats d'ajusts en paraments i acabats. L'escala tindrà dues balustrades de vidre amb il·luminació LED sota passamans, vores grogues dels graons amb pintura reflectant, estructura amb recobriment galvanitzat en calent i tancament total dels fossats i de l'estructura portant. Regulada per variador de freqüència, radar i cadenes de sensors en sòcols.  Característiques tècniques i geomètriques per complir amb les prescripcions del Codi d'Accessibilitat de Catalunya vigent. Treball nocturn i reduït.
S'inclou: 
Muntatge, posta en marxa de les unitats existents.
Estructura auxiliar necessària pel muntatge i desmuntatge. 
Protocol de proves d'entrega  de l'escala nova.
Tancament d'espais de zona d'embarcament amb tanques metàl·liques blaves (inclou subministrament de tanques).
Tancament d'espais en zones de pendent amb lones ignifugues (inclou subministrament de lones).
Instal·lació de barana provisional de l'escala de vianants si fos necessari quan no hi hagi mur de separació entre l'escala de vianants i escala metàl·lica.
Subministrament, instal·lació i posterior desmuntatge de tot l'utillatge necessari pel desmuntatge i posterior muntatge de l'escala.
Subministrament i instal·lació de perfileria metàl·lica per salvar esglaons o fossats d'escales sempre que sigui necessari per tots els trams de les escales.
Grues i tràmits necessaris per carregar i descarregar trams d'escala en el carrer, entrada per via o per carrer a l'interior de les instal·lacions de TMB.
Transport i camions grua necessaris per moure utillatge, tanques etc., d'unes estacions a altres.
Subministrament de bancades per suplementar els quadres de maniobra.
Enviaments a deixalleria homologada de plàstics i fustes procedents de l'embalatge de les noves unitats.
Pilots de maniobra quan els treballs siguin en andana.
L'escala ha d'incloure un registre lateral, a la part del fossat, per desguàs d'aigua a la via.
Separador d'olis extraplà.
Inclou plànols de perfil i planta de l'encaix de l'escala i fitxes tècniques de l'escala.
Inclou seguretat de fre mecànic addicional ´´trinquete´´.
Tot segons plànols, memòria, normativa vigent i plecs d'especificacions tècniques de FMB, totalment instal·lat i funcionant. Treball nocturn i reduït.</t>
  </si>
  <si>
    <t>R1EEXT0039</t>
  </si>
  <si>
    <t>Subministrament i col·locació d'escala mecànica Gran Trànsit, completa per a interior d'entre 4,5 m i 5,0 m de desnivell, 1 metre d'amplada de graons, 35º de pendent, graons plans 800hor (2 graons plans), amb fre electromagnètic i dispositiu de seguretat de fre de emergència sobre eix principal (trinquet electromagnètic) amb maniobra de desenclavament automàtica, amb capacitat per a transport de moviment reversible a voluntat, velocitat 0,50 m/s regulada per variador de freqüència i cadenes de sensors en sòcols, alimentació elèctrica trifàsica a 400 V sense neutre i 50 Hz, inclosos autòmats programables independents per a control de maniobra. Incloent-hi quadre elèctric complet amb calaix de registre fabricat en xapa d'acer inoxidable i pany normalitzat, cofrets de maniobra local en columna o encastats a definir en obra,  semàfors integrats en balustrada, instal·lació elèctrica entre els quadres i l'escala i resta de connexions, suports, fixacions, remats d'ajusts en paraments i acabats. L'escala tindrà dues balustrades de vidre amb il·luminació LED sota passamans, vores grogues dels graons amb pintura reflectant, estructura amb recobriment galvanitzat en calent i tancament total dels fossats i de l'estructura portant. Regulada per variador de freqüència, radar i cadenes de sensors en sòcols. Característiques tècniques i geomètriques per complir amb les prescripcions del Codi d'Accessibilitat de Catalunya vigent. Treball nocturn i reduït.
S'inclou: 
Muntatge, posta en marxa de les unitats existents.
Estructura auxiliar necessària pel muntatge i desmuntatge. 
Protocol de proves d'entrega  de l'escala nova.
Tancament d'espais de zona d'embarcament amb tanques metàl·liques blaves (inclou subministrament de tanques).
Tancament d'espais en zones de pendent amb lones ignifugues (inclou subministrament de lones).
Instal·lació de barana provisional de l'escala de vianants si fos necessari quan no hi hagi mur de separació entre l'escala de vianants i escala metàl·lica.
Subministrament, instal·lació i posterior desmuntatge de tot l'utillatge necessari pel desmuntatge i posterior muntatge de l'escala.
Subministrament i instal·lació de perfileria metàl·lica per salvar esglaons o fossats d'escales sempre que sigui necessari per tots els trams de les escales.
Grues i tràmits necessaris per carregar i descarregar trams d'escala en el carrer, entrada per via o per carrer a l'interior de les instal·lacions de TMB.
Transport i camions grua necessaris per moure utillatge, tanques etc., d'unes estacions a altres.
Subministrament de bancades per suplementar els quadres de maniobra.
Enviaments a deixalleria homologada de plàstics i fustes procedents de l'embalatge de les noves unitats.
Pilots de maniobra quan els treballs siguin en andana.
L'escala ha d'incloure un registre lateral, a la part del fossat, per desguàs d'aigua a la via.
Separador d'olis extraplà.
Inclou plànols de perfil i planta de l'encaix de l'escala i fitxes tècniques de l'escala.
Tot segons plànols, memòria, normativa vigent i plecs d'especificacions tècniques de FMB, totalment instal·lat i funcionant. Treball nocturn i reduït.</t>
  </si>
  <si>
    <t>GNN5IA01</t>
  </si>
  <si>
    <t>Subministrament i instal·lació de bomba submergible d'esgotament tipus Robusta 200 TS d'ABS o equivalent, de 350 w, tensió 230 v monofàsica, amb vàlvula de retenció integrada i per 2.1 l/s a 2 mca incloent quadre elèctric i regulador de nivell intern, totalment muntada i provada. Inclòs treball nocturn i reduït.
S'inclou submnistrament i instal·lació de sistema d'enclavament amb l'escala mecànica per tal d'acomplir amb la normativa vigent.
Tot segons plànols, memòria, normativa vigent i plecs d'especificacions tècniques de fmb, totalment instal.lat i funcionant.</t>
  </si>
  <si>
    <t>LESSEPS</t>
  </si>
  <si>
    <t>01.02.02.02.01.01</t>
  </si>
  <si>
    <t>GZ00027</t>
  </si>
  <si>
    <t>Desmuntatge, desballestament, càrrega i transport d'escala mecànica númº 1 Lesseps, incloent l'armari de maniobra, caixes de botoneres i semafors a abocador autoritzat, incloent totes les feines de desconnexió de cablejats, talls d'estructures, col·locació i posterior eliminació d'elements de subjecció, desplaçament provisional d'instal·lacions afectades, per realitzar les operacions de forma segura en horari reduit i nocturn, cànon d'abocament i manteniment de l'abocador.
Tot segons plànols, memòria, normativa vigent i plecs d'especificacions tècniques de fmb, totalment instal.lat i funcionant.</t>
  </si>
  <si>
    <t>GZ00028</t>
  </si>
  <si>
    <t>Desmuntatge, desballestament, càrrega i transport d'escala mecànica númº 2 Lesseps, incloent l'armari de maniobra, caixes de botoneres i semafors a abocador autoritzat, incloent totes les feines de desconnexió de cablejats, talls d'estructures, col·locació i posterior eliminació d'elements de subjecció, desplaçament provisional d'instal·lacions afectades, per realitzar les operacions de forma segura en horari reduit i nocturn, cànon d'abocament i manteniment de l'abocador.
Tot segons plànols, memòria, normativa vigent i plecs d'especificacions tècniques de fmb, totalment instal.lat i funcionant.</t>
  </si>
  <si>
    <t>GD60003</t>
  </si>
  <si>
    <t>Segellat de mitges canyes, juntes verticals i horitzontals,fissures, coqueres, buits o qualsevol patologia detectada al formigó, mitjançant l'aplicació de morter hidròfob de reparació estructural de 1 component, reforçat amb fibres, de baixa retracció que compleixi els requisits de la classe R4 de la UNE-EN 1504-3</t>
  </si>
  <si>
    <t>GD60004</t>
  </si>
  <si>
    <t>Aplicació de morter d'impermeabilització flexible, de dos components predosificats, amb ciment, àrids seleccionats i polímers modificats resistent a pressió negativa i positiva. Aplicació a rodet en dues capes.</t>
  </si>
  <si>
    <t>GD60005</t>
  </si>
  <si>
    <t>Subministrament i instal·lació de làmina nodular anticapilaritat de polietilè d'alta densitat. La làmina es fixarà al material base mitjançant anclatges mecànics amb els nòduls cap avall per a permetre la circulació lliure de l'aigua o humitat.</t>
  </si>
  <si>
    <t>K2183501</t>
  </si>
  <si>
    <t>Arrencada d'enrajolat en parament vertical, amb mitjans manuals i càrrega manual de runa sobre camió o contenidor</t>
  </si>
  <si>
    <t>K2183761</t>
  </si>
  <si>
    <t>Arrencada d'aplacat de pedra natural en parament vertical, amb mitjans manuals i càrrega manual de runa sobre camió o contenidor</t>
  </si>
  <si>
    <t>K219EN02</t>
  </si>
  <si>
    <t xml:space="preserve">Demolició de paviment de terratzo, amb una amplada de fins a 60 cm, un gruix de fins a 20 cm de fondaria, amb mitjans manuals i mecànics, càrrega manual de runa sobre camió o contenidor, transport a l'abocador, cànon d'abocament i manteniment de l'abocador.
Inclòs treball nocturn i reduït.
Tot segons plànols, memòria, normativa vigent i plec d'especificacions de FMB. </t>
  </si>
  <si>
    <t>G214ES01</t>
  </si>
  <si>
    <t>Enderroc de l'estructura metàl·lica de l'antic quiosc, amb mitjans mecànics i càrrega manual i mecànica de runa sobre camió o contenidor,
Operacions de forma segura en horari reduit i nocturn, 
Cànon d'abocament i manteniment de l'abocador.</t>
  </si>
  <si>
    <t>01.02.02.02.01.02</t>
  </si>
  <si>
    <t>G825123V</t>
  </si>
  <si>
    <t>Enrajolat de parament vertical interior, a 3,00 m d'alçària, com a màxim, amb rajola de ceràmica esmaltada mat, preu alt, de 16 a 25 peces/m2, col.locades amb morter adhesiu.
Inclòs treball nocturn i reduït.
Tot segons plànols, memòria, normativa vigent i plecs d'especificacions tècniques de fmb.</t>
  </si>
  <si>
    <t>G83B5CHE</t>
  </si>
  <si>
    <t>Aplacat de parament vertical exterior a 3,00 m d'alçària, com a màxim, amb pedra calcària nacional, amb una cara polida i abrillantada, amb forats per a fixacions i aresta viva a les quatre vores, preu alt, de 40 mm i de 1251 a 2500 cm2, col.locada amb ganxos i morter de ciment 1:6, elaborat a l'obra amb formigonera de 165 l.
Inclòs treball nocturn i reduït.
Tot segons plànols, memòria, normativa vigent i plecs d'especificacions tècniques de fmb, totalment instal.lat i funcionant.</t>
  </si>
  <si>
    <t>G919C432</t>
  </si>
  <si>
    <t>Paviment de terratzo llis de gra petit, de 40x40 cm, classe 1a, preu mitjà, col.locat a truc de maceta amb morter de ciment 1:6, elaborat a l'obra amb formigonera de 165 l, sobre capa de sorra de 2 cm de gruix, per a ús interior intens, inclòs rebaix, polit i abrillantat.
Inclòs treball nocturn i reduït.
Tot segons plànols, memòria, normativa vigent i plecs d'especificacions tècniques de fmb, totalment instal.lat i funcionant.</t>
  </si>
  <si>
    <t>01.02.02.02.01.03</t>
  </si>
  <si>
    <t>01.02.02.02.02.01</t>
  </si>
  <si>
    <t>GG1R0030</t>
  </si>
  <si>
    <t>Subministrament i muntatge d'ampliació de QGBT (No Crític) actual de l'estació, incloent proteccions diferencials, magnetotèrmiques i contactes auxiliars per a la senyalització en nombre i característiques segons esquemes unifilars adjunts. Inclou mecanitzat, material auxiliar, fixacions, cablejat, cablejat per al control d'estat de l'aparamenta fins a PLC, etiquetatge estandaritzat metro,connexió amb remota BT, contacte auxiliar de control en cadascuna de les linees ampliades, provat i en funcionament en treball nocturn i reduït. Tot segons memòria, plànols, normativa vigent i plec d'especificacions tècniques de FMB, totalment instal·lat, assajat i funcionant.
Tot segons plànols, memòria, normativa vigent i plecs d'especificacions tècniques de fmb, totalment instal.lat i funcionant.</t>
  </si>
  <si>
    <t>P1LEN01</t>
  </si>
  <si>
    <t>Enderroc i retirada de quadres, proteccions, cablejats i canalitzacions associats a la instal.lació existent de la escala i al quiosc a retirar. Inclòs treball nocturn i reduït.
Tot segons plànols, memòria, normativa vigent i plecs d'especificacions tècniques de fmb, totalment instal.lat i funcionant</t>
  </si>
  <si>
    <t>01.02.02.02.02.02</t>
  </si>
  <si>
    <t>01.02.02.02.02.03</t>
  </si>
  <si>
    <t>01.02.02.02.02.04</t>
  </si>
  <si>
    <t>R1EEXT0030</t>
  </si>
  <si>
    <t>Subministrament i col·locació d'escala mecànica Gran Trànsit, completa per a interior d'entre 6,3 m i 6,9 metres de desnivell, 1 metre d'amplada de graons, 35º de pendent, graons plans 1200hor (3 graons plans) amb fre electromagnètic i dispositiu de seguretat de fre de emergència sobre eix principal (trinquet electromagnètic) amb maniobra de desenclavament automàtica, amb capacitat per a transport de moviment reversible a voluntat, velocitat reduïda de 0,40 m/s regulada per variador de freqüència, llum estroboscòpica sota esglaons a zones d'embarcament, esglaons amb vores grogues amb pintura reflectant i cadenes de sensors en sòcols, alimentació elèctrica trifàsica a 400 V i 50 Hz, inclosos autòmats programables independents per a control de maniobra. Incloent-hi quadre elèctric complet amb calaix de registre fabricat en xapa d'acer inoxidable i pany normalitzat,  cofrets de maniobra local en columna o encastats a definir en obra, semàfors integrats en balustrada, instal·lació elèctrica entre els quadres i l'escala i resta de connexions, suports, fixacions, remats d'ajusts en paraments i acabats. L'escala tindrà dues balustrades de vidre amb il·luminació LED sota passamans, estructura amb recobriment galvanitzat en calent i tancament total dels fossats i de l'estructura portant. Regulada per variador de freqüència, radar i cadenes de sensors en sòcols. Característiques tècniques i geomètriques per complir amb les prescripcions del Codi d'Accessibilitat de Catalunya vigent. Treball nocturn i reduït.
S'inclou: 
Muntatge, posta en marxa de les unitats existents. 
Protocol de proves d'entrega  de l'escala nova.
Tancament d'espais de zona d'embarcament amb tanques metàl·liques blaves (inclou subministrament de tanques).
Tancament d'espais en zones de pendent amb lones ignifugues (inclou subministrament de lones).
Instal·lació de barana provisional de l'escala de vianants si fos necessari quan no hi hagi mur de separació entre l'escala de vianants i escala metàl·lica.
Subministrament, instal·lació i posterior desmuntatge de tot l'utillatge necessari pel desmuntatge y posterior muntatge de l'escala.
Subministrament i instal·lació de perfilaria metàl·lica per salvar esglaons o fossats d'escales sempre que sigui necessari per tots els trams de les escales.
Grues necessàries per carregar i descarregar trams d'escala en el carrer, entrada per via o a l'interior de les instal·lacions de TMB.
Transport i camions grua necessaris per moure utillatge, tanques etc., d'unes estacions a altres.
Subministrament de bancades per suplementar els quadres de maniobra.
Enviaments a deixalleria homologats de plàstics i fustes procedents de l'embalatge de les noves unitats.
Pilots de maniobra quan els treballs siguin en andana.
L'escala ha d'incloure un registre lateral, a la part del fossat, per desguàs d'aigua a la via.
Inclou plànols de perfil i planta de l'encaix de l'escala i fitxes tècniques de l'escala.
Tot segons plànols, memòria, normativa vigent i plecs d'especificacions tècniques de FMB, totalment instal·lat i funcionant. Treball nocturn i reduït.</t>
  </si>
  <si>
    <t>R1EEXT0031</t>
  </si>
  <si>
    <t>Subministrament i col·locació d'escala mecànica Gran Trànsit, completa per a interior d'entre 6,3 m i 6,9 metres de desnivell, 1 metre d'amplada de graons, 35º de pendent, graons plans 1200hor (3 graons plans) amb fre electromagnètic i dispositiu de seguretat de fre de emergència sobre eix principal (trinquet electromagnètic) amb maniobra de desenclavament automàtica, amb capacitat per a transport de moviment reversible a voluntat, velocitat reduïda de 0,40 m/s regulada per variador de freqüència, llum estroboscòpica sota esglaons a zones d'embarcament, esglaons amb vores grogues amb pintura reflectant i cadenes de sensors en sòcols, alimentació elèctrica trifàsica a 400 V i 50 Hz, inclosos autòmats programables independents per a control de maniobra. Incloent-hi quadre elèctric complet amb calaix de registre   fabricat en xapa d'acer inoxidable i pany normalitzat, cofrets de maniobra local en columna o encastats a definir en obra, semàfors integrats en balustrada, instal·lació elèctrica entre els quadres i l'escala i resta de connexions, suports, fixacions, remats d'ajusts en paraments i acabats. L'escala tindrà dues balustrades de vidre amb il·luminació LED sota passamans, estructura amb recobriment galvanitzat en calent i tancament total dels fossats i de l'estructura portant. Regulada per variador de freqüència, radar i cadenes de sensors en sòcols. Característiques tècniques i geomètriques per complir amb les prescripcions del Codi d'Accessibilitat de Catalunya vigent. Treball nocturn i reduït.
S'inclou: 
Muntatge, posta en marxa de les unitats existents. 
Protocol de proves d'entrega  de l'escala nova.
Tancament d'espais de zona d'embarcament amb tanques metàl·liques blaves (inclou subministrament de tanques).
Tancament d'espais en zones de pendent amb lones ignifugues (inclou subministrament de lones).
Instal·lació de barana provisional de l'escala de vianants si fos necessari quan no hi hagi mur de separació entre l'escala de vianants i escala metàl·lica.
Subministrament, instal·lació i posterior desmuntatge de tot l'utillatge necessari pel desmuntatge y posterior muntatge de l'escala.
Subministrament i instal·lació de perfilaria metàl·lica per salvar esglaons o fossats d'escales sempre que sigui necessari per tots els trams de les escales.
Grues necessàries per carregar i descarregar trams d'escala en el carrer, entrada per via o a l'interior de les instal·lacions de TMB.
Transport i camions grua necessaris per moure utillatge, tanques etc., d'unes estacions a altres.
Subministrament de bancades per suplementar els quadres de maniobra.
Enviaments a deixalleria homologats de plàstics i fustes procedents de l'embalatge de les noves unitats.
Pilots de maniobra quan els treballs siguin en andana.
L'escala ha d'incloure un registre lateral, a la part del fossat, per desguàs d'aigua a la via.
Inclou plànols de perfil i planta de l'encaix de l'escala i fitxes tècniques de l'escala.
Tot segons plànols, memòria, normativa vigent i plecs d'especificacions tècniques de FMB, totalment instal·lat i funcionant. Treball nocturn i reduït.</t>
  </si>
  <si>
    <t>LÍNIA 4</t>
  </si>
  <si>
    <t>CIUTADELLA</t>
  </si>
  <si>
    <t>01.02.03.01.01.01</t>
  </si>
  <si>
    <t>GZ00001</t>
  </si>
  <si>
    <t>Desmuntatge, desballestament, càrrega i transport d'escala mecànica númº 3 Ciutadella, incloent l'armari de maniobra, caixes de botoneres i semafors a abocador autoritzat, incloent totes les feines de desconnexió de cablejats, talls d'estructures, col·locació i posterior eliminació d'elements de subjecció, desplaçament provisional d'instal·lacions afectades, per realitzar les operacions de forma segura en horari reduit i nocturn, cànon d'abocament i manteniment de l'abocador.
Tot segons plànols, memòria, normativa vigent i plecs d'especificacions tècniques de fmb, totalment instal.lat i funcionant.</t>
  </si>
  <si>
    <t>GZ00002</t>
  </si>
  <si>
    <t>Desmuntatge, desballestament, càrrega i transport d'escala mecànica númº 4 Ciutadella, incloent l'armari de maniobra, caixes de botoneres i semafors a abocador autoritzat, incloent totes les feines de desconnexió de cablejats, talls d'estructures, col·locació i posterior eliminació d'elements de subjecció, desplaçament provisional d'instal·lacions afectades, per realitzar les operacions de forma segura en horari reduit i nocturn, cànon d'abocament i manteniment de l'abocador.
Tot segons plànols, memòria, normativa vigent i plecs d'especificacions tècniques de fmb, totalment instal.lat i funcionant.</t>
  </si>
  <si>
    <t>GZ00003</t>
  </si>
  <si>
    <t>Desmuntatge, desballestament, càrrega i transport d'escala mecànica númº 5 Ciutadella, incloent l'armari de maniobra, caixes de botoneres i semafors a abocador autoritzat, incloent totes les feines de desconnexió de cablejats, talls d'estructures, col·locació i posterior eliminació d'elements de subjecció, desplaçament provisional d'instal·lacions afectades, per realitzar les operacions de forma segura en horari reduit i nocturn, cànon d'abocament i manteniment de l'abocador.
Tot segons plànols, memòria, normativa vigent i plecs d'especificacions tècniques de fmb, totalment instal.lat i funcionant.</t>
  </si>
  <si>
    <t>GZ00004</t>
  </si>
  <si>
    <t>Desmuntatge, desballestament, càrrega i transport d'escala mecànica númº 6 Ciutadella, incloent l'armari de maniobra, caixes de botoneres i semafors a abocador autoritzat, incloent totes les feines de desconnexió de cablejats, talls d'estructures, col·locació i posterior eliminació d'elements de subjecció, desplaçament provisional d'instal·lacions afectades, per realitzar les operacions de forma segura en horari reduit i nocturn, cànon d'abocament i manteniment de l'abocador.
Tot segons plànols, memòria, normativa vigent i plecs d'especificacions tècniques de fmb, totalment instal.lat i funcionant.</t>
  </si>
  <si>
    <t>GD60002</t>
  </si>
  <si>
    <t>Injecció de resina expansiva per a filtracions. Inclou la realització de perforacions amb angle de 45º, alternades al portell al llarg de la junta, fissura o patologia detectada. Col·locació d'injectors metàl·lics.
Injecció de resines de poliuretà tipus MC-Injeckt 2033 o equivalent: Injecció successiva de tots els injectors mitjançant resina de poliuretà, fins a colmatar la totalitat de la junta o fissura, i aconseguir la seva estanquitat total. 
Se certificarà per ml realment executat.</t>
  </si>
  <si>
    <t>01.02.03.01.01.02</t>
  </si>
  <si>
    <t>01.02.03.01.01.03</t>
  </si>
  <si>
    <t>01.02.03.01.02.01</t>
  </si>
  <si>
    <t>01.02.03.01.02.02</t>
  </si>
  <si>
    <t>Y1T0027</t>
  </si>
  <si>
    <t>Connexió, programació i posada en servei de la central a l'estació amb certificació oficial corresponent a les mans d'un contractista autoritzat, plànols, documentació i legalització de la instal·lació. Inclòs treball nocturn i reduït. De 9 a 25 elements.
Tot segons plànols, memòria, normativa vigent i plecs d'especificacions tècniques de FMB, totalment instal·lat i funcionant
Les proves de programació i posada en servei dependrà del Planning de l'obra.</t>
  </si>
  <si>
    <t>Y1T0025</t>
  </si>
  <si>
    <t>Integració de tots els nous elements al software de telecontrol d'elements de PCI de camp (VIGIPLUS). Inclou programació, sinòptics i parametrització així com tota la documentació descrita al plec tècnic del sistema PCI. Treball nocturn i reduït. De 9 a 25 elements.
La integració dependrà del Planning de l'obra.
Tot segons plànols, memòria, normativa vigent i plecs d'especificacions tècniques de FMB, totalment instal·lat i funcionant.</t>
  </si>
  <si>
    <t>Y1T0026</t>
  </si>
  <si>
    <t>Proves i posada en servei dels nous elements de detecció de PCI a camp i telecomandament. De 9 a 25 elements.
Les proves i posada en servei dependrà del Planning de l'obra.</t>
  </si>
  <si>
    <t>01.02.03.01.02.03</t>
  </si>
  <si>
    <t>GP4A5621</t>
  </si>
  <si>
    <t>Cable de fibra òptica per a ús interior/exterior, amb 6 fibres del tipus multimode 50/125, estructura interior monotub (estructura folgada) reblerta de gel hidròfug, protecció interior de kevlar, amb coberta de poliolefina, de baixa emissió de fums i opacitat reduïda i no propagador de la flama segons UNE-EN 60332-1-2, instal·lat</t>
  </si>
  <si>
    <t>EEVZIC01</t>
  </si>
  <si>
    <t>Subministrament i instal·lació d'armari remot model 16 ports metàl·lic segons especificacions dels plecs tècnics de FMB, amb envolupant de dimensions 400x500x210 metàl·lica amb porta IP65, sistema de tancament amb maneta i bombí, amb cilindre tipus KABA Quatro, inclou ventilació, tapa cega, switch industrial de 16p RJ45 amb connectors i rosetes de carril DIN, font d'alimentació, caixa de distribució de fibra òptica, proteccions elèctriques magnetotèrmiques i diferencials, borners, base d'endoll schuko i tot el cablejat i petit material necessari.</t>
  </si>
  <si>
    <t>01.02.03.01.02.04</t>
  </si>
  <si>
    <t>R1EEXT0001</t>
  </si>
  <si>
    <t>Subministrament i col·locació d'escala mecànica complerta per a interior d'entre 4,0 i 4,5 metres de desnivell, 1 metre d'amplada de graons, 30º de pendent, graons plans 800hor amb fre electromagnètic i dispositiu de seguretat de fre de emergència sobre eix principal (trinquet electromagnètic) amb maniobra de desenclavament automàtica, amb capacitat per a transport de moviment reversible a voluntat, velocitat 0,50 m/s regulada per variador de freqüència i cadenes de sensors en sòcols, alimentació elèctrica trifàsica a 400 V i 50 Hz, inclosos autòmats programables independents per a control de maniobra. Incloent-hi quadre elèctric complert amb calaix de registre fabricat en xapa d'acer inoxidable i pany normalitzat, cofrets de maniobra local en columna o encastats a definir en obra, semàfors integrats en balustrada, instal·lació elèctrica entre els quadres i l'escala i resta de connexions, suports, fixacions, remats d'ajusts en paraments i acabats. L'escala tindrà dues balustrades de vidre amb il·luminació LED sota passamans, vores grogues dels graons amb pintura reflectant, estructura amb recobriment galvanitzat en calent i tancament total dels fossats i de l'estructura portant. Regulada per variador de freqüència, radar i cadenes de sensors en sòcols. Característiques tècniques i geomètriques per complir amb les prescripcions del Codi d'Accessibilitat de Catalunya vigent. Treball nocturn i reduït.
S'inclou: 
Muntatge, posta en marxa de les unitats existents. 
Protocol de proves d'entrega  de l'escala nova.
Tancament d'espais de zona d'embarcament amb tanques metàl·liques blaves (inclou subministrament de tanques).
Tancament d'espais en zones de pendent amb lones ignifugues (inclou subministrament de lones).
Instal·lació de barana provisional de l'escala de vianants si fos necessari quan no hi hagi mur de separació entre l'escala de vianants i escala metàl·lica.
Subministrament, instal·lació i posterior desmuntatge de tot l'utillatge necessari pel desmuntatge y posterior muntatge de l'escala.
Subministrament i instal·lació de perfilaria metàl·lica per salvar esglaons o fossats d'escales sempre que sigui necessari per tots els trams de les escales.
Grues necessàries per carregar i descarregar trams d'escala en el carrer, entrada per via o a l'interior de les instal·lacions de TMB.
Transport i camions grua necessaris per moure utillatge, tanques etc., d'unes estacions a altres.
Subministrament de bancades per suplementar els quadres de maniobra.
Enviaments a deixalleria homologats de plàstics i fustes procedents de l'embalatge de les noves unitats.
Pilots de maniobra quan els treballs siguin en andana.
Tot segons plànols, memòria, normativa vigent i plecs d'especificacions tècniques de FMB, totalment instal·lat i funcionant. Treball nocturn i reduït.</t>
  </si>
  <si>
    <t>R1EEXT0002</t>
  </si>
  <si>
    <t>Subministrament i col·locació d'escala mecànica complerta per a exterior d'entre 4,0 i 4,5 metres de desnivell, 1 metre d'amplada de graons, 30º de pendent, graons plans 800hor amb fre electromagnètic i dispositiu de seguretat de fre de emergència sobre eix principal (trinquet electromagnètic) amb maniobra de desenclavament automàtica, amb capacitat per a transport de, moviment reversible a voluntat, velocitat 0,50 m/s regulada per variador de freqüència i cadenes de sensors en sòcols, alimentació elèctrica trifàsica a 400 V i 50 Hz, inclosos autòmats programables independents per a control de maniobra. Incloent-hi quadre elèctric complert amb calaix de registre   fabricat en xapa d'acer inoxidable i pany normalitzat, cofrets de maniobra local en columna o encastats a definir en obra, semàfors integrats en balustrada, instal·lació elèctrica entre els quadres i l'escala i resta de connexions, suports, fixacions, remats d'ajusts en paraments i acabats. L'escala tindrà dues balustrades de vidre amb il·luminació LED sota passamans, vores grogues dels graons amb pintura reflectant,  estructura amb recobriment galvanitzat en calent i tancament total dels fossats i de l'estructura portant. Regulada per variador de freqüència, radar i cadenes de sensors en sòcols. Característiques tècniques i geomètriques per complir amb les prescripcions del Codi d'Accessibilitat de Catalunya vigent.Enclavament amb porta d'accés d'estació. Treball nocturn i reduït.
S'inclou: 
Muntatge, posta en marxa de les unitats existents. 
Protocol de proves d'entrega  de l'escala nova.
Tancament d'espais de zona d'embarcament amb tanques metàl·liques blaves (inclou subministrament de tanques).
Tancament d'espais en zones de pendent amb lones ignifugues (inclou subministrament de lones).
Instal·lació de barana provisional de l'escala de vianants si fos necessari quan no hi hagi mur de separació entre l'escala de vianants i escala metàl·lica.
Subministrament, instal·lació i posterior desmuntatge de tot l'utillatge necessari pel desmuntatge y posterior muntatge de l'escala.
Subministrament i instal·lació de perfilaria metàl·lica per salvar esglaons o fossats d'escales sempre que sigui necessari per tots els trams de les escales.
Grues necessàries per carregar i descarregar trams d'escala en el carrer, entrada per via o a l'interior de les instal·lacions de TMB.
Transport i camions grua necessaris per moure utillatge, tanques etc., d'unes estacions a altres.
Subministrament de bancades per suplementar els quadres de maniobra.
Enviaments a deixalleria homologats de plàstics i fustes procedents de l'embalatge de les noves unitats.
Pilots de maniobra quan els treballs siguin en andana.
Enclavament amb porta d'accés d'estació.
Tot segons plànols, memòria, normativa vigent i plecs d'especificacions tècniques de FMB, totalment instal·lat i funcionant. Treball nocturn i reduït.</t>
  </si>
  <si>
    <t>R1EEXT0005</t>
  </si>
  <si>
    <t>Subministrament i col·locació d'escala mecànica complerta per a interior d'entre 3,5 i 4,0 metres de desnivell, 1 metre d'amplada de graons, 30º de pendent, graons plans 800hor amb fre electromagnètic i dispositiu de seguretat de fre de emergència sobre eix principal (trinquet electromagnètic) amb maniobra de desenclavament automàtica, amb capacitat per a transport de, moviment reversible a voluntat, velocitat 0,50 m/s regulada per variador de freqüència i cadenes de sensors en sòcols, alimentació elèctrica trifàsica a 400 V i 50 Hz, inclosos autòmats programables independents per a control de maniobra. Incloent-hi quadre elèctric complert amb calaix de registre fabricat en xapa d'acer inoxidable i pany normalitzat, cofrets de maniobra local en columna o encastats a definir en obra, semàfors integrats en balustrada, instal·lació elèctrica entre els quadres i l'escala i resta de connexions, suports, fixacions, remats d'ajusts en paraments i acabats. L'escala tindrà dues balustrades de vidre amb il·luminació LED sota passamans, vores grogues dels graons amb pintura reflectant, estructura amb recobriment galvanitzat en calent i tancament total dels fossats i de l'estructura portant. Regulada per variador de freqüència, radar i cadenes de sensors en sòcols. Característiques tècniques i geomètriques per complir amb les prescripcions del Codi d'Accessibilitat de Catalunya vigent. Treball nocturn i reduït.
S'inclou: 
Muntatge, posta en marxa de les unitats existents. 
Protocol de proves d'entrega  de l'escala nova.
Tancament d'espais de zona d'embarcament amb tanques metàl·liques blaves (inclou subministrament de tanques).
Tancament d'espais en zones de pendent amb lones ignifugues (inclou subministrament de lones).
Instal·lació de barana provisional de l'escala de vianants si fos necessari quan no hi hagi mur de separació entre l'escala de vianants i escala metàl·lica.
Subministrament, instal·lació i posterior desmuntatge de tot l'utillatge necessari pel desmuntatge y posterior muntatge de l'escala.
Subministrament i instal·lació de perfilaria metàl·lica per salvar esglaons o fossats d'escales sempre que sigui necessari per tots els trams de les escales.
Grues necessàries per carregar i descarregar trams d'escala en el carrer, entrada per via o a l'interior de les instal·lacions de TMB.
Transport i camions grua necessaris per moure utillatge, tanques etc., d'unes estacions a altres.
Subministrament de bancades per suplementar els quadres de maniobra.
Enviaments a deixalleria homologats de plàstics i fustes procedents de l'embalatge de les noves unitats.
Pilots de maniobra quan els treballs siguin en andana.
Tot segons plànols, memòria, normativa vigent i plecs d'especificacions tècniques de FMB, totalment instal·lat i funcionant. Treball nocturn i reduït.</t>
  </si>
  <si>
    <t>R1EEXT0006</t>
  </si>
  <si>
    <t>Subministrament i col·locació d'escala mecànica complerta per a exterior d'entre 3,5 i 4,0 metres de desnivell, 1 metre d'amplada de graons, 30º de pendent, graons plans 800hor amb fre electromagnètic i dispositiu de seguretat de fre de emergència sobre eix principal (trinquet electromagnètic) amb maniobra de desenclavament automàtica, amb capacitat per a transport de moviment reversible a voluntat, velocitat 0,50 m/s regulada per variador de freqüència i cadenes de sensors en sòcols, alimentació elèctrica trifàsica a 400 V i 50 Hz, inclosos autòmats programables independents per a control de maniobra. Incloent-hi quadre elèctric complert amb calaix de registre   fabricat en xapa d'acer inoxidable i pany normalitzat,  cofrets de maniobra local en columna o encastats a definir en obra, semàfors integrats en balustrada, instal·lació elèctrica entre els quadres i l'escala i resta de connexions, suports, fixacions, remats d'ajusts en paraments i acabats. L'escala tindrà dues balustrades de vidre amb il·luminació LED sota passamans, vores grogues dels graons amb pintura reflectant, estructura amb recobriment galvanitzat en calent i tancament total dels fossats i de l'estructura portant. Regulada per variador de freqüència, radar i cadenes de sensors en sòcols. Característiques tècniques i geomètriques per complir amb les prescripcions del Codi d'Accessibilitat de Catalunya vigent. Enclavament amb porta d'accés d'estació.Treball nocturn i reduït.
S'inclou: 
Muntatge, posta en marxa de les unitats existents. 
Protocol de proves d'entrega  de l'escala nova.
Tancament d'espais de zona d'embarcament amb tanques metàl·liques blaves (inclou subministrament de tanques).
Tancament d'espais en zones de pendent amb lones ignifugues (inclou subministrament de lones).
Instal·lació de barana provisional de l'escala de vianants si fos necessari quan no hi hagi mur de separació entre l'escala de vianants i escala metàl·lica.
Subministrament, instal·lació i posterior desmuntatge de tot l'utillatge necessari pel desmuntatge y posterior muntatge de l'escala.
Subministrament i instal·lació de perfilaria metàl·lica per salvar esglaons o fossats d'escales sempre que sigui necessari per tots els trams de les escales.
Grues necessàries per carregar i descarregar trams d'escala en el carrer, entrada per via o a l'interior de les instal·lacions de TMB.
Transport i camions grua necessaris per moure utillatge, tanques etc., d'unes estacions a altres.
Subministrament de bancades per suplementar els quadres de maniobra.
Enviaments a deixalleria homologats de plàstics i fustes procedents de l'embalatge de les noves unitats.
Pilots de maniobra quan els treballs siguin en andana.
Enclavament amb porta d'accés d'estació.
Tot segons plànols, memòria, normativa vigent i plecs d'especificacions tècniques de FMB, totalment instal·lat i funcionant. Treball nocturn i reduït.</t>
  </si>
  <si>
    <t>PARTIDES ALÇADES</t>
  </si>
  <si>
    <t>01.02.04.01</t>
  </si>
  <si>
    <t>PPALU001</t>
  </si>
  <si>
    <t>p.a.</t>
  </si>
  <si>
    <t>Partida alçada d'abonament íntegre de legalitzacions de totes les instal·lacions de l'obra, inclosos projectes, drets de visat, taxes, inspeccions per a organismes homologats, tramitacions davant indústria i totes les gestions necessàries
Confecció de projecte segons el vigent REBT i legalització de tota la instal·lació electrica (Sub. Normal i Sub. Complementari) realitzada davant de l'organisme oficial competent (EIC). Incloent-hi posterior lliurament a FMB d'una copia de tota la documentació resultant (còpia visada del projecte, certificat d'instal·lació elèctrica, certificat de direcció i acabament d'obra, certificat d'inspecció inicial amb qualificació de resultat favorable), així com plànols as-built en paper i en format autocad, segons especificacions de metro.</t>
  </si>
  <si>
    <t>R1D0001</t>
  </si>
  <si>
    <t>Inspecció de les escales mecàniques instal·lades per part d'un organisme oficial competent (EIC), segons la norma EN 115-1. Incloent-hi posterior lliurament a FMB d'una copia de  documentació resultant, sense cap tipus de defecte.</t>
  </si>
  <si>
    <t>PARTIDES ALÇADES A JUSTIFICAR</t>
  </si>
  <si>
    <t>01.02.04.02</t>
  </si>
  <si>
    <t>XPAV0003</t>
  </si>
  <si>
    <t>Partida alçada a justificar segons pressupost d'execució de material corresponent a la definició i canalització fins a punt d'evacuació de les aigües a drenar en els fossats de les escales i aprovar per TMB previ a la seva execució, tenint en compte que aquestes poden ser executades en horari nocturn i reduït.
Preu fix no modificable.</t>
  </si>
  <si>
    <t>XPAV0020</t>
  </si>
  <si>
    <t>Partida alçada a justificar de preu mínim no modificable per a la gestió de residus de construcció i demolició. Inclou documentació i mitjans necessaris pel tractament de residus (pla de gestió de residus, transport a abocador, cànon i taxes de gestió de residus ) amb emissió de certificat corresponent.</t>
  </si>
  <si>
    <t>R2P0001</t>
  </si>
  <si>
    <t>Partida alçada a justificar per imprevistos i vicis ocults relacionats amb les instal·lacions auxiliars de l'escala mecànica.
Preu fix no modificable.</t>
  </si>
  <si>
    <t>R2P0002</t>
  </si>
  <si>
    <t>Partida alçada a justificar per imprevistos i vicis ocults relacionats en la instal·lació elèctrica de l'escala mecànica.
Preu fix no modificable.</t>
  </si>
  <si>
    <t>R2P0003</t>
  </si>
  <si>
    <t>Partida alçada a justificar per imprevistos i vicis ocults relacionats en la instal·lació de protecció contra incendis de l'escala mecànica.
Preu fix no modificable.</t>
  </si>
  <si>
    <t>R2P0004</t>
  </si>
  <si>
    <t>Partida alçada a justificar per a la revisió de l'estat actual del bus de comunicacions del conjunt d'escales mecàniques de l'estació.
Preu fix no modificable.</t>
  </si>
  <si>
    <t>XPAV0002</t>
  </si>
  <si>
    <t>Partida alçada a justificar en aplicació del RD1544/07, per tal d'obtenir 150 lux a nivell de terra en tota la superfície de les escales mecàniques. L'actuació a realitzar s'executarà mitjançant lluminàries tipus LED a definir per TMB i en horari nocturn i reduït.
Preu fix no modificable.</t>
  </si>
  <si>
    <t>SEGURETAT I SALUT</t>
  </si>
  <si>
    <t>01.02.04.03</t>
  </si>
  <si>
    <t>XPA000SS</t>
  </si>
  <si>
    <t>Partida alçada a justificar de preu minim no modificable per la seguretat i salut a l'obra, en base a l'estudi bàsic o estudi i el pla de seguretat i salut, per a la implantació i seguiment de les mesures de seguretat i salut a les obres abast del projecte.</t>
  </si>
  <si>
    <t>CONTROL DE QUALITAT</t>
  </si>
  <si>
    <t>01.02.04.04</t>
  </si>
  <si>
    <t>XPA00CQ</t>
  </si>
  <si>
    <t>Partida alçada a justificar de preu minim no modificable per execució d'assaigs de qualsevol tipus i sobre qualsevol material d'obra de nova execució, a definir per la DO i FMB</t>
  </si>
  <si>
    <t>05</t>
  </si>
  <si>
    <t>VARIS</t>
  </si>
  <si>
    <t>01.02.05</t>
  </si>
  <si>
    <t>PPAZZ001</t>
  </si>
  <si>
    <t>Partida alçada de cobrament íntegre per a la generació de la documentació d'obra i documentació final d'obra segons format TMB. Incloent, informe funcional de desguàs, informe d'abocament, auditoria tècnica de control de qualitat, verificació de la implantació del programa del PLC de maniobra i generació de documentació as-built (plànols acotats en planta i secció, plànols d'emplaçament, descripcions i especificacions de les actuacions realitzades i escales instal·lades). 
Inclou confecció de documentació corresponent sobre plànol de tots els recorreguts de les instal·lacions.
 Inclou documentació específica (fitxes) per a traspàs a manteniment de tots els subsistemes lliurats i recepcionats (escales mecàniques, equips BT, PCI, comunicacions,....)</t>
  </si>
  <si>
    <t>PPAZZ002</t>
  </si>
  <si>
    <t>Partida alçada de cobrament íntegre per a la generació de plànols elèctrics de les modificacions realitzades en els quadres QGBT de les estacions en format EPLAN i lliurament a FMB. 
Inclou l'elaboració dels pllànols de les modificacions realitzades en els panells QGBT de les estacions per la instal·lació de les proteccions de les noves escales.</t>
  </si>
  <si>
    <t>PPAZZ003</t>
  </si>
  <si>
    <t xml:space="preserve">Partida alçada de cobrament íntegre per a la generació de plànols elèctrics de les noves escales en format EPLAN i lliurament a FMB. </t>
  </si>
  <si>
    <t>XPAV0033</t>
  </si>
  <si>
    <t xml:space="preserve">Partida alçada a justificar de preu fixe no modificable, per a contingència d'obres no avaluables en el present projecte, a causa de possibles defectes o vicis ocults en les instal·lacions no detectables durant la redacció del projecte. </t>
  </si>
  <si>
    <t xml:space="preserve">IMPORTE TOTAL DEL PRESUPUESTO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</si>
</sst>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5">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s>
  <fills count="5">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FFFFCC"/>
        <bgColor rgb="FFFFFFCC"/>
      </patternFill>
    </fill>
  </fills>
  <borders count="1">
    <border>
      <left/>
      <right/>
      <top/>
      <bottom/>
      <diagonal/>
    </border>
  </borders>
  <cellStyleXfs count="1">
    <xf numFmtId="0" fontId="0" fillId="0" borderId="0" applyNumberFormat="0" applyBorder="0" applyAlignment="0"/>
  </cellStyleXfs>
  <cellXfs count="16">
    <xf numFmtId="0" fontId="0" fillId="0" borderId="0" xfId="0"/>
    <xf numFmtId="0" fontId="1" fillId="0" borderId="0" xfId="0" applyFont="1"/>
    <xf numFmtId="0" fontId="0" fillId="2" borderId="0" xfId="0" applyFill="1"/>
    <xf numFmtId="0" fontId="2" fillId="2" borderId="0" xfId="0" applyFont="1" applyFill="1" applyAlignment="1">
      <alignment horizontal="center"/>
    </xf>
    <xf numFmtId="0" fontId="3" fillId="3" borderId="0" xfId="0" applyFont="1" applyFill="1" applyAlignment="1">
      <alignment horizontal="right"/>
    </xf>
    <xf numFmtId="0" fontId="3" fillId="0" borderId="0" xfId="0" applyFont="1"/>
    <xf numFmtId="49" fontId="3" fillId="0" borderId="0" xfId="0" applyNumberFormat="1" applyFont="1"/>
    <xf numFmtId="49" fontId="1" fillId="0" borderId="0" xfId="0" applyNumberFormat="1" applyFont="1"/>
    <xf numFmtId="0" fontId="1" fillId="0" borderId="0" xfId="0" applyFont="1" applyAlignment="1">
      <alignment wrapText="1"/>
    </xf>
    <xf numFmtId="164" fontId="1" fillId="4" borderId="0" xfId="0" applyNumberFormat="1" applyFont="1" applyFill="1" applyProtection="1">
      <protection locked="0"/>
    </xf>
    <xf numFmtId="165" fontId="1" fillId="0" borderId="0" xfId="0" applyNumberFormat="1" applyFont="1"/>
    <xf numFmtId="164" fontId="1" fillId="0" borderId="0" xfId="0" applyNumberFormat="1" applyFont="1"/>
    <xf numFmtId="164" fontId="3" fillId="0" borderId="0" xfId="0" applyNumberFormat="1" applyFont="1"/>
    <xf numFmtId="0" fontId="4" fillId="0" borderId="0" xfId="0" applyFont="1"/>
    <xf numFmtId="164" fontId="4" fillId="0" borderId="0" xfId="0" applyNumberFormat="1" applyFont="1"/>
    <xf numFmtId="0" fontId="1"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46"/>
  <sheetViews>
    <sheetView tabSelected="1" workbookViewId="0">
      <pane ySplit="8" topLeftCell="A9" activePane="bottomLeft" state="frozenSplit"/>
      <selection pane="bottomLeft"/>
    </sheetView>
  </sheetViews>
  <sheetFormatPr defaultRowHeight="15"/>
  <cols>
    <col min="1" max="1" width="18.7109375" customWidth="1"/>
    <col min="2" max="2" width="3.42578125" customWidth="1"/>
    <col min="3" max="3" width="13.7109375" customWidth="1"/>
    <col min="4" max="4" width="4.42578125" customWidth="1"/>
    <col min="5" max="5" width="48.7109375" customWidth="1"/>
    <col min="6" max="7" width="12.7109375" customWidth="1"/>
    <col min="8" max="8" width="13.7109375" customWidth="1"/>
  </cols>
  <sheetData>
    <row r="1" spans="3:8">
      <c r="E1" s="15" t="s">
        <v>0</v>
      </c>
      <c r="F1" s="15" t="s">
        <v>0</v>
      </c>
      <c r="G1" s="15" t="s">
        <v>0</v>
      </c>
      <c r="H1" s="15" t="s">
        <v>0</v>
      </c>
    </row>
    <row r="2" spans="3:8">
      <c r="E2" s="15"/>
      <c r="F2" s="15"/>
      <c r="G2" s="15"/>
      <c r="H2" s="15"/>
    </row>
    <row r="3" spans="3:8">
      <c r="E3" s="15"/>
      <c r="F3" s="15"/>
      <c r="G3" s="15"/>
      <c r="H3" s="15"/>
    </row>
    <row r="4" spans="3:8">
      <c r="E4" s="15"/>
      <c r="F4" s="15"/>
      <c r="G4" s="15"/>
      <c r="H4" s="15"/>
    </row>
    <row r="6" spans="3:8">
      <c r="C6" s="2"/>
      <c r="D6" s="2"/>
      <c r="E6" s="3" t="s">
        <v>1</v>
      </c>
      <c r="F6" s="2"/>
      <c r="G6" s="2"/>
      <c r="H6" s="2"/>
    </row>
    <row r="8" spans="3:8">
      <c r="F8" s="4" t="s">
        <v>2</v>
      </c>
      <c r="G8" s="4" t="s">
        <v>3</v>
      </c>
      <c r="H8" s="4" t="s">
        <v>4</v>
      </c>
    </row>
    <row r="10" spans="3:8">
      <c r="C10" s="5" t="s">
        <v>5</v>
      </c>
      <c r="D10" s="6" t="s">
        <v>6</v>
      </c>
      <c r="E10" s="5" t="s">
        <v>7</v>
      </c>
    </row>
    <row r="11" spans="3:8">
      <c r="C11" s="5" t="s">
        <v>8</v>
      </c>
      <c r="D11" s="6" t="s">
        <v>9</v>
      </c>
      <c r="E11" s="5" t="s">
        <v>10</v>
      </c>
    </row>
    <row r="12" spans="3:8">
      <c r="C12" s="5" t="s">
        <v>11</v>
      </c>
      <c r="D12" s="6" t="s">
        <v>9</v>
      </c>
      <c r="E12" s="5" t="s">
        <v>12</v>
      </c>
    </row>
    <row r="13" spans="3:8">
      <c r="C13" s="5" t="s">
        <v>13</v>
      </c>
      <c r="D13" s="6" t="s">
        <v>6</v>
      </c>
      <c r="E13" s="5" t="s">
        <v>14</v>
      </c>
    </row>
    <row r="14" spans="3:8">
      <c r="C14" s="5" t="s">
        <v>15</v>
      </c>
      <c r="D14" s="6" t="s">
        <v>6</v>
      </c>
      <c r="E14" s="5" t="s">
        <v>16</v>
      </c>
    </row>
    <row r="15" spans="3:8">
      <c r="C15" s="5" t="s">
        <v>17</v>
      </c>
      <c r="D15" s="6" t="s">
        <v>6</v>
      </c>
      <c r="E15" s="5" t="s">
        <v>18</v>
      </c>
    </row>
    <row r="17" spans="1:8">
      <c r="A17" s="1" t="s">
        <v>19</v>
      </c>
      <c r="B17" s="1">
        <v>1</v>
      </c>
      <c r="C17" s="1" t="s">
        <v>20</v>
      </c>
      <c r="D17" s="7" t="s">
        <v>21</v>
      </c>
      <c r="E17" s="8" t="s">
        <v>22</v>
      </c>
      <c r="F17" s="9">
        <v>117.3</v>
      </c>
      <c r="G17" s="10">
        <v>2</v>
      </c>
      <c r="H17" s="11" t="str">
        <f ca="1">ROUND(ROUND(F17,2)*ROUND(G17,3),2)</f>
        <v/>
      </c>
    </row>
    <row r="18" spans="1:8">
      <c r="A18" s="1" t="s">
        <v>19</v>
      </c>
      <c r="B18" s="1">
        <v>2</v>
      </c>
      <c r="C18" s="1" t="s">
        <v>23</v>
      </c>
      <c r="D18" s="7" t="s">
        <v>21</v>
      </c>
      <c r="E18" s="8" t="s">
        <v>24</v>
      </c>
      <c r="F18" s="9">
        <v>66.06</v>
      </c>
      <c r="G18" s="10">
        <v>30</v>
      </c>
      <c r="H18" s="11" t="str">
        <f ca="1">ROUND(ROUND(F18,2)*ROUND(G18,3),2)</f>
        <v/>
      </c>
    </row>
    <row r="19" spans="1:8">
      <c r="A19" s="1" t="s">
        <v>19</v>
      </c>
      <c r="B19" s="1">
        <v>3</v>
      </c>
      <c r="C19" s="1" t="s">
        <v>25</v>
      </c>
      <c r="D19" s="7" t="s">
        <v>21</v>
      </c>
      <c r="E19" s="8" t="s">
        <v>26</v>
      </c>
      <c r="F19" s="9">
        <v>1380.96</v>
      </c>
      <c r="G19" s="10">
        <v>1</v>
      </c>
      <c r="H19" s="11" t="str">
        <f ca="1">ROUND(ROUND(F19,2)*ROUND(G19,3),2)</f>
        <v/>
      </c>
    </row>
    <row r="20" spans="1:8">
      <c r="A20" s="1" t="s">
        <v>19</v>
      </c>
      <c r="B20" s="1">
        <v>4</v>
      </c>
      <c r="C20" s="1" t="s">
        <v>27</v>
      </c>
      <c r="D20" s="7" t="s">
        <v>21</v>
      </c>
      <c r="E20" s="8" t="s">
        <v>28</v>
      </c>
      <c r="F20" s="9">
        <v>455.66</v>
      </c>
      <c r="G20" s="10">
        <v>1</v>
      </c>
      <c r="H20" s="11" t="str">
        <f ca="1">ROUND(ROUND(F20,2)*ROUND(G20,3),2)</f>
        <v/>
      </c>
    </row>
    <row r="21" spans="1:8">
      <c r="A21" s="1" t="s">
        <v>19</v>
      </c>
      <c r="B21" s="1">
        <v>5</v>
      </c>
      <c r="C21" s="1" t="s">
        <v>29</v>
      </c>
      <c r="D21" s="7" t="s">
        <v>21</v>
      </c>
      <c r="E21" s="8" t="s">
        <v>30</v>
      </c>
      <c r="F21" s="9">
        <v>17444.07</v>
      </c>
      <c r="G21" s="10">
        <v>1</v>
      </c>
      <c r="H21" s="11" t="str">
        <f ca="1">ROUND(ROUND(F21,2)*ROUND(G21,3),2)</f>
        <v/>
      </c>
    </row>
    <row r="22" spans="1:8">
      <c r="A22" s="1" t="s">
        <v>19</v>
      </c>
      <c r="B22" s="1">
        <v>6</v>
      </c>
      <c r="C22" s="1" t="s">
        <v>31</v>
      </c>
      <c r="D22" s="7" t="s">
        <v>21</v>
      </c>
      <c r="E22" s="8" t="s">
        <v>32</v>
      </c>
      <c r="F22" s="9">
        <v>17444.07</v>
      </c>
      <c r="G22" s="10">
        <v>1</v>
      </c>
      <c r="H22" s="11" t="str">
        <f ca="1">ROUND(ROUND(F22,2)*ROUND(G22,3),2)</f>
        <v/>
      </c>
    </row>
    <row r="23" spans="1:8">
      <c r="A23" s="1" t="s">
        <v>19</v>
      </c>
      <c r="B23" s="1">
        <v>7</v>
      </c>
      <c r="C23" s="1" t="s">
        <v>33</v>
      </c>
      <c r="D23" s="7" t="s">
        <v>34</v>
      </c>
      <c r="E23" s="8" t="s">
        <v>35</v>
      </c>
      <c r="F23" s="9">
        <v>91.54</v>
      </c>
      <c r="G23" s="10">
        <v>62</v>
      </c>
      <c r="H23" s="11" t="str">
        <f ca="1">ROUND(ROUND(F23,2)*ROUND(G23,3),2)</f>
        <v/>
      </c>
    </row>
    <row r="24" spans="1:8">
      <c r="A24" s="1" t="s">
        <v>19</v>
      </c>
      <c r="B24" s="1">
        <v>8</v>
      </c>
      <c r="C24" s="1" t="s">
        <v>36</v>
      </c>
      <c r="D24" s="7" t="s">
        <v>37</v>
      </c>
      <c r="E24" s="8" t="s">
        <v>38</v>
      </c>
      <c r="F24" s="9">
        <v>33.619999999999997</v>
      </c>
      <c r="G24" s="10">
        <v>3.5</v>
      </c>
      <c r="H24" s="11" t="str">
        <f ca="1">ROUND(ROUND(F24,2)*ROUND(G24,3),2)</f>
        <v/>
      </c>
    </row>
    <row r="25" spans="1:8">
      <c r="A25" s="1" t="s">
        <v>19</v>
      </c>
      <c r="B25" s="1">
        <v>9</v>
      </c>
      <c r="C25" s="1" t="s">
        <v>39</v>
      </c>
      <c r="D25" s="7" t="s">
        <v>21</v>
      </c>
      <c r="E25" s="8" t="s">
        <v>40</v>
      </c>
      <c r="F25" s="9">
        <v>65.16</v>
      </c>
      <c r="G25" s="10">
        <v>12</v>
      </c>
      <c r="H25" s="11" t="str">
        <f ca="1">ROUND(ROUND(F25,2)*ROUND(G25,3),2)</f>
        <v/>
      </c>
    </row>
    <row r="26" spans="1:8">
      <c r="A26" s="1" t="s">
        <v>19</v>
      </c>
      <c r="B26" s="1">
        <v>10</v>
      </c>
      <c r="C26" s="1" t="s">
        <v>41</v>
      </c>
      <c r="D26" s="7" t="s">
        <v>34</v>
      </c>
      <c r="E26" s="8" t="s">
        <v>42</v>
      </c>
      <c r="F26" s="9">
        <v>10.98</v>
      </c>
      <c r="G26" s="10">
        <v>148.19999999999999</v>
      </c>
      <c r="H26" s="11" t="str">
        <f ca="1">ROUND(ROUND(F26,2)*ROUND(G26,3),2)</f>
        <v/>
      </c>
    </row>
    <row r="27" spans="1:8">
      <c r="A27" s="1" t="s">
        <v>19</v>
      </c>
      <c r="B27" s="1">
        <v>11</v>
      </c>
      <c r="C27" s="1" t="s">
        <v>43</v>
      </c>
      <c r="D27" s="7" t="s">
        <v>34</v>
      </c>
      <c r="E27" s="8" t="s">
        <v>44</v>
      </c>
      <c r="F27" s="9">
        <v>20.09</v>
      </c>
      <c r="G27" s="10">
        <v>4</v>
      </c>
      <c r="H27" s="11" t="str">
        <f ca="1">ROUND(ROUND(F27,2)*ROUND(G27,3),2)</f>
        <v/>
      </c>
    </row>
    <row r="28" spans="1:8">
      <c r="A28" s="1" t="s">
        <v>19</v>
      </c>
      <c r="B28" s="1">
        <v>12</v>
      </c>
      <c r="C28" s="1" t="s">
        <v>45</v>
      </c>
      <c r="D28" s="7" t="s">
        <v>34</v>
      </c>
      <c r="E28" s="8" t="s">
        <v>46</v>
      </c>
      <c r="F28" s="9">
        <v>21.15</v>
      </c>
      <c r="G28" s="10">
        <v>8</v>
      </c>
      <c r="H28" s="11" t="str">
        <f ca="1">ROUND(ROUND(F28,2)*ROUND(G28,3),2)</f>
        <v/>
      </c>
    </row>
    <row r="29" spans="1:8">
      <c r="A29" s="1" t="s">
        <v>19</v>
      </c>
      <c r="B29" s="1">
        <v>13</v>
      </c>
      <c r="C29" s="1" t="s">
        <v>47</v>
      </c>
      <c r="D29" s="7" t="s">
        <v>37</v>
      </c>
      <c r="E29" s="8" t="s">
        <v>48</v>
      </c>
      <c r="F29" s="9">
        <v>160.16999999999999</v>
      </c>
      <c r="G29" s="10">
        <v>1</v>
      </c>
      <c r="H29" s="11" t="str">
        <f ca="1">ROUND(ROUND(F29,2)*ROUND(G29,3),2)</f>
        <v/>
      </c>
    </row>
    <row r="30" spans="1:8">
      <c r="A30" s="1" t="s">
        <v>19</v>
      </c>
      <c r="B30" s="1">
        <v>14</v>
      </c>
      <c r="C30" s="1" t="s">
        <v>49</v>
      </c>
      <c r="D30" s="7" t="s">
        <v>34</v>
      </c>
      <c r="E30" s="8" t="s">
        <v>50</v>
      </c>
      <c r="F30" s="9">
        <v>41.9</v>
      </c>
      <c r="G30" s="10">
        <v>1</v>
      </c>
      <c r="H30" s="11" t="str">
        <f ca="1">ROUND(ROUND(F30,2)*ROUND(G30,3),2)</f>
        <v/>
      </c>
    </row>
    <row r="31" spans="1:8">
      <c r="A31" s="1" t="s">
        <v>19</v>
      </c>
      <c r="B31" s="1">
        <v>15</v>
      </c>
      <c r="C31" s="1" t="s">
        <v>51</v>
      </c>
      <c r="D31" s="7" t="s">
        <v>37</v>
      </c>
      <c r="E31" s="1" t="s">
        <v>52</v>
      </c>
      <c r="F31" s="9">
        <v>109.84</v>
      </c>
      <c r="G31" s="10">
        <v>1</v>
      </c>
      <c r="H31" s="11" t="str">
        <f ca="1">ROUND(ROUND(F31,2)*ROUND(G31,3),2)</f>
        <v/>
      </c>
    </row>
    <row r="32" spans="1:8">
      <c r="A32" s="1" t="s">
        <v>19</v>
      </c>
      <c r="B32" s="1">
        <v>16</v>
      </c>
      <c r="C32" s="1" t="s">
        <v>53</v>
      </c>
      <c r="D32" s="7" t="s">
        <v>54</v>
      </c>
      <c r="E32" s="1" t="s">
        <v>55</v>
      </c>
      <c r="F32" s="9">
        <v>2.34</v>
      </c>
      <c r="G32" s="10">
        <v>1</v>
      </c>
      <c r="H32" s="11" t="str">
        <f ca="1">ROUND(ROUND(F32,2)*ROUND(G32,3),2)</f>
        <v/>
      </c>
    </row>
    <row r="33" spans="1:8">
      <c r="A33" s="1" t="s">
        <v>19</v>
      </c>
      <c r="B33" s="1">
        <v>17</v>
      </c>
      <c r="C33" s="1" t="s">
        <v>56</v>
      </c>
      <c r="D33" s="7" t="s">
        <v>37</v>
      </c>
      <c r="E33" s="1" t="s">
        <v>57</v>
      </c>
      <c r="F33" s="9">
        <v>82.45</v>
      </c>
      <c r="G33" s="10">
        <v>5</v>
      </c>
      <c r="H33" s="11" t="str">
        <f ca="1">ROUND(ROUND(F33,2)*ROUND(G33,3),2)</f>
        <v/>
      </c>
    </row>
    <row r="34" spans="1:8">
      <c r="E34" s="5" t="s">
        <v>58</v>
      </c>
      <c r="F34" s="5"/>
      <c r="G34" s="5"/>
      <c r="H34" s="12" t="str">
        <f ca="1">SUM(H17:H33)</f>
        <v/>
      </c>
    </row>
    <row r="36" spans="1:8">
      <c r="C36" s="5" t="s">
        <v>5</v>
      </c>
      <c r="D36" s="6" t="s">
        <v>6</v>
      </c>
      <c r="E36" s="5" t="s">
        <v>7</v>
      </c>
    </row>
    <row r="37" spans="1:8">
      <c r="C37" s="5" t="s">
        <v>8</v>
      </c>
      <c r="D37" s="6" t="s">
        <v>9</v>
      </c>
      <c r="E37" s="5" t="s">
        <v>10</v>
      </c>
    </row>
    <row r="38" spans="1:8">
      <c r="C38" s="5" t="s">
        <v>11</v>
      </c>
      <c r="D38" s="6" t="s">
        <v>9</v>
      </c>
      <c r="E38" s="5" t="s">
        <v>12</v>
      </c>
    </row>
    <row r="39" spans="1:8">
      <c r="C39" s="5" t="s">
        <v>13</v>
      </c>
      <c r="D39" s="6" t="s">
        <v>6</v>
      </c>
      <c r="E39" s="5" t="s">
        <v>14</v>
      </c>
    </row>
    <row r="40" spans="1:8">
      <c r="C40" s="5" t="s">
        <v>15</v>
      </c>
      <c r="D40" s="6" t="s">
        <v>6</v>
      </c>
      <c r="E40" s="5" t="s">
        <v>16</v>
      </c>
    </row>
    <row r="41" spans="1:8">
      <c r="C41" s="5" t="s">
        <v>17</v>
      </c>
      <c r="D41" s="6" t="s">
        <v>9</v>
      </c>
      <c r="E41" s="5" t="s">
        <v>59</v>
      </c>
    </row>
    <row r="43" spans="1:8">
      <c r="A43" s="1" t="s">
        <v>60</v>
      </c>
      <c r="B43" s="1">
        <v>1</v>
      </c>
      <c r="C43" s="1" t="s">
        <v>61</v>
      </c>
      <c r="D43" s="7" t="s">
        <v>37</v>
      </c>
      <c r="E43" s="8" t="s">
        <v>62</v>
      </c>
      <c r="F43" s="9">
        <v>232.29</v>
      </c>
      <c r="G43" s="10">
        <v>2.8</v>
      </c>
      <c r="H43" s="11" t="str">
        <f ca="1">ROUND(ROUND(F43,2)*ROUND(G43,3),2)</f>
        <v/>
      </c>
    </row>
    <row r="44" spans="1:8">
      <c r="A44" s="1" t="s">
        <v>60</v>
      </c>
      <c r="B44" s="1">
        <v>2</v>
      </c>
      <c r="C44" s="1" t="s">
        <v>63</v>
      </c>
      <c r="D44" s="7" t="s">
        <v>34</v>
      </c>
      <c r="E44" s="8" t="s">
        <v>64</v>
      </c>
      <c r="F44" s="9">
        <v>29.03</v>
      </c>
      <c r="G44" s="10">
        <v>60</v>
      </c>
      <c r="H44" s="11" t="str">
        <f ca="1">ROUND(ROUND(F44,2)*ROUND(G44,3),2)</f>
        <v/>
      </c>
    </row>
    <row r="45" spans="1:8">
      <c r="A45" s="1" t="s">
        <v>60</v>
      </c>
      <c r="B45" s="1">
        <v>3</v>
      </c>
      <c r="C45" s="1" t="s">
        <v>65</v>
      </c>
      <c r="D45" s="7" t="s">
        <v>34</v>
      </c>
      <c r="E45" s="8" t="s">
        <v>66</v>
      </c>
      <c r="F45" s="9">
        <v>111.09</v>
      </c>
      <c r="G45" s="10">
        <v>60</v>
      </c>
      <c r="H45" s="11" t="str">
        <f ca="1">ROUND(ROUND(F45,2)*ROUND(G45,3),2)</f>
        <v/>
      </c>
    </row>
    <row r="46" spans="1:8">
      <c r="A46" s="1" t="s">
        <v>60</v>
      </c>
      <c r="B46" s="1">
        <v>4</v>
      </c>
      <c r="C46" s="1" t="s">
        <v>67</v>
      </c>
      <c r="D46" s="7" t="s">
        <v>21</v>
      </c>
      <c r="E46" s="8" t="s">
        <v>68</v>
      </c>
      <c r="F46" s="9">
        <v>672.95</v>
      </c>
      <c r="G46" s="10">
        <v>2</v>
      </c>
      <c r="H46" s="11" t="str">
        <f ca="1">ROUND(ROUND(F46,2)*ROUND(G46,3),2)</f>
        <v/>
      </c>
    </row>
    <row r="47" spans="1:8">
      <c r="A47" s="1" t="s">
        <v>60</v>
      </c>
      <c r="B47" s="1">
        <v>5</v>
      </c>
      <c r="C47" s="1" t="s">
        <v>69</v>
      </c>
      <c r="D47" s="7" t="s">
        <v>34</v>
      </c>
      <c r="E47" s="8" t="s">
        <v>70</v>
      </c>
      <c r="F47" s="9">
        <v>138.9</v>
      </c>
      <c r="G47" s="10">
        <v>10</v>
      </c>
      <c r="H47" s="11" t="str">
        <f ca="1">ROUND(ROUND(F47,2)*ROUND(G47,3),2)</f>
        <v/>
      </c>
    </row>
    <row r="48" spans="1:8">
      <c r="A48" s="1" t="s">
        <v>60</v>
      </c>
      <c r="B48" s="1">
        <v>6</v>
      </c>
      <c r="C48" s="1" t="s">
        <v>71</v>
      </c>
      <c r="D48" s="7" t="s">
        <v>34</v>
      </c>
      <c r="E48" s="8" t="s">
        <v>72</v>
      </c>
      <c r="F48" s="9">
        <v>28.95</v>
      </c>
      <c r="G48" s="10">
        <v>34</v>
      </c>
      <c r="H48" s="11" t="str">
        <f ca="1">ROUND(ROUND(F48,2)*ROUND(G48,3),2)</f>
        <v/>
      </c>
    </row>
    <row r="49" spans="1:8">
      <c r="A49" s="1" t="s">
        <v>60</v>
      </c>
      <c r="B49" s="1">
        <v>7</v>
      </c>
      <c r="C49" s="1" t="s">
        <v>73</v>
      </c>
      <c r="D49" s="7" t="s">
        <v>21</v>
      </c>
      <c r="E49" s="8" t="s">
        <v>74</v>
      </c>
      <c r="F49" s="9">
        <v>471.82</v>
      </c>
      <c r="G49" s="10">
        <v>2</v>
      </c>
      <c r="H49" s="11" t="str">
        <f ca="1">ROUND(ROUND(F49,2)*ROUND(G49,3),2)</f>
        <v/>
      </c>
    </row>
    <row r="50" spans="1:8">
      <c r="A50" s="1" t="s">
        <v>60</v>
      </c>
      <c r="B50" s="1">
        <v>8</v>
      </c>
      <c r="C50" s="1" t="s">
        <v>75</v>
      </c>
      <c r="D50" s="7" t="s">
        <v>21</v>
      </c>
      <c r="E50" s="8" t="s">
        <v>76</v>
      </c>
      <c r="F50" s="9">
        <v>351.09</v>
      </c>
      <c r="G50" s="10">
        <v>2</v>
      </c>
      <c r="H50" s="11" t="str">
        <f ca="1">ROUND(ROUND(F50,2)*ROUND(G50,3),2)</f>
        <v/>
      </c>
    </row>
    <row r="51" spans="1:8">
      <c r="A51" s="1" t="s">
        <v>60</v>
      </c>
      <c r="B51" s="1">
        <v>9</v>
      </c>
      <c r="C51" s="1" t="s">
        <v>77</v>
      </c>
      <c r="D51" s="7" t="s">
        <v>34</v>
      </c>
      <c r="E51" s="8" t="s">
        <v>78</v>
      </c>
      <c r="F51" s="9">
        <v>249.91</v>
      </c>
      <c r="G51" s="10">
        <v>31.07</v>
      </c>
      <c r="H51" s="11" t="str">
        <f ca="1">ROUND(ROUND(F51,2)*ROUND(G51,3),2)</f>
        <v/>
      </c>
    </row>
    <row r="52" spans="1:8">
      <c r="A52" s="1" t="s">
        <v>60</v>
      </c>
      <c r="B52" s="1">
        <v>10</v>
      </c>
      <c r="C52" s="1" t="s">
        <v>79</v>
      </c>
      <c r="D52" s="7" t="s">
        <v>21</v>
      </c>
      <c r="E52" s="8" t="s">
        <v>80</v>
      </c>
      <c r="F52" s="9">
        <v>1366.1</v>
      </c>
      <c r="G52" s="10">
        <v>2</v>
      </c>
      <c r="H52" s="11" t="str">
        <f ca="1">ROUND(ROUND(F52,2)*ROUND(G52,3),2)</f>
        <v/>
      </c>
    </row>
    <row r="53" spans="1:8">
      <c r="A53" s="1" t="s">
        <v>60</v>
      </c>
      <c r="B53" s="1">
        <v>11</v>
      </c>
      <c r="C53" s="1" t="s">
        <v>81</v>
      </c>
      <c r="D53" s="7" t="s">
        <v>82</v>
      </c>
      <c r="E53" s="8" t="s">
        <v>83</v>
      </c>
      <c r="F53" s="9">
        <v>488.17</v>
      </c>
      <c r="G53" s="10">
        <v>26</v>
      </c>
      <c r="H53" s="11" t="str">
        <f ca="1">ROUND(ROUND(F53,2)*ROUND(G53,3),2)</f>
        <v/>
      </c>
    </row>
    <row r="54" spans="1:8">
      <c r="A54" s="1" t="s">
        <v>60</v>
      </c>
      <c r="B54" s="1">
        <v>12</v>
      </c>
      <c r="C54" s="1" t="s">
        <v>84</v>
      </c>
      <c r="D54" s="7" t="s">
        <v>34</v>
      </c>
      <c r="E54" s="8" t="s">
        <v>85</v>
      </c>
      <c r="F54" s="9">
        <v>35.770000000000003</v>
      </c>
      <c r="G54" s="10">
        <v>156</v>
      </c>
      <c r="H54" s="11" t="str">
        <f ca="1">ROUND(ROUND(F54,2)*ROUND(G54,3),2)</f>
        <v/>
      </c>
    </row>
    <row r="55" spans="1:8">
      <c r="A55" s="1" t="s">
        <v>60</v>
      </c>
      <c r="B55" s="1">
        <v>13</v>
      </c>
      <c r="C55" s="1" t="s">
        <v>86</v>
      </c>
      <c r="D55" s="7" t="s">
        <v>82</v>
      </c>
      <c r="E55" s="8" t="s">
        <v>87</v>
      </c>
      <c r="F55" s="9">
        <v>781.42</v>
      </c>
      <c r="G55" s="10">
        <v>10</v>
      </c>
      <c r="H55" s="11" t="str">
        <f ca="1">ROUND(ROUND(F55,2)*ROUND(G55,3),2)</f>
        <v/>
      </c>
    </row>
    <row r="56" spans="1:8">
      <c r="A56" s="1" t="s">
        <v>60</v>
      </c>
      <c r="B56" s="1">
        <v>14</v>
      </c>
      <c r="C56" s="1" t="s">
        <v>88</v>
      </c>
      <c r="D56" s="7" t="s">
        <v>54</v>
      </c>
      <c r="E56" s="8" t="s">
        <v>89</v>
      </c>
      <c r="F56" s="9">
        <v>2.59</v>
      </c>
      <c r="G56" s="10">
        <v>830.976</v>
      </c>
      <c r="H56" s="11" t="str">
        <f ca="1">ROUND(ROUND(F56,2)*ROUND(G56,3),2)</f>
        <v/>
      </c>
    </row>
    <row r="57" spans="1:8">
      <c r="A57" s="1" t="s">
        <v>60</v>
      </c>
      <c r="B57" s="1">
        <v>15</v>
      </c>
      <c r="C57" s="1" t="s">
        <v>90</v>
      </c>
      <c r="D57" s="7" t="s">
        <v>21</v>
      </c>
      <c r="E57" s="8" t="s">
        <v>91</v>
      </c>
      <c r="F57" s="9">
        <v>861.23</v>
      </c>
      <c r="G57" s="10">
        <v>1</v>
      </c>
      <c r="H57" s="11" t="str">
        <f ca="1">ROUND(ROUND(F57,2)*ROUND(G57,3),2)</f>
        <v/>
      </c>
    </row>
    <row r="58" spans="1:8">
      <c r="A58" s="1" t="s">
        <v>60</v>
      </c>
      <c r="B58" s="1">
        <v>16</v>
      </c>
      <c r="C58" s="1" t="s">
        <v>92</v>
      </c>
      <c r="D58" s="7" t="s">
        <v>54</v>
      </c>
      <c r="E58" s="1" t="s">
        <v>93</v>
      </c>
      <c r="F58" s="9">
        <v>1.21</v>
      </c>
      <c r="G58" s="10">
        <v>375.63</v>
      </c>
      <c r="H58" s="11" t="str">
        <f ca="1">ROUND(ROUND(F58,2)*ROUND(G58,3),2)</f>
        <v/>
      </c>
    </row>
    <row r="59" spans="1:8">
      <c r="A59" s="1" t="s">
        <v>60</v>
      </c>
      <c r="B59" s="1">
        <v>17</v>
      </c>
      <c r="C59" s="1" t="s">
        <v>94</v>
      </c>
      <c r="D59" s="7" t="s">
        <v>34</v>
      </c>
      <c r="E59" s="8" t="s">
        <v>95</v>
      </c>
      <c r="F59" s="9">
        <v>24.22</v>
      </c>
      <c r="G59" s="10">
        <v>41.87</v>
      </c>
      <c r="H59" s="11" t="str">
        <f ca="1">ROUND(ROUND(F59,2)*ROUND(G59,3),2)</f>
        <v/>
      </c>
    </row>
    <row r="60" spans="1:8">
      <c r="A60" s="1" t="s">
        <v>60</v>
      </c>
      <c r="B60" s="1">
        <v>18</v>
      </c>
      <c r="C60" s="1" t="s">
        <v>96</v>
      </c>
      <c r="D60" s="7" t="s">
        <v>34</v>
      </c>
      <c r="E60" s="8" t="s">
        <v>97</v>
      </c>
      <c r="F60" s="9">
        <v>53.95</v>
      </c>
      <c r="G60" s="10">
        <v>8</v>
      </c>
      <c r="H60" s="11" t="str">
        <f ca="1">ROUND(ROUND(F60,2)*ROUND(G60,3),2)</f>
        <v/>
      </c>
    </row>
    <row r="61" spans="1:8">
      <c r="A61" s="1" t="s">
        <v>60</v>
      </c>
      <c r="B61" s="1">
        <v>19</v>
      </c>
      <c r="C61" s="1" t="s">
        <v>98</v>
      </c>
      <c r="D61" s="7" t="s">
        <v>34</v>
      </c>
      <c r="E61" s="8" t="s">
        <v>99</v>
      </c>
      <c r="F61" s="9">
        <v>11.2</v>
      </c>
      <c r="G61" s="10">
        <v>5</v>
      </c>
      <c r="H61" s="11" t="str">
        <f ca="1">ROUND(ROUND(F61,2)*ROUND(G61,3),2)</f>
        <v/>
      </c>
    </row>
    <row r="62" spans="1:8">
      <c r="E62" s="5" t="s">
        <v>58</v>
      </c>
      <c r="F62" s="5"/>
      <c r="G62" s="5"/>
      <c r="H62" s="12" t="str">
        <f ca="1">SUM(H43:H61)</f>
        <v/>
      </c>
    </row>
    <row r="64" spans="1:8">
      <c r="C64" s="5" t="s">
        <v>5</v>
      </c>
      <c r="D64" s="6" t="s">
        <v>6</v>
      </c>
      <c r="E64" s="5" t="s">
        <v>7</v>
      </c>
    </row>
    <row r="65" spans="1:8">
      <c r="C65" s="5" t="s">
        <v>8</v>
      </c>
      <c r="D65" s="6" t="s">
        <v>9</v>
      </c>
      <c r="E65" s="5" t="s">
        <v>10</v>
      </c>
    </row>
    <row r="66" spans="1:8">
      <c r="C66" s="5" t="s">
        <v>11</v>
      </c>
      <c r="D66" s="6" t="s">
        <v>9</v>
      </c>
      <c r="E66" s="5" t="s">
        <v>12</v>
      </c>
    </row>
    <row r="67" spans="1:8">
      <c r="C67" s="5" t="s">
        <v>13</v>
      </c>
      <c r="D67" s="6" t="s">
        <v>6</v>
      </c>
      <c r="E67" s="5" t="s">
        <v>14</v>
      </c>
    </row>
    <row r="68" spans="1:8">
      <c r="C68" s="5" t="s">
        <v>15</v>
      </c>
      <c r="D68" s="6" t="s">
        <v>6</v>
      </c>
      <c r="E68" s="5" t="s">
        <v>16</v>
      </c>
    </row>
    <row r="69" spans="1:8">
      <c r="C69" s="5" t="s">
        <v>17</v>
      </c>
      <c r="D69" s="6" t="s">
        <v>100</v>
      </c>
      <c r="E69" s="5" t="s">
        <v>101</v>
      </c>
    </row>
    <row r="71" spans="1:8">
      <c r="A71" s="1" t="s">
        <v>102</v>
      </c>
      <c r="B71" s="1">
        <v>1</v>
      </c>
      <c r="C71" s="1" t="s">
        <v>103</v>
      </c>
      <c r="D71" s="7" t="s">
        <v>21</v>
      </c>
      <c r="E71" s="8" t="s">
        <v>104</v>
      </c>
      <c r="F71" s="9">
        <v>600</v>
      </c>
      <c r="G71" s="10">
        <v>2</v>
      </c>
      <c r="H71" s="11" t="str">
        <f ca="1">ROUND(ROUND(F71,2)*ROUND(G71,3),2)</f>
        <v/>
      </c>
    </row>
    <row r="72" spans="1:8">
      <c r="A72" s="1" t="s">
        <v>102</v>
      </c>
      <c r="B72" s="1">
        <v>2</v>
      </c>
      <c r="C72" s="1" t="s">
        <v>105</v>
      </c>
      <c r="D72" s="7" t="s">
        <v>21</v>
      </c>
      <c r="E72" s="8" t="s">
        <v>106</v>
      </c>
      <c r="F72" s="9">
        <v>450</v>
      </c>
      <c r="G72" s="10">
        <v>2</v>
      </c>
      <c r="H72" s="11" t="str">
        <f ca="1">ROUND(ROUND(F72,2)*ROUND(G72,3),2)</f>
        <v/>
      </c>
    </row>
    <row r="73" spans="1:8">
      <c r="A73" s="1" t="s">
        <v>102</v>
      </c>
      <c r="B73" s="1">
        <v>3</v>
      </c>
      <c r="C73" s="1" t="s">
        <v>107</v>
      </c>
      <c r="D73" s="7" t="s">
        <v>21</v>
      </c>
      <c r="E73" s="8" t="s">
        <v>108</v>
      </c>
      <c r="F73" s="9">
        <v>1066.67</v>
      </c>
      <c r="G73" s="10">
        <v>1</v>
      </c>
      <c r="H73" s="11" t="str">
        <f ca="1">ROUND(ROUND(F73,2)*ROUND(G73,3),2)</f>
        <v/>
      </c>
    </row>
    <row r="74" spans="1:8">
      <c r="E74" s="5" t="s">
        <v>58</v>
      </c>
      <c r="F74" s="5"/>
      <c r="G74" s="5"/>
      <c r="H74" s="12" t="str">
        <f ca="1">SUM(H71:H73)</f>
        <v/>
      </c>
    </row>
    <row r="76" spans="1:8">
      <c r="C76" s="5" t="s">
        <v>5</v>
      </c>
      <c r="D76" s="6" t="s">
        <v>6</v>
      </c>
      <c r="E76" s="5" t="s">
        <v>7</v>
      </c>
    </row>
    <row r="77" spans="1:8">
      <c r="C77" s="5" t="s">
        <v>8</v>
      </c>
      <c r="D77" s="6" t="s">
        <v>9</v>
      </c>
      <c r="E77" s="5" t="s">
        <v>10</v>
      </c>
    </row>
    <row r="78" spans="1:8">
      <c r="C78" s="5" t="s">
        <v>11</v>
      </c>
      <c r="D78" s="6" t="s">
        <v>9</v>
      </c>
      <c r="E78" s="5" t="s">
        <v>12</v>
      </c>
    </row>
    <row r="79" spans="1:8">
      <c r="C79" s="5" t="s">
        <v>13</v>
      </c>
      <c r="D79" s="6" t="s">
        <v>6</v>
      </c>
      <c r="E79" s="5" t="s">
        <v>14</v>
      </c>
    </row>
    <row r="80" spans="1:8">
      <c r="C80" s="5" t="s">
        <v>15</v>
      </c>
      <c r="D80" s="6" t="s">
        <v>9</v>
      </c>
      <c r="E80" s="5" t="s">
        <v>109</v>
      </c>
    </row>
    <row r="81" spans="1:8">
      <c r="C81" s="5" t="s">
        <v>17</v>
      </c>
      <c r="D81" s="6" t="s">
        <v>6</v>
      </c>
      <c r="E81" s="5" t="s">
        <v>110</v>
      </c>
    </row>
    <row r="83" spans="1:8">
      <c r="A83" s="1" t="s">
        <v>111</v>
      </c>
      <c r="B83" s="1">
        <v>1</v>
      </c>
      <c r="C83" s="1" t="s">
        <v>112</v>
      </c>
      <c r="D83" s="7" t="s">
        <v>21</v>
      </c>
      <c r="E83" s="8" t="s">
        <v>113</v>
      </c>
      <c r="F83" s="9">
        <v>780.92</v>
      </c>
      <c r="G83" s="10">
        <v>2</v>
      </c>
      <c r="H83" s="11" t="str">
        <f ca="1">ROUND(ROUND(F83,2)*ROUND(G83,3),2)</f>
        <v/>
      </c>
    </row>
    <row r="84" spans="1:8">
      <c r="A84" s="1" t="s">
        <v>111</v>
      </c>
      <c r="B84" s="1">
        <v>2</v>
      </c>
      <c r="C84" s="1" t="s">
        <v>114</v>
      </c>
      <c r="D84" s="7" t="s">
        <v>21</v>
      </c>
      <c r="E84" s="1" t="s">
        <v>115</v>
      </c>
      <c r="F84" s="9">
        <v>294.22000000000003</v>
      </c>
      <c r="G84" s="10">
        <v>1</v>
      </c>
      <c r="H84" s="11" t="str">
        <f ca="1">ROUND(ROUND(F84,2)*ROUND(G84,3),2)</f>
        <v/>
      </c>
    </row>
    <row r="85" spans="1:8">
      <c r="A85" s="1" t="s">
        <v>111</v>
      </c>
      <c r="B85" s="1">
        <v>3</v>
      </c>
      <c r="C85" s="1" t="s">
        <v>116</v>
      </c>
      <c r="D85" s="7" t="s">
        <v>21</v>
      </c>
      <c r="E85" s="8" t="s">
        <v>117</v>
      </c>
      <c r="F85" s="9">
        <v>11623.08</v>
      </c>
      <c r="G85" s="10">
        <v>1</v>
      </c>
      <c r="H85" s="11" t="str">
        <f ca="1">ROUND(ROUND(F85,2)*ROUND(G85,3),2)</f>
        <v/>
      </c>
    </row>
    <row r="86" spans="1:8">
      <c r="A86" s="1" t="s">
        <v>111</v>
      </c>
      <c r="B86" s="1">
        <v>4</v>
      </c>
      <c r="C86" s="1" t="s">
        <v>118</v>
      </c>
      <c r="D86" s="7" t="s">
        <v>21</v>
      </c>
      <c r="E86" s="8" t="s">
        <v>119</v>
      </c>
      <c r="F86" s="9">
        <v>380.1</v>
      </c>
      <c r="G86" s="10">
        <v>2</v>
      </c>
      <c r="H86" s="11" t="str">
        <f ca="1">ROUND(ROUND(F86,2)*ROUND(G86,3),2)</f>
        <v/>
      </c>
    </row>
    <row r="87" spans="1:8">
      <c r="A87" s="1" t="s">
        <v>111</v>
      </c>
      <c r="B87" s="1">
        <v>5</v>
      </c>
      <c r="C87" s="1" t="s">
        <v>120</v>
      </c>
      <c r="D87" s="7" t="s">
        <v>82</v>
      </c>
      <c r="E87" s="8" t="s">
        <v>121</v>
      </c>
      <c r="F87" s="9">
        <v>10.039999999999999</v>
      </c>
      <c r="G87" s="10">
        <v>90</v>
      </c>
      <c r="H87" s="11" t="str">
        <f ca="1">ROUND(ROUND(F87,2)*ROUND(G87,3),2)</f>
        <v/>
      </c>
    </row>
    <row r="88" spans="1:8">
      <c r="A88" s="1" t="s">
        <v>111</v>
      </c>
      <c r="B88" s="1">
        <v>6</v>
      </c>
      <c r="C88" s="1" t="s">
        <v>122</v>
      </c>
      <c r="D88" s="7" t="s">
        <v>82</v>
      </c>
      <c r="E88" s="8" t="s">
        <v>123</v>
      </c>
      <c r="F88" s="9">
        <v>12.41</v>
      </c>
      <c r="G88" s="10">
        <v>90</v>
      </c>
      <c r="H88" s="11" t="str">
        <f ca="1">ROUND(ROUND(F88,2)*ROUND(G88,3),2)</f>
        <v/>
      </c>
    </row>
    <row r="89" spans="1:8">
      <c r="A89" s="1" t="s">
        <v>111</v>
      </c>
      <c r="B89" s="1">
        <v>7</v>
      </c>
      <c r="C89" s="1" t="s">
        <v>124</v>
      </c>
      <c r="D89" s="7" t="s">
        <v>82</v>
      </c>
      <c r="E89" s="8" t="s">
        <v>125</v>
      </c>
      <c r="F89" s="9">
        <v>26.19</v>
      </c>
      <c r="G89" s="10">
        <v>10</v>
      </c>
      <c r="H89" s="11" t="str">
        <f ca="1">ROUND(ROUND(F89,2)*ROUND(G89,3),2)</f>
        <v/>
      </c>
    </row>
    <row r="90" spans="1:8">
      <c r="A90" s="1" t="s">
        <v>111</v>
      </c>
      <c r="B90" s="1">
        <v>8</v>
      </c>
      <c r="C90" s="1" t="s">
        <v>126</v>
      </c>
      <c r="D90" s="7" t="s">
        <v>82</v>
      </c>
      <c r="E90" s="8" t="s">
        <v>127</v>
      </c>
      <c r="F90" s="9">
        <v>252.11</v>
      </c>
      <c r="G90" s="10">
        <v>10</v>
      </c>
      <c r="H90" s="11" t="str">
        <f ca="1">ROUND(ROUND(F90,2)*ROUND(G90,3),2)</f>
        <v/>
      </c>
    </row>
    <row r="91" spans="1:8">
      <c r="A91" s="1" t="s">
        <v>111</v>
      </c>
      <c r="B91" s="1">
        <v>9</v>
      </c>
      <c r="C91" s="1" t="s">
        <v>128</v>
      </c>
      <c r="D91" s="7" t="s">
        <v>82</v>
      </c>
      <c r="E91" s="8" t="s">
        <v>129</v>
      </c>
      <c r="F91" s="9">
        <v>10.28</v>
      </c>
      <c r="G91" s="10">
        <v>35</v>
      </c>
      <c r="H91" s="11" t="str">
        <f ca="1">ROUND(ROUND(F91,2)*ROUND(G91,3),2)</f>
        <v/>
      </c>
    </row>
    <row r="92" spans="1:8">
      <c r="A92" s="1" t="s">
        <v>111</v>
      </c>
      <c r="B92" s="1">
        <v>10</v>
      </c>
      <c r="C92" s="1" t="s">
        <v>130</v>
      </c>
      <c r="D92" s="7" t="s">
        <v>82</v>
      </c>
      <c r="E92" s="8" t="s">
        <v>131</v>
      </c>
      <c r="F92" s="9">
        <v>12.99</v>
      </c>
      <c r="G92" s="10">
        <v>10</v>
      </c>
      <c r="H92" s="11" t="str">
        <f ca="1">ROUND(ROUND(F92,2)*ROUND(G92,3),2)</f>
        <v/>
      </c>
    </row>
    <row r="93" spans="1:8">
      <c r="A93" s="1" t="s">
        <v>111</v>
      </c>
      <c r="B93" s="1">
        <v>11</v>
      </c>
      <c r="C93" s="1" t="s">
        <v>132</v>
      </c>
      <c r="D93" s="7" t="s">
        <v>82</v>
      </c>
      <c r="E93" s="8" t="s">
        <v>133</v>
      </c>
      <c r="F93" s="9">
        <v>16.149999999999999</v>
      </c>
      <c r="G93" s="10">
        <v>10</v>
      </c>
      <c r="H93" s="11" t="str">
        <f ca="1">ROUND(ROUND(F93,2)*ROUND(G93,3),2)</f>
        <v/>
      </c>
    </row>
    <row r="94" spans="1:8">
      <c r="A94" s="1" t="s">
        <v>111</v>
      </c>
      <c r="B94" s="1">
        <v>12</v>
      </c>
      <c r="C94" s="1" t="s">
        <v>134</v>
      </c>
      <c r="D94" s="7" t="s">
        <v>82</v>
      </c>
      <c r="E94" s="8" t="s">
        <v>135</v>
      </c>
      <c r="F94" s="9">
        <v>44.14</v>
      </c>
      <c r="G94" s="10">
        <v>6</v>
      </c>
      <c r="H94" s="11" t="str">
        <f ca="1">ROUND(ROUND(F94,2)*ROUND(G94,3),2)</f>
        <v/>
      </c>
    </row>
    <row r="95" spans="1:8">
      <c r="A95" s="1" t="s">
        <v>111</v>
      </c>
      <c r="B95" s="1">
        <v>13</v>
      </c>
      <c r="C95" s="1" t="s">
        <v>136</v>
      </c>
      <c r="D95" s="7" t="s">
        <v>21</v>
      </c>
      <c r="E95" s="8" t="s">
        <v>137</v>
      </c>
      <c r="F95" s="9">
        <v>53.1</v>
      </c>
      <c r="G95" s="10">
        <v>2</v>
      </c>
      <c r="H95" s="11" t="str">
        <f ca="1">ROUND(ROUND(F95,2)*ROUND(G95,3),2)</f>
        <v/>
      </c>
    </row>
    <row r="96" spans="1:8">
      <c r="A96" s="1" t="s">
        <v>111</v>
      </c>
      <c r="B96" s="1">
        <v>14</v>
      </c>
      <c r="C96" s="1" t="s">
        <v>138</v>
      </c>
      <c r="D96" s="7" t="s">
        <v>82</v>
      </c>
      <c r="E96" s="8" t="s">
        <v>139</v>
      </c>
      <c r="F96" s="9">
        <v>8.26</v>
      </c>
      <c r="G96" s="10">
        <v>40</v>
      </c>
      <c r="H96" s="11" t="str">
        <f ca="1">ROUND(ROUND(F96,2)*ROUND(G96,3),2)</f>
        <v/>
      </c>
    </row>
    <row r="97" spans="1:8">
      <c r="A97" s="1" t="s">
        <v>111</v>
      </c>
      <c r="B97" s="1">
        <v>15</v>
      </c>
      <c r="C97" s="1" t="s">
        <v>140</v>
      </c>
      <c r="D97" s="7" t="s">
        <v>82</v>
      </c>
      <c r="E97" s="8" t="s">
        <v>141</v>
      </c>
      <c r="F97" s="9">
        <v>3.35</v>
      </c>
      <c r="G97" s="10">
        <v>15</v>
      </c>
      <c r="H97" s="11" t="str">
        <f ca="1">ROUND(ROUND(F97,2)*ROUND(G97,3),2)</f>
        <v/>
      </c>
    </row>
    <row r="98" spans="1:8">
      <c r="A98" s="1" t="s">
        <v>111</v>
      </c>
      <c r="B98" s="1">
        <v>16</v>
      </c>
      <c r="C98" s="1" t="s">
        <v>142</v>
      </c>
      <c r="D98" s="7" t="s">
        <v>82</v>
      </c>
      <c r="E98" s="8" t="s">
        <v>143</v>
      </c>
      <c r="F98" s="9">
        <v>4.13</v>
      </c>
      <c r="G98" s="10">
        <v>15</v>
      </c>
      <c r="H98" s="11" t="str">
        <f ca="1">ROUND(ROUND(F98,2)*ROUND(G98,3),2)</f>
        <v/>
      </c>
    </row>
    <row r="99" spans="1:8">
      <c r="A99" s="1" t="s">
        <v>111</v>
      </c>
      <c r="B99" s="1">
        <v>17</v>
      </c>
      <c r="C99" s="1" t="s">
        <v>144</v>
      </c>
      <c r="D99" s="7" t="s">
        <v>82</v>
      </c>
      <c r="E99" s="8" t="s">
        <v>145</v>
      </c>
      <c r="F99" s="9">
        <v>5.94</v>
      </c>
      <c r="G99" s="10">
        <v>15</v>
      </c>
      <c r="H99" s="11" t="str">
        <f ca="1">ROUND(ROUND(F99,2)*ROUND(G99,3),2)</f>
        <v/>
      </c>
    </row>
    <row r="100" spans="1:8">
      <c r="A100" s="1" t="s">
        <v>111</v>
      </c>
      <c r="B100" s="1">
        <v>18</v>
      </c>
      <c r="C100" s="1" t="s">
        <v>146</v>
      </c>
      <c r="D100" s="7" t="s">
        <v>82</v>
      </c>
      <c r="E100" s="8" t="s">
        <v>147</v>
      </c>
      <c r="F100" s="9">
        <v>4.6500000000000004</v>
      </c>
      <c r="G100" s="10">
        <v>95</v>
      </c>
      <c r="H100" s="11" t="str">
        <f ca="1">ROUND(ROUND(F100,2)*ROUND(G100,3),2)</f>
        <v/>
      </c>
    </row>
    <row r="101" spans="1:8">
      <c r="A101" s="1" t="s">
        <v>111</v>
      </c>
      <c r="B101" s="1">
        <v>19</v>
      </c>
      <c r="C101" s="1" t="s">
        <v>148</v>
      </c>
      <c r="D101" s="7" t="s">
        <v>82</v>
      </c>
      <c r="E101" s="1" t="s">
        <v>149</v>
      </c>
      <c r="F101" s="9">
        <v>65.209999999999994</v>
      </c>
      <c r="G101" s="10">
        <v>40</v>
      </c>
      <c r="H101" s="11" t="str">
        <f ca="1">ROUND(ROUND(F101,2)*ROUND(G101,3),2)</f>
        <v/>
      </c>
    </row>
    <row r="102" spans="1:8">
      <c r="E102" s="5" t="s">
        <v>58</v>
      </c>
      <c r="F102" s="5"/>
      <c r="G102" s="5"/>
      <c r="H102" s="12" t="str">
        <f ca="1">SUM(H83:H101)</f>
        <v/>
      </c>
    </row>
    <row r="104" spans="1:8">
      <c r="C104" s="5" t="s">
        <v>5</v>
      </c>
      <c r="D104" s="6" t="s">
        <v>6</v>
      </c>
      <c r="E104" s="5" t="s">
        <v>7</v>
      </c>
    </row>
    <row r="105" spans="1:8">
      <c r="C105" s="5" t="s">
        <v>8</v>
      </c>
      <c r="D105" s="6" t="s">
        <v>9</v>
      </c>
      <c r="E105" s="5" t="s">
        <v>10</v>
      </c>
    </row>
    <row r="106" spans="1:8">
      <c r="C106" s="5" t="s">
        <v>11</v>
      </c>
      <c r="D106" s="6" t="s">
        <v>9</v>
      </c>
      <c r="E106" s="5" t="s">
        <v>12</v>
      </c>
    </row>
    <row r="107" spans="1:8">
      <c r="C107" s="5" t="s">
        <v>13</v>
      </c>
      <c r="D107" s="6" t="s">
        <v>6</v>
      </c>
      <c r="E107" s="5" t="s">
        <v>14</v>
      </c>
    </row>
    <row r="108" spans="1:8">
      <c r="C108" s="5" t="s">
        <v>15</v>
      </c>
      <c r="D108" s="6" t="s">
        <v>9</v>
      </c>
      <c r="E108" s="5" t="s">
        <v>109</v>
      </c>
    </row>
    <row r="109" spans="1:8">
      <c r="C109" s="5" t="s">
        <v>17</v>
      </c>
      <c r="D109" s="6" t="s">
        <v>9</v>
      </c>
      <c r="E109" s="5" t="s">
        <v>150</v>
      </c>
    </row>
    <row r="111" spans="1:8">
      <c r="A111" s="1" t="s">
        <v>151</v>
      </c>
      <c r="B111" s="1">
        <v>1</v>
      </c>
      <c r="C111" s="1" t="s">
        <v>152</v>
      </c>
      <c r="D111" s="7" t="s">
        <v>21</v>
      </c>
      <c r="E111" s="8" t="s">
        <v>153</v>
      </c>
      <c r="F111" s="9">
        <v>1242.08</v>
      </c>
      <c r="G111" s="10">
        <v>2</v>
      </c>
      <c r="H111" s="11" t="str">
        <f ca="1">ROUND(ROUND(F111,2)*ROUND(G111,3),2)</f>
        <v/>
      </c>
    </row>
    <row r="112" spans="1:8">
      <c r="A112" s="1" t="s">
        <v>151</v>
      </c>
      <c r="B112" s="1">
        <v>2</v>
      </c>
      <c r="C112" s="1" t="s">
        <v>154</v>
      </c>
      <c r="D112" s="7" t="s">
        <v>21</v>
      </c>
      <c r="E112" s="8" t="s">
        <v>155</v>
      </c>
      <c r="F112" s="9">
        <v>290.57</v>
      </c>
      <c r="G112" s="10">
        <v>1</v>
      </c>
      <c r="H112" s="11" t="str">
        <f ca="1">ROUND(ROUND(F112,2)*ROUND(G112,3),2)</f>
        <v/>
      </c>
    </row>
    <row r="113" spans="1:8">
      <c r="A113" s="1" t="s">
        <v>151</v>
      </c>
      <c r="B113" s="1">
        <v>3</v>
      </c>
      <c r="C113" s="1" t="s">
        <v>156</v>
      </c>
      <c r="D113" s="7" t="s">
        <v>21</v>
      </c>
      <c r="E113" s="8" t="s">
        <v>157</v>
      </c>
      <c r="F113" s="9">
        <v>2105.84</v>
      </c>
      <c r="G113" s="10">
        <v>2</v>
      </c>
      <c r="H113" s="11" t="str">
        <f ca="1">ROUND(ROUND(F113,2)*ROUND(G113,3),2)</f>
        <v/>
      </c>
    </row>
    <row r="114" spans="1:8">
      <c r="A114" s="1" t="s">
        <v>151</v>
      </c>
      <c r="B114" s="1">
        <v>4</v>
      </c>
      <c r="C114" s="1" t="s">
        <v>158</v>
      </c>
      <c r="D114" s="7" t="s">
        <v>21</v>
      </c>
      <c r="E114" s="8" t="s">
        <v>159</v>
      </c>
      <c r="F114" s="9">
        <v>94.81</v>
      </c>
      <c r="G114" s="10">
        <v>2</v>
      </c>
      <c r="H114" s="11" t="str">
        <f ca="1">ROUND(ROUND(F114,2)*ROUND(G114,3),2)</f>
        <v/>
      </c>
    </row>
    <row r="115" spans="1:8">
      <c r="A115" s="1" t="s">
        <v>151</v>
      </c>
      <c r="B115" s="1">
        <v>5</v>
      </c>
      <c r="C115" s="1" t="s">
        <v>160</v>
      </c>
      <c r="D115" s="7" t="s">
        <v>21</v>
      </c>
      <c r="E115" s="8" t="s">
        <v>161</v>
      </c>
      <c r="F115" s="9">
        <v>127.82</v>
      </c>
      <c r="G115" s="10">
        <v>2</v>
      </c>
      <c r="H115" s="11" t="str">
        <f ca="1">ROUND(ROUND(F115,2)*ROUND(G115,3),2)</f>
        <v/>
      </c>
    </row>
    <row r="116" spans="1:8">
      <c r="A116" s="1" t="s">
        <v>151</v>
      </c>
      <c r="B116" s="1">
        <v>6</v>
      </c>
      <c r="C116" s="1" t="s">
        <v>162</v>
      </c>
      <c r="D116" s="7" t="s">
        <v>21</v>
      </c>
      <c r="E116" s="8" t="s">
        <v>163</v>
      </c>
      <c r="F116" s="9">
        <v>120.21</v>
      </c>
      <c r="G116" s="10">
        <v>4</v>
      </c>
      <c r="H116" s="11" t="str">
        <f ca="1">ROUND(ROUND(F116,2)*ROUND(G116,3),2)</f>
        <v/>
      </c>
    </row>
    <row r="117" spans="1:8">
      <c r="A117" s="1" t="s">
        <v>151</v>
      </c>
      <c r="B117" s="1">
        <v>7</v>
      </c>
      <c r="C117" s="1" t="s">
        <v>164</v>
      </c>
      <c r="D117" s="7" t="s">
        <v>21</v>
      </c>
      <c r="E117" s="8" t="s">
        <v>165</v>
      </c>
      <c r="F117" s="9">
        <v>950</v>
      </c>
      <c r="G117" s="10">
        <v>2</v>
      </c>
      <c r="H117" s="11" t="str">
        <f ca="1">ROUND(ROUND(F117,2)*ROUND(G117,3),2)</f>
        <v/>
      </c>
    </row>
    <row r="118" spans="1:8">
      <c r="A118" s="1" t="s">
        <v>151</v>
      </c>
      <c r="B118" s="1">
        <v>8</v>
      </c>
      <c r="C118" s="1" t="s">
        <v>166</v>
      </c>
      <c r="D118" s="7" t="s">
        <v>21</v>
      </c>
      <c r="E118" s="8" t="s">
        <v>167</v>
      </c>
      <c r="F118" s="9">
        <v>950</v>
      </c>
      <c r="G118" s="10">
        <v>2</v>
      </c>
      <c r="H118" s="11" t="str">
        <f ca="1">ROUND(ROUND(F118,2)*ROUND(G118,3),2)</f>
        <v/>
      </c>
    </row>
    <row r="119" spans="1:8">
      <c r="A119" s="1" t="s">
        <v>151</v>
      </c>
      <c r="B119" s="1">
        <v>9</v>
      </c>
      <c r="C119" s="1" t="s">
        <v>168</v>
      </c>
      <c r="D119" s="7" t="s">
        <v>21</v>
      </c>
      <c r="E119" s="8" t="s">
        <v>169</v>
      </c>
      <c r="F119" s="9">
        <v>950</v>
      </c>
      <c r="G119" s="10">
        <v>2</v>
      </c>
      <c r="H119" s="11" t="str">
        <f ca="1">ROUND(ROUND(F119,2)*ROUND(G119,3),2)</f>
        <v/>
      </c>
    </row>
    <row r="120" spans="1:8">
      <c r="A120" s="1" t="s">
        <v>151</v>
      </c>
      <c r="B120" s="1">
        <v>10</v>
      </c>
      <c r="C120" s="1" t="s">
        <v>140</v>
      </c>
      <c r="D120" s="7" t="s">
        <v>82</v>
      </c>
      <c r="E120" s="8" t="s">
        <v>141</v>
      </c>
      <c r="F120" s="9">
        <v>3.35</v>
      </c>
      <c r="G120" s="10">
        <v>4</v>
      </c>
      <c r="H120" s="11" t="str">
        <f ca="1">ROUND(ROUND(F120,2)*ROUND(G120,3),2)</f>
        <v/>
      </c>
    </row>
    <row r="121" spans="1:8">
      <c r="A121" s="1" t="s">
        <v>151</v>
      </c>
      <c r="B121" s="1">
        <v>11</v>
      </c>
      <c r="C121" s="1" t="s">
        <v>142</v>
      </c>
      <c r="D121" s="7" t="s">
        <v>82</v>
      </c>
      <c r="E121" s="8" t="s">
        <v>143</v>
      </c>
      <c r="F121" s="9">
        <v>4.13</v>
      </c>
      <c r="G121" s="10">
        <v>4</v>
      </c>
      <c r="H121" s="11" t="str">
        <f ca="1">ROUND(ROUND(F121,2)*ROUND(G121,3),2)</f>
        <v/>
      </c>
    </row>
    <row r="122" spans="1:8">
      <c r="A122" s="1" t="s">
        <v>151</v>
      </c>
      <c r="B122" s="1">
        <v>12</v>
      </c>
      <c r="C122" s="1" t="s">
        <v>128</v>
      </c>
      <c r="D122" s="7" t="s">
        <v>82</v>
      </c>
      <c r="E122" s="8" t="s">
        <v>129</v>
      </c>
      <c r="F122" s="9">
        <v>10.28</v>
      </c>
      <c r="G122" s="10">
        <v>35</v>
      </c>
      <c r="H122" s="11" t="str">
        <f ca="1">ROUND(ROUND(F122,2)*ROUND(G122,3),2)</f>
        <v/>
      </c>
    </row>
    <row r="123" spans="1:8">
      <c r="A123" s="1" t="s">
        <v>151</v>
      </c>
      <c r="B123" s="1">
        <v>13</v>
      </c>
      <c r="C123" s="1" t="s">
        <v>130</v>
      </c>
      <c r="D123" s="7" t="s">
        <v>82</v>
      </c>
      <c r="E123" s="8" t="s">
        <v>131</v>
      </c>
      <c r="F123" s="9">
        <v>12.99</v>
      </c>
      <c r="G123" s="10">
        <v>10</v>
      </c>
      <c r="H123" s="11" t="str">
        <f ca="1">ROUND(ROUND(F123,2)*ROUND(G123,3),2)</f>
        <v/>
      </c>
    </row>
    <row r="124" spans="1:8">
      <c r="A124" s="1" t="s">
        <v>151</v>
      </c>
      <c r="B124" s="1">
        <v>14</v>
      </c>
      <c r="C124" s="1" t="s">
        <v>170</v>
      </c>
      <c r="D124" s="7" t="s">
        <v>82</v>
      </c>
      <c r="E124" s="8" t="s">
        <v>171</v>
      </c>
      <c r="F124" s="9">
        <v>4.18</v>
      </c>
      <c r="G124" s="10">
        <v>115</v>
      </c>
      <c r="H124" s="11" t="str">
        <f ca="1">ROUND(ROUND(F124,2)*ROUND(G124,3),2)</f>
        <v/>
      </c>
    </row>
    <row r="125" spans="1:8">
      <c r="A125" s="1" t="s">
        <v>151</v>
      </c>
      <c r="B125" s="1">
        <v>15</v>
      </c>
      <c r="C125" s="1" t="s">
        <v>172</v>
      </c>
      <c r="D125" s="7" t="s">
        <v>82</v>
      </c>
      <c r="E125" s="8" t="s">
        <v>173</v>
      </c>
      <c r="F125" s="9">
        <v>18.16</v>
      </c>
      <c r="G125" s="10">
        <v>40</v>
      </c>
      <c r="H125" s="11" t="str">
        <f ca="1">ROUND(ROUND(F125,2)*ROUND(G125,3),2)</f>
        <v/>
      </c>
    </row>
    <row r="126" spans="1:8">
      <c r="A126" s="1" t="s">
        <v>151</v>
      </c>
      <c r="B126" s="1">
        <v>16</v>
      </c>
      <c r="C126" s="1" t="s">
        <v>174</v>
      </c>
      <c r="D126" s="7" t="s">
        <v>82</v>
      </c>
      <c r="E126" s="8" t="s">
        <v>175</v>
      </c>
      <c r="F126" s="9">
        <v>11.17</v>
      </c>
      <c r="G126" s="10">
        <v>20</v>
      </c>
      <c r="H126" s="11" t="str">
        <f ca="1">ROUND(ROUND(F126,2)*ROUND(G126,3),2)</f>
        <v/>
      </c>
    </row>
    <row r="127" spans="1:8">
      <c r="E127" s="5" t="s">
        <v>58</v>
      </c>
      <c r="F127" s="5"/>
      <c r="G127" s="5"/>
      <c r="H127" s="12" t="str">
        <f ca="1">SUM(H111:H126)</f>
        <v/>
      </c>
    </row>
    <row r="129" spans="1:8">
      <c r="C129" s="5" t="s">
        <v>5</v>
      </c>
      <c r="D129" s="6" t="s">
        <v>6</v>
      </c>
      <c r="E129" s="5" t="s">
        <v>7</v>
      </c>
    </row>
    <row r="130" spans="1:8">
      <c r="C130" s="5" t="s">
        <v>8</v>
      </c>
      <c r="D130" s="6" t="s">
        <v>9</v>
      </c>
      <c r="E130" s="5" t="s">
        <v>10</v>
      </c>
    </row>
    <row r="131" spans="1:8">
      <c r="C131" s="5" t="s">
        <v>11</v>
      </c>
      <c r="D131" s="6" t="s">
        <v>9</v>
      </c>
      <c r="E131" s="5" t="s">
        <v>12</v>
      </c>
    </row>
    <row r="132" spans="1:8">
      <c r="C132" s="5" t="s">
        <v>13</v>
      </c>
      <c r="D132" s="6" t="s">
        <v>6</v>
      </c>
      <c r="E132" s="5" t="s">
        <v>14</v>
      </c>
    </row>
    <row r="133" spans="1:8">
      <c r="C133" s="5" t="s">
        <v>15</v>
      </c>
      <c r="D133" s="6" t="s">
        <v>9</v>
      </c>
      <c r="E133" s="5" t="s">
        <v>109</v>
      </c>
    </row>
    <row r="134" spans="1:8">
      <c r="C134" s="5" t="s">
        <v>17</v>
      </c>
      <c r="D134" s="6" t="s">
        <v>100</v>
      </c>
      <c r="E134" s="5" t="s">
        <v>176</v>
      </c>
    </row>
    <row r="136" spans="1:8">
      <c r="A136" s="1" t="s">
        <v>177</v>
      </c>
      <c r="B136" s="1">
        <v>1</v>
      </c>
      <c r="C136" s="1" t="s">
        <v>178</v>
      </c>
      <c r="D136" s="7" t="s">
        <v>21</v>
      </c>
      <c r="E136" s="8" t="s">
        <v>179</v>
      </c>
      <c r="F136" s="9">
        <v>1162.0899999999999</v>
      </c>
      <c r="G136" s="10">
        <v>2</v>
      </c>
      <c r="H136" s="11" t="str">
        <f ca="1">ROUND(ROUND(F136,2)*ROUND(G136,3),2)</f>
        <v/>
      </c>
    </row>
    <row r="137" spans="1:8">
      <c r="A137" s="1" t="s">
        <v>177</v>
      </c>
      <c r="B137" s="1">
        <v>2</v>
      </c>
      <c r="C137" s="1" t="s">
        <v>180</v>
      </c>
      <c r="D137" s="7" t="s">
        <v>21</v>
      </c>
      <c r="E137" s="8" t="s">
        <v>181</v>
      </c>
      <c r="F137" s="9">
        <v>395.1</v>
      </c>
      <c r="G137" s="10">
        <v>2</v>
      </c>
      <c r="H137" s="11" t="str">
        <f ca="1">ROUND(ROUND(F137,2)*ROUND(G137,3),2)</f>
        <v/>
      </c>
    </row>
    <row r="138" spans="1:8">
      <c r="A138" s="1" t="s">
        <v>177</v>
      </c>
      <c r="B138" s="1">
        <v>3</v>
      </c>
      <c r="C138" s="1" t="s">
        <v>182</v>
      </c>
      <c r="D138" s="7" t="s">
        <v>21</v>
      </c>
      <c r="E138" s="1" t="s">
        <v>183</v>
      </c>
      <c r="F138" s="9">
        <v>407.43</v>
      </c>
      <c r="G138" s="10">
        <v>2</v>
      </c>
      <c r="H138" s="11" t="str">
        <f ca="1">ROUND(ROUND(F138,2)*ROUND(G138,3),2)</f>
        <v/>
      </c>
    </row>
    <row r="139" spans="1:8">
      <c r="A139" s="1" t="s">
        <v>177</v>
      </c>
      <c r="B139" s="1">
        <v>4</v>
      </c>
      <c r="C139" s="1" t="s">
        <v>184</v>
      </c>
      <c r="D139" s="7" t="s">
        <v>21</v>
      </c>
      <c r="E139" s="8" t="s">
        <v>185</v>
      </c>
      <c r="F139" s="9">
        <v>2376.6799999999998</v>
      </c>
      <c r="G139" s="10">
        <v>1</v>
      </c>
      <c r="H139" s="11" t="str">
        <f ca="1">ROUND(ROUND(F139,2)*ROUND(G139,3),2)</f>
        <v/>
      </c>
    </row>
    <row r="140" spans="1:8">
      <c r="A140" s="1" t="s">
        <v>177</v>
      </c>
      <c r="B140" s="1">
        <v>5</v>
      </c>
      <c r="C140" s="1" t="s">
        <v>186</v>
      </c>
      <c r="D140" s="7" t="s">
        <v>21</v>
      </c>
      <c r="E140" s="1" t="s">
        <v>187</v>
      </c>
      <c r="F140" s="9">
        <v>30.24</v>
      </c>
      <c r="G140" s="10">
        <v>2</v>
      </c>
      <c r="H140" s="11" t="str">
        <f ca="1">ROUND(ROUND(F140,2)*ROUND(G140,3),2)</f>
        <v/>
      </c>
    </row>
    <row r="141" spans="1:8">
      <c r="A141" s="1" t="s">
        <v>177</v>
      </c>
      <c r="B141" s="1">
        <v>6</v>
      </c>
      <c r="C141" s="1" t="s">
        <v>188</v>
      </c>
      <c r="D141" s="7" t="s">
        <v>21</v>
      </c>
      <c r="E141" s="1" t="s">
        <v>189</v>
      </c>
      <c r="F141" s="9">
        <v>27.78</v>
      </c>
      <c r="G141" s="10">
        <v>1</v>
      </c>
      <c r="H141" s="11" t="str">
        <f ca="1">ROUND(ROUND(F141,2)*ROUND(G141,3),2)</f>
        <v/>
      </c>
    </row>
    <row r="142" spans="1:8">
      <c r="A142" s="1" t="s">
        <v>177</v>
      </c>
      <c r="B142" s="1">
        <v>7</v>
      </c>
      <c r="C142" s="1" t="s">
        <v>190</v>
      </c>
      <c r="D142" s="7" t="s">
        <v>21</v>
      </c>
      <c r="E142" s="8" t="s">
        <v>191</v>
      </c>
      <c r="F142" s="9">
        <v>83.34</v>
      </c>
      <c r="G142" s="10">
        <v>4</v>
      </c>
      <c r="H142" s="11" t="str">
        <f ca="1">ROUND(ROUND(F142,2)*ROUND(G142,3),2)</f>
        <v/>
      </c>
    </row>
    <row r="143" spans="1:8">
      <c r="A143" s="1" t="s">
        <v>177</v>
      </c>
      <c r="B143" s="1">
        <v>8</v>
      </c>
      <c r="C143" s="1" t="s">
        <v>192</v>
      </c>
      <c r="D143" s="7" t="s">
        <v>21</v>
      </c>
      <c r="E143" s="1" t="s">
        <v>193</v>
      </c>
      <c r="F143" s="9">
        <v>7.31</v>
      </c>
      <c r="G143" s="10">
        <v>2</v>
      </c>
      <c r="H143" s="11" t="str">
        <f ca="1">ROUND(ROUND(F143,2)*ROUND(G143,3),2)</f>
        <v/>
      </c>
    </row>
    <row r="144" spans="1:8">
      <c r="A144" s="1" t="s">
        <v>177</v>
      </c>
      <c r="B144" s="1">
        <v>9</v>
      </c>
      <c r="C144" s="1" t="s">
        <v>138</v>
      </c>
      <c r="D144" s="7" t="s">
        <v>82</v>
      </c>
      <c r="E144" s="8" t="s">
        <v>139</v>
      </c>
      <c r="F144" s="9">
        <v>8.26</v>
      </c>
      <c r="G144" s="10">
        <v>45</v>
      </c>
      <c r="H144" s="11" t="str">
        <f ca="1">ROUND(ROUND(F144,2)*ROUND(G144,3),2)</f>
        <v/>
      </c>
    </row>
    <row r="145" spans="1:8">
      <c r="A145" s="1" t="s">
        <v>177</v>
      </c>
      <c r="B145" s="1">
        <v>10</v>
      </c>
      <c r="C145" s="1" t="s">
        <v>140</v>
      </c>
      <c r="D145" s="7" t="s">
        <v>82</v>
      </c>
      <c r="E145" s="8" t="s">
        <v>141</v>
      </c>
      <c r="F145" s="9">
        <v>3.35</v>
      </c>
      <c r="G145" s="10">
        <v>14</v>
      </c>
      <c r="H145" s="11" t="str">
        <f ca="1">ROUND(ROUND(F145,2)*ROUND(G145,3),2)</f>
        <v/>
      </c>
    </row>
    <row r="146" spans="1:8">
      <c r="A146" s="1" t="s">
        <v>177</v>
      </c>
      <c r="B146" s="1">
        <v>11</v>
      </c>
      <c r="C146" s="1" t="s">
        <v>128</v>
      </c>
      <c r="D146" s="7" t="s">
        <v>82</v>
      </c>
      <c r="E146" s="8" t="s">
        <v>129</v>
      </c>
      <c r="F146" s="9">
        <v>10.28</v>
      </c>
      <c r="G146" s="10">
        <v>10</v>
      </c>
      <c r="H146" s="11" t="str">
        <f ca="1">ROUND(ROUND(F146,2)*ROUND(G146,3),2)</f>
        <v/>
      </c>
    </row>
    <row r="147" spans="1:8">
      <c r="A147" s="1" t="s">
        <v>177</v>
      </c>
      <c r="B147" s="1">
        <v>12</v>
      </c>
      <c r="C147" s="1" t="s">
        <v>136</v>
      </c>
      <c r="D147" s="7" t="s">
        <v>21</v>
      </c>
      <c r="E147" s="8" t="s">
        <v>137</v>
      </c>
      <c r="F147" s="9">
        <v>53.1</v>
      </c>
      <c r="G147" s="10">
        <v>2</v>
      </c>
      <c r="H147" s="11" t="str">
        <f ca="1">ROUND(ROUND(F147,2)*ROUND(G147,3),2)</f>
        <v/>
      </c>
    </row>
    <row r="148" spans="1:8">
      <c r="A148" s="1" t="s">
        <v>177</v>
      </c>
      <c r="B148" s="1">
        <v>13</v>
      </c>
      <c r="C148" s="1" t="s">
        <v>194</v>
      </c>
      <c r="D148" s="7" t="s">
        <v>21</v>
      </c>
      <c r="E148" s="8" t="s">
        <v>195</v>
      </c>
      <c r="F148" s="9">
        <v>304.23</v>
      </c>
      <c r="G148" s="10">
        <v>1</v>
      </c>
      <c r="H148" s="11" t="str">
        <f ca="1">ROUND(ROUND(F148,2)*ROUND(G148,3),2)</f>
        <v/>
      </c>
    </row>
    <row r="149" spans="1:8">
      <c r="A149" s="1" t="s">
        <v>177</v>
      </c>
      <c r="B149" s="1">
        <v>14</v>
      </c>
      <c r="C149" s="1" t="s">
        <v>196</v>
      </c>
      <c r="D149" s="7" t="s">
        <v>82</v>
      </c>
      <c r="E149" s="8" t="s">
        <v>197</v>
      </c>
      <c r="F149" s="9">
        <v>4.6100000000000003</v>
      </c>
      <c r="G149" s="10">
        <v>10</v>
      </c>
      <c r="H149" s="11" t="str">
        <f ca="1">ROUND(ROUND(F149,2)*ROUND(G149,3),2)</f>
        <v/>
      </c>
    </row>
    <row r="150" spans="1:8">
      <c r="A150" s="1" t="s">
        <v>177</v>
      </c>
      <c r="B150" s="1">
        <v>15</v>
      </c>
      <c r="C150" s="1" t="s">
        <v>198</v>
      </c>
      <c r="D150" s="7" t="s">
        <v>21</v>
      </c>
      <c r="E150" s="1" t="s">
        <v>199</v>
      </c>
      <c r="F150" s="9">
        <v>47.91</v>
      </c>
      <c r="G150" s="10">
        <v>4</v>
      </c>
      <c r="H150" s="11" t="str">
        <f ca="1">ROUND(ROUND(F150,2)*ROUND(G150,3),2)</f>
        <v/>
      </c>
    </row>
    <row r="151" spans="1:8">
      <c r="A151" s="1" t="s">
        <v>177</v>
      </c>
      <c r="B151" s="1">
        <v>16</v>
      </c>
      <c r="C151" s="1" t="s">
        <v>200</v>
      </c>
      <c r="D151" s="7" t="s">
        <v>21</v>
      </c>
      <c r="E151" s="8" t="s">
        <v>201</v>
      </c>
      <c r="F151" s="9">
        <v>300.79000000000002</v>
      </c>
      <c r="G151" s="10">
        <v>2</v>
      </c>
      <c r="H151" s="11" t="str">
        <f ca="1">ROUND(ROUND(F151,2)*ROUND(G151,3),2)</f>
        <v/>
      </c>
    </row>
    <row r="152" spans="1:8">
      <c r="A152" s="1" t="s">
        <v>177</v>
      </c>
      <c r="B152" s="1">
        <v>17</v>
      </c>
      <c r="C152" s="1" t="s">
        <v>202</v>
      </c>
      <c r="D152" s="7" t="s">
        <v>21</v>
      </c>
      <c r="E152" s="1" t="s">
        <v>203</v>
      </c>
      <c r="F152" s="9">
        <v>35.93</v>
      </c>
      <c r="G152" s="10">
        <v>2</v>
      </c>
      <c r="H152" s="11" t="str">
        <f ca="1">ROUND(ROUND(F152,2)*ROUND(G152,3),2)</f>
        <v/>
      </c>
    </row>
    <row r="153" spans="1:8">
      <c r="A153" s="1" t="s">
        <v>177</v>
      </c>
      <c r="B153" s="1">
        <v>18</v>
      </c>
      <c r="C153" s="1" t="s">
        <v>148</v>
      </c>
      <c r="D153" s="7" t="s">
        <v>82</v>
      </c>
      <c r="E153" s="1" t="s">
        <v>149</v>
      </c>
      <c r="F153" s="9">
        <v>65.209999999999994</v>
      </c>
      <c r="G153" s="10">
        <v>45</v>
      </c>
      <c r="H153" s="11" t="str">
        <f ca="1">ROUND(ROUND(F153,2)*ROUND(G153,3),2)</f>
        <v/>
      </c>
    </row>
    <row r="154" spans="1:8">
      <c r="E154" s="5" t="s">
        <v>58</v>
      </c>
      <c r="F154" s="5"/>
      <c r="G154" s="5"/>
      <c r="H154" s="12" t="str">
        <f ca="1">SUM(H136:H153)</f>
        <v/>
      </c>
    </row>
    <row r="156" spans="1:8">
      <c r="C156" s="5" t="s">
        <v>5</v>
      </c>
      <c r="D156" s="6" t="s">
        <v>6</v>
      </c>
      <c r="E156" s="5" t="s">
        <v>7</v>
      </c>
    </row>
    <row r="157" spans="1:8">
      <c r="C157" s="5" t="s">
        <v>8</v>
      </c>
      <c r="D157" s="6" t="s">
        <v>9</v>
      </c>
      <c r="E157" s="5" t="s">
        <v>10</v>
      </c>
    </row>
    <row r="158" spans="1:8">
      <c r="C158" s="5" t="s">
        <v>11</v>
      </c>
      <c r="D158" s="6" t="s">
        <v>9</v>
      </c>
      <c r="E158" s="5" t="s">
        <v>12</v>
      </c>
    </row>
    <row r="159" spans="1:8">
      <c r="C159" s="5" t="s">
        <v>13</v>
      </c>
      <c r="D159" s="6" t="s">
        <v>6</v>
      </c>
      <c r="E159" s="5" t="s">
        <v>14</v>
      </c>
    </row>
    <row r="160" spans="1:8">
      <c r="C160" s="5" t="s">
        <v>15</v>
      </c>
      <c r="D160" s="6" t="s">
        <v>9</v>
      </c>
      <c r="E160" s="5" t="s">
        <v>109</v>
      </c>
    </row>
    <row r="161" spans="1:8">
      <c r="C161" s="5" t="s">
        <v>17</v>
      </c>
      <c r="D161" s="6" t="s">
        <v>204</v>
      </c>
      <c r="E161" s="5" t="s">
        <v>205</v>
      </c>
    </row>
    <row r="163" spans="1:8">
      <c r="A163" s="1" t="s">
        <v>206</v>
      </c>
      <c r="B163" s="1">
        <v>1</v>
      </c>
      <c r="C163" s="1" t="s">
        <v>207</v>
      </c>
      <c r="D163" s="7" t="s">
        <v>21</v>
      </c>
      <c r="E163" s="8" t="s">
        <v>208</v>
      </c>
      <c r="F163" s="9">
        <v>5000</v>
      </c>
      <c r="G163" s="10">
        <v>2</v>
      </c>
      <c r="H163" s="11" t="str">
        <f ca="1">ROUND(ROUND(F163,2)*ROUND(G163,3),2)</f>
        <v/>
      </c>
    </row>
    <row r="164" spans="1:8">
      <c r="A164" s="1" t="s">
        <v>206</v>
      </c>
      <c r="B164" s="1">
        <v>2</v>
      </c>
      <c r="C164" s="1" t="s">
        <v>209</v>
      </c>
      <c r="D164" s="7" t="s">
        <v>21</v>
      </c>
      <c r="E164" s="8" t="s">
        <v>210</v>
      </c>
      <c r="F164" s="9">
        <v>179948</v>
      </c>
      <c r="G164" s="10">
        <v>1</v>
      </c>
      <c r="H164" s="11" t="str">
        <f ca="1">ROUND(ROUND(F164,2)*ROUND(G164,3),2)</f>
        <v/>
      </c>
    </row>
    <row r="165" spans="1:8">
      <c r="A165" s="1" t="s">
        <v>206</v>
      </c>
      <c r="B165" s="1">
        <v>3</v>
      </c>
      <c r="C165" s="1" t="s">
        <v>211</v>
      </c>
      <c r="D165" s="7" t="s">
        <v>21</v>
      </c>
      <c r="E165" s="8" t="s">
        <v>212</v>
      </c>
      <c r="F165" s="9">
        <v>179173</v>
      </c>
      <c r="G165" s="10">
        <v>1</v>
      </c>
      <c r="H165" s="11" t="str">
        <f ca="1">ROUND(ROUND(F165,2)*ROUND(G165,3),2)</f>
        <v/>
      </c>
    </row>
    <row r="166" spans="1:8">
      <c r="A166" s="1" t="s">
        <v>206</v>
      </c>
      <c r="B166" s="1">
        <v>4</v>
      </c>
      <c r="C166" s="1" t="s">
        <v>213</v>
      </c>
      <c r="D166" s="7" t="s">
        <v>21</v>
      </c>
      <c r="E166" s="8" t="s">
        <v>214</v>
      </c>
      <c r="F166" s="9">
        <v>452.87</v>
      </c>
      <c r="G166" s="10">
        <v>2</v>
      </c>
      <c r="H166" s="11" t="str">
        <f ca="1">ROUND(ROUND(F166,2)*ROUND(G166,3),2)</f>
        <v/>
      </c>
    </row>
    <row r="167" spans="1:8">
      <c r="E167" s="5" t="s">
        <v>58</v>
      </c>
      <c r="F167" s="5"/>
      <c r="G167" s="5"/>
      <c r="H167" s="12" t="str">
        <f ca="1">SUM(H163:H166)</f>
        <v/>
      </c>
    </row>
    <row r="169" spans="1:8">
      <c r="C169" s="5" t="s">
        <v>5</v>
      </c>
      <c r="D169" s="6" t="s">
        <v>6</v>
      </c>
      <c r="E169" s="5" t="s">
        <v>7</v>
      </c>
    </row>
    <row r="170" spans="1:8">
      <c r="C170" s="5" t="s">
        <v>8</v>
      </c>
      <c r="D170" s="6" t="s">
        <v>9</v>
      </c>
      <c r="E170" s="5" t="s">
        <v>10</v>
      </c>
    </row>
    <row r="171" spans="1:8">
      <c r="C171" s="5" t="s">
        <v>11</v>
      </c>
      <c r="D171" s="6" t="s">
        <v>9</v>
      </c>
      <c r="E171" s="5" t="s">
        <v>12</v>
      </c>
    </row>
    <row r="172" spans="1:8">
      <c r="C172" s="5" t="s">
        <v>13</v>
      </c>
      <c r="D172" s="6" t="s">
        <v>9</v>
      </c>
      <c r="E172" s="5" t="s">
        <v>215</v>
      </c>
    </row>
    <row r="173" spans="1:8">
      <c r="C173" s="5" t="s">
        <v>15</v>
      </c>
      <c r="D173" s="6" t="s">
        <v>6</v>
      </c>
      <c r="E173" s="5" t="s">
        <v>16</v>
      </c>
    </row>
    <row r="174" spans="1:8">
      <c r="C174" s="5" t="s">
        <v>17</v>
      </c>
      <c r="D174" s="6" t="s">
        <v>6</v>
      </c>
      <c r="E174" s="5" t="s">
        <v>18</v>
      </c>
    </row>
    <row r="176" spans="1:8">
      <c r="A176" s="1" t="s">
        <v>216</v>
      </c>
      <c r="B176" s="1">
        <v>1</v>
      </c>
      <c r="C176" s="1" t="s">
        <v>20</v>
      </c>
      <c r="D176" s="7" t="s">
        <v>21</v>
      </c>
      <c r="E176" s="8" t="s">
        <v>22</v>
      </c>
      <c r="F176" s="9">
        <v>117.3</v>
      </c>
      <c r="G176" s="10">
        <v>2</v>
      </c>
      <c r="H176" s="11" t="str">
        <f ca="1">ROUND(ROUND(F176,2)*ROUND(G176,3),2)</f>
        <v/>
      </c>
    </row>
    <row r="177" spans="1:8">
      <c r="A177" s="1" t="s">
        <v>216</v>
      </c>
      <c r="B177" s="1">
        <v>2</v>
      </c>
      <c r="C177" s="1" t="s">
        <v>23</v>
      </c>
      <c r="D177" s="7" t="s">
        <v>21</v>
      </c>
      <c r="E177" s="8" t="s">
        <v>24</v>
      </c>
      <c r="F177" s="9">
        <v>66.06</v>
      </c>
      <c r="G177" s="10">
        <v>34</v>
      </c>
      <c r="H177" s="11" t="str">
        <f ca="1">ROUND(ROUND(F177,2)*ROUND(G177,3),2)</f>
        <v/>
      </c>
    </row>
    <row r="178" spans="1:8">
      <c r="A178" s="1" t="s">
        <v>216</v>
      </c>
      <c r="B178" s="1">
        <v>3</v>
      </c>
      <c r="C178" s="1" t="s">
        <v>25</v>
      </c>
      <c r="D178" s="7" t="s">
        <v>21</v>
      </c>
      <c r="E178" s="8" t="s">
        <v>26</v>
      </c>
      <c r="F178" s="9">
        <v>1380.96</v>
      </c>
      <c r="G178" s="10">
        <v>1</v>
      </c>
      <c r="H178" s="11" t="str">
        <f ca="1">ROUND(ROUND(F178,2)*ROUND(G178,3),2)</f>
        <v/>
      </c>
    </row>
    <row r="179" spans="1:8">
      <c r="A179" s="1" t="s">
        <v>216</v>
      </c>
      <c r="B179" s="1">
        <v>4</v>
      </c>
      <c r="C179" s="1" t="s">
        <v>27</v>
      </c>
      <c r="D179" s="7" t="s">
        <v>21</v>
      </c>
      <c r="E179" s="8" t="s">
        <v>28</v>
      </c>
      <c r="F179" s="9">
        <v>455.66</v>
      </c>
      <c r="G179" s="10">
        <v>1</v>
      </c>
      <c r="H179" s="11" t="str">
        <f ca="1">ROUND(ROUND(F179,2)*ROUND(G179,3),2)</f>
        <v/>
      </c>
    </row>
    <row r="180" spans="1:8">
      <c r="A180" s="1" t="s">
        <v>216</v>
      </c>
      <c r="B180" s="1">
        <v>5</v>
      </c>
      <c r="C180" s="1" t="s">
        <v>217</v>
      </c>
      <c r="D180" s="7" t="s">
        <v>21</v>
      </c>
      <c r="E180" s="8" t="s">
        <v>218</v>
      </c>
      <c r="F180" s="9">
        <v>21566.2</v>
      </c>
      <c r="G180" s="10">
        <v>1</v>
      </c>
      <c r="H180" s="11" t="str">
        <f ca="1">ROUND(ROUND(F180,2)*ROUND(G180,3),2)</f>
        <v/>
      </c>
    </row>
    <row r="181" spans="1:8">
      <c r="A181" s="1" t="s">
        <v>216</v>
      </c>
      <c r="B181" s="1">
        <v>6</v>
      </c>
      <c r="C181" s="1" t="s">
        <v>219</v>
      </c>
      <c r="D181" s="7" t="s">
        <v>21</v>
      </c>
      <c r="E181" s="8" t="s">
        <v>220</v>
      </c>
      <c r="F181" s="9">
        <v>21566.2</v>
      </c>
      <c r="G181" s="10">
        <v>1</v>
      </c>
      <c r="H181" s="11" t="str">
        <f ca="1">ROUND(ROUND(F181,2)*ROUND(G181,3),2)</f>
        <v/>
      </c>
    </row>
    <row r="182" spans="1:8">
      <c r="A182" s="1" t="s">
        <v>216</v>
      </c>
      <c r="B182" s="1">
        <v>7</v>
      </c>
      <c r="C182" s="1" t="s">
        <v>221</v>
      </c>
      <c r="D182" s="7" t="s">
        <v>34</v>
      </c>
      <c r="E182" s="1" t="s">
        <v>222</v>
      </c>
      <c r="F182" s="9">
        <v>80.849999999999994</v>
      </c>
      <c r="G182" s="10">
        <v>62</v>
      </c>
      <c r="H182" s="11" t="str">
        <f ca="1">ROUND(ROUND(F182,2)*ROUND(G182,3),2)</f>
        <v/>
      </c>
    </row>
    <row r="183" spans="1:8">
      <c r="A183" s="1" t="s">
        <v>216</v>
      </c>
      <c r="B183" s="1">
        <v>8</v>
      </c>
      <c r="C183" s="1" t="s">
        <v>223</v>
      </c>
      <c r="D183" s="7" t="s">
        <v>34</v>
      </c>
      <c r="E183" s="1" t="s">
        <v>224</v>
      </c>
      <c r="F183" s="9">
        <v>29.1</v>
      </c>
      <c r="G183" s="10">
        <v>62</v>
      </c>
      <c r="H183" s="11" t="str">
        <f ca="1">ROUND(ROUND(F183,2)*ROUND(G183,3),2)</f>
        <v/>
      </c>
    </row>
    <row r="184" spans="1:8">
      <c r="A184" s="1" t="s">
        <v>216</v>
      </c>
      <c r="B184" s="1">
        <v>9</v>
      </c>
      <c r="C184" s="1" t="s">
        <v>225</v>
      </c>
      <c r="D184" s="7" t="s">
        <v>34</v>
      </c>
      <c r="E184" s="1" t="s">
        <v>226</v>
      </c>
      <c r="F184" s="9">
        <v>21.9</v>
      </c>
      <c r="G184" s="10">
        <v>62</v>
      </c>
      <c r="H184" s="11" t="str">
        <f ca="1">ROUND(ROUND(F184,2)*ROUND(G184,3),2)</f>
        <v/>
      </c>
    </row>
    <row r="185" spans="1:8">
      <c r="A185" s="1" t="s">
        <v>216</v>
      </c>
      <c r="B185" s="1">
        <v>10</v>
      </c>
      <c r="C185" s="1" t="s">
        <v>36</v>
      </c>
      <c r="D185" s="7" t="s">
        <v>37</v>
      </c>
      <c r="E185" s="8" t="s">
        <v>38</v>
      </c>
      <c r="F185" s="9">
        <v>33.619999999999997</v>
      </c>
      <c r="G185" s="10">
        <v>3.5</v>
      </c>
      <c r="H185" s="11" t="str">
        <f ca="1">ROUND(ROUND(F185,2)*ROUND(G185,3),2)</f>
        <v/>
      </c>
    </row>
    <row r="186" spans="1:8">
      <c r="A186" s="1" t="s">
        <v>216</v>
      </c>
      <c r="B186" s="1">
        <v>11</v>
      </c>
      <c r="C186" s="1" t="s">
        <v>39</v>
      </c>
      <c r="D186" s="7" t="s">
        <v>21</v>
      </c>
      <c r="E186" s="8" t="s">
        <v>40</v>
      </c>
      <c r="F186" s="9">
        <v>65.16</v>
      </c>
      <c r="G186" s="10">
        <v>0</v>
      </c>
      <c r="H186" s="11" t="str">
        <f ca="1">ROUND(ROUND(F186,2)*ROUND(G186,3),2)</f>
        <v/>
      </c>
    </row>
    <row r="187" spans="1:8">
      <c r="A187" s="1" t="s">
        <v>216</v>
      </c>
      <c r="B187" s="1">
        <v>12</v>
      </c>
      <c r="C187" s="1" t="s">
        <v>41</v>
      </c>
      <c r="D187" s="7" t="s">
        <v>34</v>
      </c>
      <c r="E187" s="8" t="s">
        <v>42</v>
      </c>
      <c r="F187" s="9">
        <v>10.98</v>
      </c>
      <c r="G187" s="10">
        <v>228</v>
      </c>
      <c r="H187" s="11" t="str">
        <f ca="1">ROUND(ROUND(F187,2)*ROUND(G187,3),2)</f>
        <v/>
      </c>
    </row>
    <row r="188" spans="1:8">
      <c r="A188" s="1" t="s">
        <v>216</v>
      </c>
      <c r="B188" s="1">
        <v>13</v>
      </c>
      <c r="C188" s="1" t="s">
        <v>227</v>
      </c>
      <c r="D188" s="7" t="s">
        <v>34</v>
      </c>
      <c r="E188" s="1" t="s">
        <v>228</v>
      </c>
      <c r="F188" s="9">
        <v>11.35</v>
      </c>
      <c r="G188" s="10">
        <v>4</v>
      </c>
      <c r="H188" s="11" t="str">
        <f ca="1">ROUND(ROUND(F188,2)*ROUND(G188,3),2)</f>
        <v/>
      </c>
    </row>
    <row r="189" spans="1:8">
      <c r="A189" s="1" t="s">
        <v>216</v>
      </c>
      <c r="B189" s="1">
        <v>14</v>
      </c>
      <c r="C189" s="1" t="s">
        <v>229</v>
      </c>
      <c r="D189" s="7" t="s">
        <v>34</v>
      </c>
      <c r="E189" s="1" t="s">
        <v>230</v>
      </c>
      <c r="F189" s="9">
        <v>14.06</v>
      </c>
      <c r="G189" s="10">
        <v>4</v>
      </c>
      <c r="H189" s="11" t="str">
        <f ca="1">ROUND(ROUND(F189,2)*ROUND(G189,3),2)</f>
        <v/>
      </c>
    </row>
    <row r="190" spans="1:8">
      <c r="A190" s="1" t="s">
        <v>216</v>
      </c>
      <c r="B190" s="1">
        <v>15</v>
      </c>
      <c r="C190" s="1" t="s">
        <v>231</v>
      </c>
      <c r="D190" s="7" t="s">
        <v>34</v>
      </c>
      <c r="E190" s="8" t="s">
        <v>232</v>
      </c>
      <c r="F190" s="9">
        <v>21.15</v>
      </c>
      <c r="G190" s="10">
        <v>8</v>
      </c>
      <c r="H190" s="11" t="str">
        <f ca="1">ROUND(ROUND(F190,2)*ROUND(G190,3),2)</f>
        <v/>
      </c>
    </row>
    <row r="191" spans="1:8">
      <c r="A191" s="1" t="s">
        <v>216</v>
      </c>
      <c r="B191" s="1">
        <v>16</v>
      </c>
      <c r="C191" s="1" t="s">
        <v>56</v>
      </c>
      <c r="D191" s="7" t="s">
        <v>37</v>
      </c>
      <c r="E191" s="1" t="s">
        <v>57</v>
      </c>
      <c r="F191" s="9">
        <v>82.45</v>
      </c>
      <c r="G191" s="10">
        <v>1</v>
      </c>
      <c r="H191" s="11" t="str">
        <f ca="1">ROUND(ROUND(F191,2)*ROUND(G191,3),2)</f>
        <v/>
      </c>
    </row>
    <row r="192" spans="1:8">
      <c r="A192" s="1" t="s">
        <v>216</v>
      </c>
      <c r="B192" s="1">
        <v>17</v>
      </c>
      <c r="C192" s="1" t="s">
        <v>53</v>
      </c>
      <c r="D192" s="7" t="s">
        <v>54</v>
      </c>
      <c r="E192" s="1" t="s">
        <v>55</v>
      </c>
      <c r="F192" s="9">
        <v>2.34</v>
      </c>
      <c r="G192" s="10">
        <v>1</v>
      </c>
      <c r="H192" s="11" t="str">
        <f ca="1">ROUND(ROUND(F192,2)*ROUND(G192,3),2)</f>
        <v/>
      </c>
    </row>
    <row r="193" spans="1:8">
      <c r="A193" s="1" t="s">
        <v>216</v>
      </c>
      <c r="B193" s="1">
        <v>18</v>
      </c>
      <c r="C193" s="1" t="s">
        <v>51</v>
      </c>
      <c r="D193" s="7" t="s">
        <v>37</v>
      </c>
      <c r="E193" s="1" t="s">
        <v>52</v>
      </c>
      <c r="F193" s="9">
        <v>109.84</v>
      </c>
      <c r="G193" s="10">
        <v>1</v>
      </c>
      <c r="H193" s="11" t="str">
        <f ca="1">ROUND(ROUND(F193,2)*ROUND(G193,3),2)</f>
        <v/>
      </c>
    </row>
    <row r="194" spans="1:8">
      <c r="A194" s="1" t="s">
        <v>216</v>
      </c>
      <c r="B194" s="1">
        <v>19</v>
      </c>
      <c r="C194" s="1" t="s">
        <v>49</v>
      </c>
      <c r="D194" s="7" t="s">
        <v>34</v>
      </c>
      <c r="E194" s="8" t="s">
        <v>50</v>
      </c>
      <c r="F194" s="9">
        <v>41.9</v>
      </c>
      <c r="G194" s="10">
        <v>1</v>
      </c>
      <c r="H194" s="11" t="str">
        <f ca="1">ROUND(ROUND(F194,2)*ROUND(G194,3),2)</f>
        <v/>
      </c>
    </row>
    <row r="195" spans="1:8">
      <c r="A195" s="1" t="s">
        <v>216</v>
      </c>
      <c r="B195" s="1">
        <v>20</v>
      </c>
      <c r="C195" s="1" t="s">
        <v>47</v>
      </c>
      <c r="D195" s="7" t="s">
        <v>37</v>
      </c>
      <c r="E195" s="8" t="s">
        <v>48</v>
      </c>
      <c r="F195" s="9">
        <v>160.16999999999999</v>
      </c>
      <c r="G195" s="10">
        <v>1</v>
      </c>
      <c r="H195" s="11" t="str">
        <f ca="1">ROUND(ROUND(F195,2)*ROUND(G195,3),2)</f>
        <v/>
      </c>
    </row>
    <row r="196" spans="1:8">
      <c r="A196" s="1" t="s">
        <v>216</v>
      </c>
      <c r="B196" s="1">
        <v>21</v>
      </c>
      <c r="C196" s="1" t="s">
        <v>233</v>
      </c>
      <c r="D196" s="7" t="s">
        <v>37</v>
      </c>
      <c r="E196" s="8" t="s">
        <v>234</v>
      </c>
      <c r="F196" s="9">
        <v>140.13999999999999</v>
      </c>
      <c r="G196" s="10">
        <v>17.5</v>
      </c>
      <c r="H196" s="11" t="str">
        <f ca="1">ROUND(ROUND(F196,2)*ROUND(G196,3),2)</f>
        <v/>
      </c>
    </row>
    <row r="197" spans="1:8">
      <c r="E197" s="5" t="s">
        <v>58</v>
      </c>
      <c r="F197" s="5"/>
      <c r="G197" s="5"/>
      <c r="H197" s="12" t="str">
        <f ca="1">SUM(H176:H196)</f>
        <v/>
      </c>
    </row>
    <row r="199" spans="1:8">
      <c r="C199" s="5" t="s">
        <v>5</v>
      </c>
      <c r="D199" s="6" t="s">
        <v>6</v>
      </c>
      <c r="E199" s="5" t="s">
        <v>7</v>
      </c>
    </row>
    <row r="200" spans="1:8">
      <c r="C200" s="5" t="s">
        <v>8</v>
      </c>
      <c r="D200" s="6" t="s">
        <v>9</v>
      </c>
      <c r="E200" s="5" t="s">
        <v>10</v>
      </c>
    </row>
    <row r="201" spans="1:8">
      <c r="C201" s="5" t="s">
        <v>11</v>
      </c>
      <c r="D201" s="6" t="s">
        <v>9</v>
      </c>
      <c r="E201" s="5" t="s">
        <v>12</v>
      </c>
    </row>
    <row r="202" spans="1:8">
      <c r="C202" s="5" t="s">
        <v>13</v>
      </c>
      <c r="D202" s="6" t="s">
        <v>9</v>
      </c>
      <c r="E202" s="5" t="s">
        <v>215</v>
      </c>
    </row>
    <row r="203" spans="1:8">
      <c r="C203" s="5" t="s">
        <v>15</v>
      </c>
      <c r="D203" s="6" t="s">
        <v>6</v>
      </c>
      <c r="E203" s="5" t="s">
        <v>16</v>
      </c>
    </row>
    <row r="204" spans="1:8">
      <c r="C204" s="5" t="s">
        <v>17</v>
      </c>
      <c r="D204" s="6" t="s">
        <v>9</v>
      </c>
      <c r="E204" s="5" t="s">
        <v>59</v>
      </c>
    </row>
    <row r="206" spans="1:8">
      <c r="A206" s="1" t="s">
        <v>235</v>
      </c>
      <c r="B206" s="1">
        <v>1</v>
      </c>
      <c r="C206" s="1" t="s">
        <v>61</v>
      </c>
      <c r="D206" s="7" t="s">
        <v>37</v>
      </c>
      <c r="E206" s="8" t="s">
        <v>62</v>
      </c>
      <c r="F206" s="9">
        <v>232.29</v>
      </c>
      <c r="G206" s="10">
        <v>2.8</v>
      </c>
      <c r="H206" s="11" t="str">
        <f ca="1">ROUND(ROUND(F206,2)*ROUND(G206,3),2)</f>
        <v/>
      </c>
    </row>
    <row r="207" spans="1:8">
      <c r="A207" s="1" t="s">
        <v>235</v>
      </c>
      <c r="B207" s="1">
        <v>2</v>
      </c>
      <c r="C207" s="1" t="s">
        <v>63</v>
      </c>
      <c r="D207" s="7" t="s">
        <v>34</v>
      </c>
      <c r="E207" s="8" t="s">
        <v>64</v>
      </c>
      <c r="F207" s="9">
        <v>29.03</v>
      </c>
      <c r="G207" s="10">
        <v>76</v>
      </c>
      <c r="H207" s="11" t="str">
        <f ca="1">ROUND(ROUND(F207,2)*ROUND(G207,3),2)</f>
        <v/>
      </c>
    </row>
    <row r="208" spans="1:8">
      <c r="A208" s="1" t="s">
        <v>235</v>
      </c>
      <c r="B208" s="1">
        <v>3</v>
      </c>
      <c r="C208" s="1" t="s">
        <v>236</v>
      </c>
      <c r="D208" s="7" t="s">
        <v>34</v>
      </c>
      <c r="E208" s="8" t="s">
        <v>237</v>
      </c>
      <c r="F208" s="9">
        <v>23.99</v>
      </c>
      <c r="G208" s="10">
        <v>68</v>
      </c>
      <c r="H208" s="11" t="str">
        <f ca="1">ROUND(ROUND(F208,2)*ROUND(G208,3),2)</f>
        <v/>
      </c>
    </row>
    <row r="209" spans="1:8">
      <c r="A209" s="1" t="s">
        <v>235</v>
      </c>
      <c r="B209" s="1">
        <v>4</v>
      </c>
      <c r="C209" s="1" t="s">
        <v>238</v>
      </c>
      <c r="D209" s="7" t="s">
        <v>34</v>
      </c>
      <c r="E209" s="8" t="s">
        <v>239</v>
      </c>
      <c r="F209" s="9">
        <v>207.28</v>
      </c>
      <c r="G209" s="10">
        <v>8</v>
      </c>
      <c r="H209" s="11" t="str">
        <f ca="1">ROUND(ROUND(F209,2)*ROUND(G209,3),2)</f>
        <v/>
      </c>
    </row>
    <row r="210" spans="1:8">
      <c r="A210" s="1" t="s">
        <v>235</v>
      </c>
      <c r="B210" s="1">
        <v>5</v>
      </c>
      <c r="C210" s="1" t="s">
        <v>67</v>
      </c>
      <c r="D210" s="7" t="s">
        <v>21</v>
      </c>
      <c r="E210" s="8" t="s">
        <v>68</v>
      </c>
      <c r="F210" s="9">
        <v>672.95</v>
      </c>
      <c r="G210" s="10">
        <v>2</v>
      </c>
      <c r="H210" s="11" t="str">
        <f ca="1">ROUND(ROUND(F210,2)*ROUND(G210,3),2)</f>
        <v/>
      </c>
    </row>
    <row r="211" spans="1:8">
      <c r="A211" s="1" t="s">
        <v>235</v>
      </c>
      <c r="B211" s="1">
        <v>6</v>
      </c>
      <c r="C211" s="1" t="s">
        <v>69</v>
      </c>
      <c r="D211" s="7" t="s">
        <v>34</v>
      </c>
      <c r="E211" s="8" t="s">
        <v>70</v>
      </c>
      <c r="F211" s="9">
        <v>138.9</v>
      </c>
      <c r="G211" s="10">
        <v>10</v>
      </c>
      <c r="H211" s="11" t="str">
        <f ca="1">ROUND(ROUND(F211,2)*ROUND(G211,3),2)</f>
        <v/>
      </c>
    </row>
    <row r="212" spans="1:8">
      <c r="A212" s="1" t="s">
        <v>235</v>
      </c>
      <c r="B212" s="1">
        <v>7</v>
      </c>
      <c r="C212" s="1" t="s">
        <v>71</v>
      </c>
      <c r="D212" s="7" t="s">
        <v>34</v>
      </c>
      <c r="E212" s="8" t="s">
        <v>72</v>
      </c>
      <c r="F212" s="9">
        <v>28.95</v>
      </c>
      <c r="G212" s="10">
        <v>42</v>
      </c>
      <c r="H212" s="11" t="str">
        <f ca="1">ROUND(ROUND(F212,2)*ROUND(G212,3),2)</f>
        <v/>
      </c>
    </row>
    <row r="213" spans="1:8">
      <c r="A213" s="1" t="s">
        <v>235</v>
      </c>
      <c r="B213" s="1">
        <v>8</v>
      </c>
      <c r="C213" s="1" t="s">
        <v>77</v>
      </c>
      <c r="D213" s="7" t="s">
        <v>34</v>
      </c>
      <c r="E213" s="8" t="s">
        <v>78</v>
      </c>
      <c r="F213" s="9">
        <v>249.91</v>
      </c>
      <c r="G213" s="10">
        <v>40.630000000000003</v>
      </c>
      <c r="H213" s="11" t="str">
        <f ca="1">ROUND(ROUND(F213,2)*ROUND(G213,3),2)</f>
        <v/>
      </c>
    </row>
    <row r="214" spans="1:8">
      <c r="A214" s="1" t="s">
        <v>235</v>
      </c>
      <c r="B214" s="1">
        <v>9</v>
      </c>
      <c r="C214" s="1" t="s">
        <v>73</v>
      </c>
      <c r="D214" s="7" t="s">
        <v>21</v>
      </c>
      <c r="E214" s="8" t="s">
        <v>74</v>
      </c>
      <c r="F214" s="9">
        <v>471.82</v>
      </c>
      <c r="G214" s="10">
        <v>2</v>
      </c>
      <c r="H214" s="11" t="str">
        <f ca="1">ROUND(ROUND(F214,2)*ROUND(G214,3),2)</f>
        <v/>
      </c>
    </row>
    <row r="215" spans="1:8">
      <c r="A215" s="1" t="s">
        <v>235</v>
      </c>
      <c r="B215" s="1">
        <v>10</v>
      </c>
      <c r="C215" s="1" t="s">
        <v>75</v>
      </c>
      <c r="D215" s="7" t="s">
        <v>21</v>
      </c>
      <c r="E215" s="8" t="s">
        <v>76</v>
      </c>
      <c r="F215" s="9">
        <v>351.09</v>
      </c>
      <c r="G215" s="10">
        <v>2</v>
      </c>
      <c r="H215" s="11" t="str">
        <f ca="1">ROUND(ROUND(F215,2)*ROUND(G215,3),2)</f>
        <v/>
      </c>
    </row>
    <row r="216" spans="1:8">
      <c r="A216" s="1" t="s">
        <v>235</v>
      </c>
      <c r="B216" s="1">
        <v>11</v>
      </c>
      <c r="C216" s="1" t="s">
        <v>79</v>
      </c>
      <c r="D216" s="7" t="s">
        <v>21</v>
      </c>
      <c r="E216" s="8" t="s">
        <v>80</v>
      </c>
      <c r="F216" s="9">
        <v>1366.1</v>
      </c>
      <c r="G216" s="10">
        <v>2</v>
      </c>
      <c r="H216" s="11" t="str">
        <f ca="1">ROUND(ROUND(F216,2)*ROUND(G216,3),2)</f>
        <v/>
      </c>
    </row>
    <row r="217" spans="1:8">
      <c r="A217" s="1" t="s">
        <v>235</v>
      </c>
      <c r="B217" s="1">
        <v>12</v>
      </c>
      <c r="C217" s="1" t="s">
        <v>81</v>
      </c>
      <c r="D217" s="7" t="s">
        <v>82</v>
      </c>
      <c r="E217" s="8" t="s">
        <v>83</v>
      </c>
      <c r="F217" s="9">
        <v>488.17</v>
      </c>
      <c r="G217" s="10">
        <v>34</v>
      </c>
      <c r="H217" s="11" t="str">
        <f ca="1">ROUND(ROUND(F217,2)*ROUND(G217,3),2)</f>
        <v/>
      </c>
    </row>
    <row r="218" spans="1:8">
      <c r="A218" s="1" t="s">
        <v>235</v>
      </c>
      <c r="B218" s="1">
        <v>13</v>
      </c>
      <c r="C218" s="1" t="s">
        <v>84</v>
      </c>
      <c r="D218" s="7" t="s">
        <v>34</v>
      </c>
      <c r="E218" s="8" t="s">
        <v>85</v>
      </c>
      <c r="F218" s="9">
        <v>35.770000000000003</v>
      </c>
      <c r="G218" s="10">
        <v>254</v>
      </c>
      <c r="H218" s="11" t="str">
        <f ca="1">ROUND(ROUND(F218,2)*ROUND(G218,3),2)</f>
        <v/>
      </c>
    </row>
    <row r="219" spans="1:8">
      <c r="A219" s="1" t="s">
        <v>235</v>
      </c>
      <c r="B219" s="1">
        <v>14</v>
      </c>
      <c r="C219" s="1" t="s">
        <v>86</v>
      </c>
      <c r="D219" s="7" t="s">
        <v>82</v>
      </c>
      <c r="E219" s="8" t="s">
        <v>87</v>
      </c>
      <c r="F219" s="9">
        <v>781.42</v>
      </c>
      <c r="G219" s="10">
        <v>10</v>
      </c>
      <c r="H219" s="11" t="str">
        <f ca="1">ROUND(ROUND(F219,2)*ROUND(G219,3),2)</f>
        <v/>
      </c>
    </row>
    <row r="220" spans="1:8">
      <c r="A220" s="1" t="s">
        <v>235</v>
      </c>
      <c r="B220" s="1">
        <v>15</v>
      </c>
      <c r="C220" s="1" t="s">
        <v>88</v>
      </c>
      <c r="D220" s="7" t="s">
        <v>54</v>
      </c>
      <c r="E220" s="8" t="s">
        <v>89</v>
      </c>
      <c r="F220" s="9">
        <v>2.59</v>
      </c>
      <c r="G220" s="10">
        <v>830.976</v>
      </c>
      <c r="H220" s="11" t="str">
        <f ca="1">ROUND(ROUND(F220,2)*ROUND(G220,3),2)</f>
        <v/>
      </c>
    </row>
    <row r="221" spans="1:8">
      <c r="A221" s="1" t="s">
        <v>235</v>
      </c>
      <c r="B221" s="1">
        <v>16</v>
      </c>
      <c r="C221" s="1" t="s">
        <v>90</v>
      </c>
      <c r="D221" s="7" t="s">
        <v>21</v>
      </c>
      <c r="E221" s="8" t="s">
        <v>91</v>
      </c>
      <c r="F221" s="9">
        <v>861.23</v>
      </c>
      <c r="G221" s="10">
        <v>1</v>
      </c>
      <c r="H221" s="11" t="str">
        <f ca="1">ROUND(ROUND(F221,2)*ROUND(G221,3),2)</f>
        <v/>
      </c>
    </row>
    <row r="222" spans="1:8">
      <c r="A222" s="1" t="s">
        <v>235</v>
      </c>
      <c r="B222" s="1">
        <v>17</v>
      </c>
      <c r="C222" s="1" t="s">
        <v>92</v>
      </c>
      <c r="D222" s="7" t="s">
        <v>54</v>
      </c>
      <c r="E222" s="1" t="s">
        <v>93</v>
      </c>
      <c r="F222" s="9">
        <v>1.21</v>
      </c>
      <c r="G222" s="10">
        <v>375.63</v>
      </c>
      <c r="H222" s="11" t="str">
        <f ca="1">ROUND(ROUND(F222,2)*ROUND(G222,3),2)</f>
        <v/>
      </c>
    </row>
    <row r="223" spans="1:8">
      <c r="A223" s="1" t="s">
        <v>235</v>
      </c>
      <c r="B223" s="1">
        <v>18</v>
      </c>
      <c r="C223" s="1" t="s">
        <v>94</v>
      </c>
      <c r="D223" s="7" t="s">
        <v>34</v>
      </c>
      <c r="E223" s="8" t="s">
        <v>95</v>
      </c>
      <c r="F223" s="9">
        <v>24.22</v>
      </c>
      <c r="G223" s="10">
        <v>51.43</v>
      </c>
      <c r="H223" s="11" t="str">
        <f ca="1">ROUND(ROUND(F223,2)*ROUND(G223,3),2)</f>
        <v/>
      </c>
    </row>
    <row r="224" spans="1:8">
      <c r="A224" s="1" t="s">
        <v>235</v>
      </c>
      <c r="B224" s="1">
        <v>19</v>
      </c>
      <c r="C224" s="1" t="s">
        <v>240</v>
      </c>
      <c r="D224" s="7" t="s">
        <v>34</v>
      </c>
      <c r="E224" s="8" t="s">
        <v>241</v>
      </c>
      <c r="F224" s="9">
        <v>27.25</v>
      </c>
      <c r="G224" s="10">
        <v>8</v>
      </c>
      <c r="H224" s="11" t="str">
        <f ca="1">ROUND(ROUND(F224,2)*ROUND(G224,3),2)</f>
        <v/>
      </c>
    </row>
    <row r="225" spans="1:8">
      <c r="A225" s="1" t="s">
        <v>235</v>
      </c>
      <c r="B225" s="1">
        <v>20</v>
      </c>
      <c r="C225" s="1" t="s">
        <v>98</v>
      </c>
      <c r="D225" s="7" t="s">
        <v>34</v>
      </c>
      <c r="E225" s="8" t="s">
        <v>99</v>
      </c>
      <c r="F225" s="9">
        <v>11.2</v>
      </c>
      <c r="G225" s="10">
        <v>5</v>
      </c>
      <c r="H225" s="11" t="str">
        <f ca="1">ROUND(ROUND(F225,2)*ROUND(G225,3),2)</f>
        <v/>
      </c>
    </row>
    <row r="226" spans="1:8">
      <c r="E226" s="5" t="s">
        <v>58</v>
      </c>
      <c r="F226" s="5"/>
      <c r="G226" s="5"/>
      <c r="H226" s="12" t="str">
        <f ca="1">SUM(H206:H225)</f>
        <v/>
      </c>
    </row>
    <row r="228" spans="1:8">
      <c r="C228" s="5" t="s">
        <v>5</v>
      </c>
      <c r="D228" s="6" t="s">
        <v>6</v>
      </c>
      <c r="E228" s="5" t="s">
        <v>7</v>
      </c>
    </row>
    <row r="229" spans="1:8">
      <c r="C229" s="5" t="s">
        <v>8</v>
      </c>
      <c r="D229" s="6" t="s">
        <v>9</v>
      </c>
      <c r="E229" s="5" t="s">
        <v>10</v>
      </c>
    </row>
    <row r="230" spans="1:8">
      <c r="C230" s="5" t="s">
        <v>11</v>
      </c>
      <c r="D230" s="6" t="s">
        <v>9</v>
      </c>
      <c r="E230" s="5" t="s">
        <v>12</v>
      </c>
    </row>
    <row r="231" spans="1:8">
      <c r="C231" s="5" t="s">
        <v>13</v>
      </c>
      <c r="D231" s="6" t="s">
        <v>9</v>
      </c>
      <c r="E231" s="5" t="s">
        <v>215</v>
      </c>
    </row>
    <row r="232" spans="1:8">
      <c r="C232" s="5" t="s">
        <v>15</v>
      </c>
      <c r="D232" s="6" t="s">
        <v>6</v>
      </c>
      <c r="E232" s="5" t="s">
        <v>16</v>
      </c>
    </row>
    <row r="233" spans="1:8">
      <c r="C233" s="5" t="s">
        <v>17</v>
      </c>
      <c r="D233" s="6" t="s">
        <v>100</v>
      </c>
      <c r="E233" s="5" t="s">
        <v>101</v>
      </c>
    </row>
    <row r="235" spans="1:8">
      <c r="A235" s="1" t="s">
        <v>242</v>
      </c>
      <c r="B235" s="1">
        <v>1</v>
      </c>
      <c r="C235" s="1" t="s">
        <v>103</v>
      </c>
      <c r="D235" s="7" t="s">
        <v>21</v>
      </c>
      <c r="E235" s="8" t="s">
        <v>104</v>
      </c>
      <c r="F235" s="9">
        <v>600</v>
      </c>
      <c r="G235" s="10">
        <v>2</v>
      </c>
      <c r="H235" s="11" t="str">
        <f ca="1">ROUND(ROUND(F235,2)*ROUND(G235,3),2)</f>
        <v/>
      </c>
    </row>
    <row r="236" spans="1:8">
      <c r="A236" s="1" t="s">
        <v>242</v>
      </c>
      <c r="B236" s="1">
        <v>2</v>
      </c>
      <c r="C236" s="1" t="s">
        <v>105</v>
      </c>
      <c r="D236" s="7" t="s">
        <v>21</v>
      </c>
      <c r="E236" s="8" t="s">
        <v>106</v>
      </c>
      <c r="F236" s="9">
        <v>450</v>
      </c>
      <c r="G236" s="10">
        <v>2</v>
      </c>
      <c r="H236" s="11" t="str">
        <f ca="1">ROUND(ROUND(F236,2)*ROUND(G236,3),2)</f>
        <v/>
      </c>
    </row>
    <row r="237" spans="1:8">
      <c r="A237" s="1" t="s">
        <v>242</v>
      </c>
      <c r="B237" s="1">
        <v>3</v>
      </c>
      <c r="C237" s="1" t="s">
        <v>107</v>
      </c>
      <c r="D237" s="7" t="s">
        <v>21</v>
      </c>
      <c r="E237" s="8" t="s">
        <v>108</v>
      </c>
      <c r="F237" s="9">
        <v>1066.67</v>
      </c>
      <c r="G237" s="10">
        <v>1</v>
      </c>
      <c r="H237" s="11" t="str">
        <f ca="1">ROUND(ROUND(F237,2)*ROUND(G237,3),2)</f>
        <v/>
      </c>
    </row>
    <row r="238" spans="1:8">
      <c r="E238" s="5" t="s">
        <v>58</v>
      </c>
      <c r="F238" s="5"/>
      <c r="G238" s="5"/>
      <c r="H238" s="12" t="str">
        <f ca="1">SUM(H235:H237)</f>
        <v/>
      </c>
    </row>
    <row r="240" spans="1:8">
      <c r="C240" s="5" t="s">
        <v>5</v>
      </c>
      <c r="D240" s="6" t="s">
        <v>6</v>
      </c>
      <c r="E240" s="5" t="s">
        <v>7</v>
      </c>
    </row>
    <row r="241" spans="1:8">
      <c r="C241" s="5" t="s">
        <v>8</v>
      </c>
      <c r="D241" s="6" t="s">
        <v>9</v>
      </c>
      <c r="E241" s="5" t="s">
        <v>10</v>
      </c>
    </row>
    <row r="242" spans="1:8">
      <c r="C242" s="5" t="s">
        <v>11</v>
      </c>
      <c r="D242" s="6" t="s">
        <v>9</v>
      </c>
      <c r="E242" s="5" t="s">
        <v>12</v>
      </c>
    </row>
    <row r="243" spans="1:8">
      <c r="C243" s="5" t="s">
        <v>13</v>
      </c>
      <c r="D243" s="6" t="s">
        <v>9</v>
      </c>
      <c r="E243" s="5" t="s">
        <v>215</v>
      </c>
    </row>
    <row r="244" spans="1:8">
      <c r="C244" s="5" t="s">
        <v>15</v>
      </c>
      <c r="D244" s="6" t="s">
        <v>9</v>
      </c>
      <c r="E244" s="5" t="s">
        <v>109</v>
      </c>
    </row>
    <row r="245" spans="1:8">
      <c r="C245" s="5" t="s">
        <v>17</v>
      </c>
      <c r="D245" s="6" t="s">
        <v>6</v>
      </c>
      <c r="E245" s="5" t="s">
        <v>110</v>
      </c>
    </row>
    <row r="247" spans="1:8">
      <c r="A247" s="1" t="s">
        <v>243</v>
      </c>
      <c r="B247" s="1">
        <v>1</v>
      </c>
      <c r="C247" s="1" t="s">
        <v>244</v>
      </c>
      <c r="D247" s="7" t="s">
        <v>21</v>
      </c>
      <c r="E247" s="8" t="s">
        <v>245</v>
      </c>
      <c r="F247" s="9">
        <v>967.07</v>
      </c>
      <c r="G247" s="10">
        <v>2</v>
      </c>
      <c r="H247" s="11" t="str">
        <f ca="1">ROUND(ROUND(F247,2)*ROUND(G247,3),2)</f>
        <v/>
      </c>
    </row>
    <row r="248" spans="1:8">
      <c r="A248" s="1" t="s">
        <v>243</v>
      </c>
      <c r="B248" s="1">
        <v>2</v>
      </c>
      <c r="C248" s="1" t="s">
        <v>112</v>
      </c>
      <c r="D248" s="7" t="s">
        <v>21</v>
      </c>
      <c r="E248" s="8" t="s">
        <v>113</v>
      </c>
      <c r="F248" s="9">
        <v>780.92</v>
      </c>
      <c r="G248" s="10">
        <v>2</v>
      </c>
      <c r="H248" s="11" t="str">
        <f ca="1">ROUND(ROUND(F248,2)*ROUND(G248,3),2)</f>
        <v/>
      </c>
    </row>
    <row r="249" spans="1:8">
      <c r="A249" s="1" t="s">
        <v>243</v>
      </c>
      <c r="B249" s="1">
        <v>3</v>
      </c>
      <c r="C249" s="1" t="s">
        <v>114</v>
      </c>
      <c r="D249" s="7" t="s">
        <v>21</v>
      </c>
      <c r="E249" s="1" t="s">
        <v>115</v>
      </c>
      <c r="F249" s="9">
        <v>294.22000000000003</v>
      </c>
      <c r="G249" s="10">
        <v>1</v>
      </c>
      <c r="H249" s="11" t="str">
        <f ca="1">ROUND(ROUND(F249,2)*ROUND(G249,3),2)</f>
        <v/>
      </c>
    </row>
    <row r="250" spans="1:8">
      <c r="A250" s="1" t="s">
        <v>243</v>
      </c>
      <c r="B250" s="1">
        <v>4</v>
      </c>
      <c r="C250" s="1" t="s">
        <v>246</v>
      </c>
      <c r="D250" s="7" t="s">
        <v>21</v>
      </c>
      <c r="E250" s="8" t="s">
        <v>247</v>
      </c>
      <c r="F250" s="9">
        <v>760.2</v>
      </c>
      <c r="G250" s="10">
        <v>2</v>
      </c>
      <c r="H250" s="11" t="str">
        <f ca="1">ROUND(ROUND(F250,2)*ROUND(G250,3),2)</f>
        <v/>
      </c>
    </row>
    <row r="251" spans="1:8">
      <c r="A251" s="1" t="s">
        <v>243</v>
      </c>
      <c r="B251" s="1">
        <v>5</v>
      </c>
      <c r="C251" s="1" t="s">
        <v>120</v>
      </c>
      <c r="D251" s="7" t="s">
        <v>82</v>
      </c>
      <c r="E251" s="8" t="s">
        <v>121</v>
      </c>
      <c r="F251" s="9">
        <v>10.039999999999999</v>
      </c>
      <c r="G251" s="10">
        <v>100</v>
      </c>
      <c r="H251" s="11" t="str">
        <f ca="1">ROUND(ROUND(F251,2)*ROUND(G251,3),2)</f>
        <v/>
      </c>
    </row>
    <row r="252" spans="1:8">
      <c r="A252" s="1" t="s">
        <v>243</v>
      </c>
      <c r="B252" s="1">
        <v>6</v>
      </c>
      <c r="C252" s="1" t="s">
        <v>122</v>
      </c>
      <c r="D252" s="7" t="s">
        <v>82</v>
      </c>
      <c r="E252" s="8" t="s">
        <v>123</v>
      </c>
      <c r="F252" s="9">
        <v>12.41</v>
      </c>
      <c r="G252" s="10">
        <v>100</v>
      </c>
      <c r="H252" s="11" t="str">
        <f ca="1">ROUND(ROUND(F252,2)*ROUND(G252,3),2)</f>
        <v/>
      </c>
    </row>
    <row r="253" spans="1:8">
      <c r="A253" s="1" t="s">
        <v>243</v>
      </c>
      <c r="B253" s="1">
        <v>7</v>
      </c>
      <c r="C253" s="1" t="s">
        <v>128</v>
      </c>
      <c r="D253" s="7" t="s">
        <v>82</v>
      </c>
      <c r="E253" s="8" t="s">
        <v>129</v>
      </c>
      <c r="F253" s="9">
        <v>10.28</v>
      </c>
      <c r="G253" s="10">
        <v>35</v>
      </c>
      <c r="H253" s="11" t="str">
        <f ca="1">ROUND(ROUND(F253,2)*ROUND(G253,3),2)</f>
        <v/>
      </c>
    </row>
    <row r="254" spans="1:8">
      <c r="A254" s="1" t="s">
        <v>243</v>
      </c>
      <c r="B254" s="1">
        <v>8</v>
      </c>
      <c r="C254" s="1" t="s">
        <v>130</v>
      </c>
      <c r="D254" s="7" t="s">
        <v>82</v>
      </c>
      <c r="E254" s="8" t="s">
        <v>131</v>
      </c>
      <c r="F254" s="9">
        <v>12.99</v>
      </c>
      <c r="G254" s="10">
        <v>10</v>
      </c>
      <c r="H254" s="11" t="str">
        <f ca="1">ROUND(ROUND(F254,2)*ROUND(G254,3),2)</f>
        <v/>
      </c>
    </row>
    <row r="255" spans="1:8">
      <c r="A255" s="1" t="s">
        <v>243</v>
      </c>
      <c r="B255" s="1">
        <v>9</v>
      </c>
      <c r="C255" s="1" t="s">
        <v>132</v>
      </c>
      <c r="D255" s="7" t="s">
        <v>82</v>
      </c>
      <c r="E255" s="8" t="s">
        <v>133</v>
      </c>
      <c r="F255" s="9">
        <v>16.149999999999999</v>
      </c>
      <c r="G255" s="10">
        <v>10</v>
      </c>
      <c r="H255" s="11" t="str">
        <f ca="1">ROUND(ROUND(F255,2)*ROUND(G255,3),2)</f>
        <v/>
      </c>
    </row>
    <row r="256" spans="1:8">
      <c r="A256" s="1" t="s">
        <v>243</v>
      </c>
      <c r="B256" s="1">
        <v>10</v>
      </c>
      <c r="C256" s="1" t="s">
        <v>134</v>
      </c>
      <c r="D256" s="7" t="s">
        <v>82</v>
      </c>
      <c r="E256" s="8" t="s">
        <v>135</v>
      </c>
      <c r="F256" s="9">
        <v>44.14</v>
      </c>
      <c r="G256" s="10">
        <v>6</v>
      </c>
      <c r="H256" s="11" t="str">
        <f ca="1">ROUND(ROUND(F256,2)*ROUND(G256,3),2)</f>
        <v/>
      </c>
    </row>
    <row r="257" spans="1:8">
      <c r="A257" s="1" t="s">
        <v>243</v>
      </c>
      <c r="B257" s="1">
        <v>11</v>
      </c>
      <c r="C257" s="1" t="s">
        <v>136</v>
      </c>
      <c r="D257" s="7" t="s">
        <v>21</v>
      </c>
      <c r="E257" s="8" t="s">
        <v>137</v>
      </c>
      <c r="F257" s="9">
        <v>53.1</v>
      </c>
      <c r="G257" s="10">
        <v>2</v>
      </c>
      <c r="H257" s="11" t="str">
        <f ca="1">ROUND(ROUND(F257,2)*ROUND(G257,3),2)</f>
        <v/>
      </c>
    </row>
    <row r="258" spans="1:8">
      <c r="A258" s="1" t="s">
        <v>243</v>
      </c>
      <c r="B258" s="1">
        <v>12</v>
      </c>
      <c r="C258" s="1" t="s">
        <v>138</v>
      </c>
      <c r="D258" s="7" t="s">
        <v>82</v>
      </c>
      <c r="E258" s="8" t="s">
        <v>139</v>
      </c>
      <c r="F258" s="9">
        <v>8.26</v>
      </c>
      <c r="G258" s="10">
        <v>40</v>
      </c>
      <c r="H258" s="11" t="str">
        <f ca="1">ROUND(ROUND(F258,2)*ROUND(G258,3),2)</f>
        <v/>
      </c>
    </row>
    <row r="259" spans="1:8">
      <c r="A259" s="1" t="s">
        <v>243</v>
      </c>
      <c r="B259" s="1">
        <v>13</v>
      </c>
      <c r="C259" s="1" t="s">
        <v>140</v>
      </c>
      <c r="D259" s="7" t="s">
        <v>82</v>
      </c>
      <c r="E259" s="8" t="s">
        <v>141</v>
      </c>
      <c r="F259" s="9">
        <v>3.35</v>
      </c>
      <c r="G259" s="10">
        <v>15</v>
      </c>
      <c r="H259" s="11" t="str">
        <f ca="1">ROUND(ROUND(F259,2)*ROUND(G259,3),2)</f>
        <v/>
      </c>
    </row>
    <row r="260" spans="1:8">
      <c r="A260" s="1" t="s">
        <v>243</v>
      </c>
      <c r="B260" s="1">
        <v>14</v>
      </c>
      <c r="C260" s="1" t="s">
        <v>142</v>
      </c>
      <c r="D260" s="7" t="s">
        <v>82</v>
      </c>
      <c r="E260" s="8" t="s">
        <v>143</v>
      </c>
      <c r="F260" s="9">
        <v>4.13</v>
      </c>
      <c r="G260" s="10">
        <v>15</v>
      </c>
      <c r="H260" s="11" t="str">
        <f ca="1">ROUND(ROUND(F260,2)*ROUND(G260,3),2)</f>
        <v/>
      </c>
    </row>
    <row r="261" spans="1:8">
      <c r="A261" s="1" t="s">
        <v>243</v>
      </c>
      <c r="B261" s="1">
        <v>15</v>
      </c>
      <c r="C261" s="1" t="s">
        <v>144</v>
      </c>
      <c r="D261" s="7" t="s">
        <v>82</v>
      </c>
      <c r="E261" s="8" t="s">
        <v>145</v>
      </c>
      <c r="F261" s="9">
        <v>5.94</v>
      </c>
      <c r="G261" s="10">
        <v>15</v>
      </c>
      <c r="H261" s="11" t="str">
        <f ca="1">ROUND(ROUND(F261,2)*ROUND(G261,3),2)</f>
        <v/>
      </c>
    </row>
    <row r="262" spans="1:8">
      <c r="A262" s="1" t="s">
        <v>243</v>
      </c>
      <c r="B262" s="1">
        <v>16</v>
      </c>
      <c r="C262" s="1" t="s">
        <v>146</v>
      </c>
      <c r="D262" s="7" t="s">
        <v>82</v>
      </c>
      <c r="E262" s="8" t="s">
        <v>147</v>
      </c>
      <c r="F262" s="9">
        <v>4.6500000000000004</v>
      </c>
      <c r="G262" s="10">
        <v>105</v>
      </c>
      <c r="H262" s="11" t="str">
        <f ca="1">ROUND(ROUND(F262,2)*ROUND(G262,3),2)</f>
        <v/>
      </c>
    </row>
    <row r="263" spans="1:8">
      <c r="A263" s="1" t="s">
        <v>243</v>
      </c>
      <c r="B263" s="1">
        <v>17</v>
      </c>
      <c r="C263" s="1" t="s">
        <v>148</v>
      </c>
      <c r="D263" s="7" t="s">
        <v>82</v>
      </c>
      <c r="E263" s="1" t="s">
        <v>149</v>
      </c>
      <c r="F263" s="9">
        <v>65.209999999999994</v>
      </c>
      <c r="G263" s="10">
        <v>40</v>
      </c>
      <c r="H263" s="11" t="str">
        <f ca="1">ROUND(ROUND(F263,2)*ROUND(G263,3),2)</f>
        <v/>
      </c>
    </row>
    <row r="264" spans="1:8">
      <c r="E264" s="5" t="s">
        <v>58</v>
      </c>
      <c r="F264" s="5"/>
      <c r="G264" s="5"/>
      <c r="H264" s="12" t="str">
        <f ca="1">SUM(H247:H263)</f>
        <v/>
      </c>
    </row>
    <row r="266" spans="1:8">
      <c r="C266" s="5" t="s">
        <v>5</v>
      </c>
      <c r="D266" s="6" t="s">
        <v>6</v>
      </c>
      <c r="E266" s="5" t="s">
        <v>7</v>
      </c>
    </row>
    <row r="267" spans="1:8">
      <c r="C267" s="5" t="s">
        <v>8</v>
      </c>
      <c r="D267" s="6" t="s">
        <v>9</v>
      </c>
      <c r="E267" s="5" t="s">
        <v>10</v>
      </c>
    </row>
    <row r="268" spans="1:8">
      <c r="C268" s="5" t="s">
        <v>11</v>
      </c>
      <c r="D268" s="6" t="s">
        <v>9</v>
      </c>
      <c r="E268" s="5" t="s">
        <v>12</v>
      </c>
    </row>
    <row r="269" spans="1:8">
      <c r="C269" s="5" t="s">
        <v>13</v>
      </c>
      <c r="D269" s="6" t="s">
        <v>9</v>
      </c>
      <c r="E269" s="5" t="s">
        <v>215</v>
      </c>
    </row>
    <row r="270" spans="1:8">
      <c r="C270" s="5" t="s">
        <v>15</v>
      </c>
      <c r="D270" s="6" t="s">
        <v>9</v>
      </c>
      <c r="E270" s="5" t="s">
        <v>109</v>
      </c>
    </row>
    <row r="271" spans="1:8">
      <c r="C271" s="5" t="s">
        <v>17</v>
      </c>
      <c r="D271" s="6" t="s">
        <v>9</v>
      </c>
      <c r="E271" s="5" t="s">
        <v>150</v>
      </c>
    </row>
    <row r="273" spans="1:8">
      <c r="A273" s="1" t="s">
        <v>248</v>
      </c>
      <c r="B273" s="1">
        <v>1</v>
      </c>
      <c r="C273" s="1" t="s">
        <v>152</v>
      </c>
      <c r="D273" s="7" t="s">
        <v>21</v>
      </c>
      <c r="E273" s="8" t="s">
        <v>153</v>
      </c>
      <c r="F273" s="9">
        <v>1242.08</v>
      </c>
      <c r="G273" s="10">
        <v>2</v>
      </c>
      <c r="H273" s="11" t="str">
        <f ca="1">ROUND(ROUND(F273,2)*ROUND(G273,3),2)</f>
        <v/>
      </c>
    </row>
    <row r="274" spans="1:8">
      <c r="A274" s="1" t="s">
        <v>248</v>
      </c>
      <c r="B274" s="1">
        <v>2</v>
      </c>
      <c r="C274" s="1" t="s">
        <v>154</v>
      </c>
      <c r="D274" s="7" t="s">
        <v>21</v>
      </c>
      <c r="E274" s="8" t="s">
        <v>155</v>
      </c>
      <c r="F274" s="9">
        <v>290.57</v>
      </c>
      <c r="G274" s="10">
        <v>1</v>
      </c>
      <c r="H274" s="11" t="str">
        <f ca="1">ROUND(ROUND(F274,2)*ROUND(G274,3),2)</f>
        <v/>
      </c>
    </row>
    <row r="275" spans="1:8">
      <c r="A275" s="1" t="s">
        <v>248</v>
      </c>
      <c r="B275" s="1">
        <v>3</v>
      </c>
      <c r="C275" s="1" t="s">
        <v>156</v>
      </c>
      <c r="D275" s="7" t="s">
        <v>21</v>
      </c>
      <c r="E275" s="8" t="s">
        <v>157</v>
      </c>
      <c r="F275" s="9">
        <v>2105.84</v>
      </c>
      <c r="G275" s="10">
        <v>2</v>
      </c>
      <c r="H275" s="11" t="str">
        <f ca="1">ROUND(ROUND(F275,2)*ROUND(G275,3),2)</f>
        <v/>
      </c>
    </row>
    <row r="276" spans="1:8">
      <c r="A276" s="1" t="s">
        <v>248</v>
      </c>
      <c r="B276" s="1">
        <v>4</v>
      </c>
      <c r="C276" s="1" t="s">
        <v>158</v>
      </c>
      <c r="D276" s="7" t="s">
        <v>21</v>
      </c>
      <c r="E276" s="8" t="s">
        <v>159</v>
      </c>
      <c r="F276" s="9">
        <v>94.81</v>
      </c>
      <c r="G276" s="10">
        <v>2</v>
      </c>
      <c r="H276" s="11" t="str">
        <f ca="1">ROUND(ROUND(F276,2)*ROUND(G276,3),2)</f>
        <v/>
      </c>
    </row>
    <row r="277" spans="1:8">
      <c r="A277" s="1" t="s">
        <v>248</v>
      </c>
      <c r="B277" s="1">
        <v>5</v>
      </c>
      <c r="C277" s="1" t="s">
        <v>160</v>
      </c>
      <c r="D277" s="7" t="s">
        <v>21</v>
      </c>
      <c r="E277" s="8" t="s">
        <v>161</v>
      </c>
      <c r="F277" s="9">
        <v>127.82</v>
      </c>
      <c r="G277" s="10">
        <v>2</v>
      </c>
      <c r="H277" s="11" t="str">
        <f ca="1">ROUND(ROUND(F277,2)*ROUND(G277,3),2)</f>
        <v/>
      </c>
    </row>
    <row r="278" spans="1:8">
      <c r="A278" s="1" t="s">
        <v>248</v>
      </c>
      <c r="B278" s="1">
        <v>6</v>
      </c>
      <c r="C278" s="1" t="s">
        <v>162</v>
      </c>
      <c r="D278" s="7" t="s">
        <v>21</v>
      </c>
      <c r="E278" s="8" t="s">
        <v>163</v>
      </c>
      <c r="F278" s="9">
        <v>120.21</v>
      </c>
      <c r="G278" s="10">
        <v>4</v>
      </c>
      <c r="H278" s="11" t="str">
        <f ca="1">ROUND(ROUND(F278,2)*ROUND(G278,3),2)</f>
        <v/>
      </c>
    </row>
    <row r="279" spans="1:8">
      <c r="A279" s="1" t="s">
        <v>248</v>
      </c>
      <c r="B279" s="1">
        <v>7</v>
      </c>
      <c r="C279" s="1" t="s">
        <v>164</v>
      </c>
      <c r="D279" s="7" t="s">
        <v>21</v>
      </c>
      <c r="E279" s="8" t="s">
        <v>165</v>
      </c>
      <c r="F279" s="9">
        <v>950</v>
      </c>
      <c r="G279" s="10">
        <v>2</v>
      </c>
      <c r="H279" s="11" t="str">
        <f ca="1">ROUND(ROUND(F279,2)*ROUND(G279,3),2)</f>
        <v/>
      </c>
    </row>
    <row r="280" spans="1:8">
      <c r="A280" s="1" t="s">
        <v>248</v>
      </c>
      <c r="B280" s="1">
        <v>8</v>
      </c>
      <c r="C280" s="1" t="s">
        <v>166</v>
      </c>
      <c r="D280" s="7" t="s">
        <v>21</v>
      </c>
      <c r="E280" s="8" t="s">
        <v>167</v>
      </c>
      <c r="F280" s="9">
        <v>950</v>
      </c>
      <c r="G280" s="10">
        <v>2</v>
      </c>
      <c r="H280" s="11" t="str">
        <f ca="1">ROUND(ROUND(F280,2)*ROUND(G280,3),2)</f>
        <v/>
      </c>
    </row>
    <row r="281" spans="1:8">
      <c r="A281" s="1" t="s">
        <v>248</v>
      </c>
      <c r="B281" s="1">
        <v>9</v>
      </c>
      <c r="C281" s="1" t="s">
        <v>168</v>
      </c>
      <c r="D281" s="7" t="s">
        <v>21</v>
      </c>
      <c r="E281" s="8" t="s">
        <v>169</v>
      </c>
      <c r="F281" s="9">
        <v>950</v>
      </c>
      <c r="G281" s="10">
        <v>2</v>
      </c>
      <c r="H281" s="11" t="str">
        <f ca="1">ROUND(ROUND(F281,2)*ROUND(G281,3),2)</f>
        <v/>
      </c>
    </row>
    <row r="282" spans="1:8">
      <c r="A282" s="1" t="s">
        <v>248</v>
      </c>
      <c r="B282" s="1">
        <v>10</v>
      </c>
      <c r="C282" s="1" t="s">
        <v>140</v>
      </c>
      <c r="D282" s="7" t="s">
        <v>82</v>
      </c>
      <c r="E282" s="8" t="s">
        <v>141</v>
      </c>
      <c r="F282" s="9">
        <v>3.35</v>
      </c>
      <c r="G282" s="10">
        <v>4</v>
      </c>
      <c r="H282" s="11" t="str">
        <f ca="1">ROUND(ROUND(F282,2)*ROUND(G282,3),2)</f>
        <v/>
      </c>
    </row>
    <row r="283" spans="1:8">
      <c r="A283" s="1" t="s">
        <v>248</v>
      </c>
      <c r="B283" s="1">
        <v>11</v>
      </c>
      <c r="C283" s="1" t="s">
        <v>142</v>
      </c>
      <c r="D283" s="7" t="s">
        <v>82</v>
      </c>
      <c r="E283" s="8" t="s">
        <v>143</v>
      </c>
      <c r="F283" s="9">
        <v>4.13</v>
      </c>
      <c r="G283" s="10">
        <v>4</v>
      </c>
      <c r="H283" s="11" t="str">
        <f ca="1">ROUND(ROUND(F283,2)*ROUND(G283,3),2)</f>
        <v/>
      </c>
    </row>
    <row r="284" spans="1:8">
      <c r="A284" s="1" t="s">
        <v>248</v>
      </c>
      <c r="B284" s="1">
        <v>12</v>
      </c>
      <c r="C284" s="1" t="s">
        <v>128</v>
      </c>
      <c r="D284" s="7" t="s">
        <v>82</v>
      </c>
      <c r="E284" s="8" t="s">
        <v>129</v>
      </c>
      <c r="F284" s="9">
        <v>10.28</v>
      </c>
      <c r="G284" s="10">
        <v>35</v>
      </c>
      <c r="H284" s="11" t="str">
        <f ca="1">ROUND(ROUND(F284,2)*ROUND(G284,3),2)</f>
        <v/>
      </c>
    </row>
    <row r="285" spans="1:8">
      <c r="A285" s="1" t="s">
        <v>248</v>
      </c>
      <c r="B285" s="1">
        <v>13</v>
      </c>
      <c r="C285" s="1" t="s">
        <v>130</v>
      </c>
      <c r="D285" s="7" t="s">
        <v>82</v>
      </c>
      <c r="E285" s="8" t="s">
        <v>131</v>
      </c>
      <c r="F285" s="9">
        <v>12.99</v>
      </c>
      <c r="G285" s="10">
        <v>10</v>
      </c>
      <c r="H285" s="11" t="str">
        <f ca="1">ROUND(ROUND(F285,2)*ROUND(G285,3),2)</f>
        <v/>
      </c>
    </row>
    <row r="286" spans="1:8">
      <c r="A286" s="1" t="s">
        <v>248</v>
      </c>
      <c r="B286" s="1">
        <v>14</v>
      </c>
      <c r="C286" s="1" t="s">
        <v>170</v>
      </c>
      <c r="D286" s="7" t="s">
        <v>82</v>
      </c>
      <c r="E286" s="8" t="s">
        <v>171</v>
      </c>
      <c r="F286" s="9">
        <v>4.18</v>
      </c>
      <c r="G286" s="10">
        <v>144</v>
      </c>
      <c r="H286" s="11" t="str">
        <f ca="1">ROUND(ROUND(F286,2)*ROUND(G286,3),2)</f>
        <v/>
      </c>
    </row>
    <row r="287" spans="1:8">
      <c r="A287" s="1" t="s">
        <v>248</v>
      </c>
      <c r="B287" s="1">
        <v>15</v>
      </c>
      <c r="C287" s="1" t="s">
        <v>172</v>
      </c>
      <c r="D287" s="7" t="s">
        <v>82</v>
      </c>
      <c r="E287" s="8" t="s">
        <v>173</v>
      </c>
      <c r="F287" s="9">
        <v>18.16</v>
      </c>
      <c r="G287" s="10">
        <v>40</v>
      </c>
      <c r="H287" s="11" t="str">
        <f ca="1">ROUND(ROUND(F287,2)*ROUND(G287,3),2)</f>
        <v/>
      </c>
    </row>
    <row r="288" spans="1:8">
      <c r="A288" s="1" t="s">
        <v>248</v>
      </c>
      <c r="B288" s="1">
        <v>16</v>
      </c>
      <c r="C288" s="1" t="s">
        <v>174</v>
      </c>
      <c r="D288" s="7" t="s">
        <v>82</v>
      </c>
      <c r="E288" s="8" t="s">
        <v>175</v>
      </c>
      <c r="F288" s="9">
        <v>11.17</v>
      </c>
      <c r="G288" s="10">
        <v>20</v>
      </c>
      <c r="H288" s="11" t="str">
        <f ca="1">ROUND(ROUND(F288,2)*ROUND(G288,3),2)</f>
        <v/>
      </c>
    </row>
    <row r="289" spans="1:8">
      <c r="E289" s="5" t="s">
        <v>58</v>
      </c>
      <c r="F289" s="5"/>
      <c r="G289" s="5"/>
      <c r="H289" s="12" t="str">
        <f ca="1">SUM(H273:H288)</f>
        <v/>
      </c>
    </row>
    <row r="291" spans="1:8">
      <c r="C291" s="5" t="s">
        <v>5</v>
      </c>
      <c r="D291" s="6" t="s">
        <v>6</v>
      </c>
      <c r="E291" s="5" t="s">
        <v>7</v>
      </c>
    </row>
    <row r="292" spans="1:8">
      <c r="C292" s="5" t="s">
        <v>8</v>
      </c>
      <c r="D292" s="6" t="s">
        <v>9</v>
      </c>
      <c r="E292" s="5" t="s">
        <v>10</v>
      </c>
    </row>
    <row r="293" spans="1:8">
      <c r="C293" s="5" t="s">
        <v>11</v>
      </c>
      <c r="D293" s="6" t="s">
        <v>9</v>
      </c>
      <c r="E293" s="5" t="s">
        <v>12</v>
      </c>
    </row>
    <row r="294" spans="1:8">
      <c r="C294" s="5" t="s">
        <v>13</v>
      </c>
      <c r="D294" s="6" t="s">
        <v>9</v>
      </c>
      <c r="E294" s="5" t="s">
        <v>215</v>
      </c>
    </row>
    <row r="295" spans="1:8">
      <c r="C295" s="5" t="s">
        <v>15</v>
      </c>
      <c r="D295" s="6" t="s">
        <v>9</v>
      </c>
      <c r="E295" s="5" t="s">
        <v>109</v>
      </c>
    </row>
    <row r="296" spans="1:8">
      <c r="C296" s="5" t="s">
        <v>17</v>
      </c>
      <c r="D296" s="6" t="s">
        <v>100</v>
      </c>
      <c r="E296" s="5" t="s">
        <v>176</v>
      </c>
    </row>
    <row r="298" spans="1:8">
      <c r="A298" s="1" t="s">
        <v>249</v>
      </c>
      <c r="B298" s="1">
        <v>1</v>
      </c>
      <c r="C298" s="1" t="s">
        <v>178</v>
      </c>
      <c r="D298" s="7" t="s">
        <v>21</v>
      </c>
      <c r="E298" s="8" t="s">
        <v>179</v>
      </c>
      <c r="F298" s="9">
        <v>1162.0899999999999</v>
      </c>
      <c r="G298" s="10">
        <v>2</v>
      </c>
      <c r="H298" s="11" t="str">
        <f ca="1">ROUND(ROUND(F298,2)*ROUND(G298,3),2)</f>
        <v/>
      </c>
    </row>
    <row r="299" spans="1:8">
      <c r="A299" s="1" t="s">
        <v>249</v>
      </c>
      <c r="B299" s="1">
        <v>2</v>
      </c>
      <c r="C299" s="1" t="s">
        <v>180</v>
      </c>
      <c r="D299" s="7" t="s">
        <v>21</v>
      </c>
      <c r="E299" s="8" t="s">
        <v>181</v>
      </c>
      <c r="F299" s="9">
        <v>395.1</v>
      </c>
      <c r="G299" s="10">
        <v>2</v>
      </c>
      <c r="H299" s="11" t="str">
        <f ca="1">ROUND(ROUND(F299,2)*ROUND(G299,3),2)</f>
        <v/>
      </c>
    </row>
    <row r="300" spans="1:8">
      <c r="A300" s="1" t="s">
        <v>249</v>
      </c>
      <c r="B300" s="1">
        <v>3</v>
      </c>
      <c r="C300" s="1" t="s">
        <v>182</v>
      </c>
      <c r="D300" s="7" t="s">
        <v>21</v>
      </c>
      <c r="E300" s="1" t="s">
        <v>183</v>
      </c>
      <c r="F300" s="9">
        <v>407.43</v>
      </c>
      <c r="G300" s="10">
        <v>2</v>
      </c>
      <c r="H300" s="11" t="str">
        <f ca="1">ROUND(ROUND(F300,2)*ROUND(G300,3),2)</f>
        <v/>
      </c>
    </row>
    <row r="301" spans="1:8">
      <c r="A301" s="1" t="s">
        <v>249</v>
      </c>
      <c r="B301" s="1">
        <v>4</v>
      </c>
      <c r="C301" s="1" t="s">
        <v>184</v>
      </c>
      <c r="D301" s="7" t="s">
        <v>21</v>
      </c>
      <c r="E301" s="8" t="s">
        <v>185</v>
      </c>
      <c r="F301" s="9">
        <v>2376.6799999999998</v>
      </c>
      <c r="G301" s="10">
        <v>1</v>
      </c>
      <c r="H301" s="11" t="str">
        <f ca="1">ROUND(ROUND(F301,2)*ROUND(G301,3),2)</f>
        <v/>
      </c>
    </row>
    <row r="302" spans="1:8">
      <c r="A302" s="1" t="s">
        <v>249</v>
      </c>
      <c r="B302" s="1">
        <v>5</v>
      </c>
      <c r="C302" s="1" t="s">
        <v>186</v>
      </c>
      <c r="D302" s="7" t="s">
        <v>21</v>
      </c>
      <c r="E302" s="1" t="s">
        <v>187</v>
      </c>
      <c r="F302" s="9">
        <v>30.24</v>
      </c>
      <c r="G302" s="10">
        <v>2</v>
      </c>
      <c r="H302" s="11" t="str">
        <f ca="1">ROUND(ROUND(F302,2)*ROUND(G302,3),2)</f>
        <v/>
      </c>
    </row>
    <row r="303" spans="1:8">
      <c r="A303" s="1" t="s">
        <v>249</v>
      </c>
      <c r="B303" s="1">
        <v>6</v>
      </c>
      <c r="C303" s="1" t="s">
        <v>188</v>
      </c>
      <c r="D303" s="7" t="s">
        <v>21</v>
      </c>
      <c r="E303" s="1" t="s">
        <v>189</v>
      </c>
      <c r="F303" s="9">
        <v>27.78</v>
      </c>
      <c r="G303" s="10">
        <v>1</v>
      </c>
      <c r="H303" s="11" t="str">
        <f ca="1">ROUND(ROUND(F303,2)*ROUND(G303,3),2)</f>
        <v/>
      </c>
    </row>
    <row r="304" spans="1:8">
      <c r="A304" s="1" t="s">
        <v>249</v>
      </c>
      <c r="B304" s="1">
        <v>7</v>
      </c>
      <c r="C304" s="1" t="s">
        <v>190</v>
      </c>
      <c r="D304" s="7" t="s">
        <v>21</v>
      </c>
      <c r="E304" s="8" t="s">
        <v>191</v>
      </c>
      <c r="F304" s="9">
        <v>83.34</v>
      </c>
      <c r="G304" s="10">
        <v>4</v>
      </c>
      <c r="H304" s="11" t="str">
        <f ca="1">ROUND(ROUND(F304,2)*ROUND(G304,3),2)</f>
        <v/>
      </c>
    </row>
    <row r="305" spans="1:8">
      <c r="A305" s="1" t="s">
        <v>249</v>
      </c>
      <c r="B305" s="1">
        <v>8</v>
      </c>
      <c r="C305" s="1" t="s">
        <v>192</v>
      </c>
      <c r="D305" s="7" t="s">
        <v>21</v>
      </c>
      <c r="E305" s="1" t="s">
        <v>193</v>
      </c>
      <c r="F305" s="9">
        <v>7.31</v>
      </c>
      <c r="G305" s="10">
        <v>2</v>
      </c>
      <c r="H305" s="11" t="str">
        <f ca="1">ROUND(ROUND(F305,2)*ROUND(G305,3),2)</f>
        <v/>
      </c>
    </row>
    <row r="306" spans="1:8">
      <c r="A306" s="1" t="s">
        <v>249</v>
      </c>
      <c r="B306" s="1">
        <v>9</v>
      </c>
      <c r="C306" s="1" t="s">
        <v>138</v>
      </c>
      <c r="D306" s="7" t="s">
        <v>82</v>
      </c>
      <c r="E306" s="8" t="s">
        <v>139</v>
      </c>
      <c r="F306" s="9">
        <v>8.26</v>
      </c>
      <c r="G306" s="10">
        <v>50</v>
      </c>
      <c r="H306" s="11" t="str">
        <f ca="1">ROUND(ROUND(F306,2)*ROUND(G306,3),2)</f>
        <v/>
      </c>
    </row>
    <row r="307" spans="1:8">
      <c r="A307" s="1" t="s">
        <v>249</v>
      </c>
      <c r="B307" s="1">
        <v>10</v>
      </c>
      <c r="C307" s="1" t="s">
        <v>140</v>
      </c>
      <c r="D307" s="7" t="s">
        <v>82</v>
      </c>
      <c r="E307" s="8" t="s">
        <v>141</v>
      </c>
      <c r="F307" s="9">
        <v>3.35</v>
      </c>
      <c r="G307" s="10">
        <v>14</v>
      </c>
      <c r="H307" s="11" t="str">
        <f ca="1">ROUND(ROUND(F307,2)*ROUND(G307,3),2)</f>
        <v/>
      </c>
    </row>
    <row r="308" spans="1:8">
      <c r="A308" s="1" t="s">
        <v>249</v>
      </c>
      <c r="B308" s="1">
        <v>11</v>
      </c>
      <c r="C308" s="1" t="s">
        <v>128</v>
      </c>
      <c r="D308" s="7" t="s">
        <v>82</v>
      </c>
      <c r="E308" s="8" t="s">
        <v>129</v>
      </c>
      <c r="F308" s="9">
        <v>10.28</v>
      </c>
      <c r="G308" s="10">
        <v>10</v>
      </c>
      <c r="H308" s="11" t="str">
        <f ca="1">ROUND(ROUND(F308,2)*ROUND(G308,3),2)</f>
        <v/>
      </c>
    </row>
    <row r="309" spans="1:8">
      <c r="A309" s="1" t="s">
        <v>249</v>
      </c>
      <c r="B309" s="1">
        <v>12</v>
      </c>
      <c r="C309" s="1" t="s">
        <v>136</v>
      </c>
      <c r="D309" s="7" t="s">
        <v>21</v>
      </c>
      <c r="E309" s="8" t="s">
        <v>137</v>
      </c>
      <c r="F309" s="9">
        <v>53.1</v>
      </c>
      <c r="G309" s="10">
        <v>2</v>
      </c>
      <c r="H309" s="11" t="str">
        <f ca="1">ROUND(ROUND(F309,2)*ROUND(G309,3),2)</f>
        <v/>
      </c>
    </row>
    <row r="310" spans="1:8">
      <c r="A310" s="1" t="s">
        <v>249</v>
      </c>
      <c r="B310" s="1">
        <v>13</v>
      </c>
      <c r="C310" s="1" t="s">
        <v>194</v>
      </c>
      <c r="D310" s="7" t="s">
        <v>21</v>
      </c>
      <c r="E310" s="8" t="s">
        <v>195</v>
      </c>
      <c r="F310" s="9">
        <v>304.23</v>
      </c>
      <c r="G310" s="10">
        <v>1</v>
      </c>
      <c r="H310" s="11" t="str">
        <f ca="1">ROUND(ROUND(F310,2)*ROUND(G310,3),2)</f>
        <v/>
      </c>
    </row>
    <row r="311" spans="1:8">
      <c r="A311" s="1" t="s">
        <v>249</v>
      </c>
      <c r="B311" s="1">
        <v>14</v>
      </c>
      <c r="C311" s="1" t="s">
        <v>196</v>
      </c>
      <c r="D311" s="7" t="s">
        <v>82</v>
      </c>
      <c r="E311" s="8" t="s">
        <v>197</v>
      </c>
      <c r="F311" s="9">
        <v>4.6100000000000003</v>
      </c>
      <c r="G311" s="10">
        <v>10</v>
      </c>
      <c r="H311" s="11" t="str">
        <f ca="1">ROUND(ROUND(F311,2)*ROUND(G311,3),2)</f>
        <v/>
      </c>
    </row>
    <row r="312" spans="1:8">
      <c r="A312" s="1" t="s">
        <v>249</v>
      </c>
      <c r="B312" s="1">
        <v>15</v>
      </c>
      <c r="C312" s="1" t="s">
        <v>198</v>
      </c>
      <c r="D312" s="7" t="s">
        <v>21</v>
      </c>
      <c r="E312" s="1" t="s">
        <v>199</v>
      </c>
      <c r="F312" s="9">
        <v>47.91</v>
      </c>
      <c r="G312" s="10">
        <v>4</v>
      </c>
      <c r="H312" s="11" t="str">
        <f ca="1">ROUND(ROUND(F312,2)*ROUND(G312,3),2)</f>
        <v/>
      </c>
    </row>
    <row r="313" spans="1:8">
      <c r="A313" s="1" t="s">
        <v>249</v>
      </c>
      <c r="B313" s="1">
        <v>16</v>
      </c>
      <c r="C313" s="1" t="s">
        <v>200</v>
      </c>
      <c r="D313" s="7" t="s">
        <v>21</v>
      </c>
      <c r="E313" s="8" t="s">
        <v>201</v>
      </c>
      <c r="F313" s="9">
        <v>300.79000000000002</v>
      </c>
      <c r="G313" s="10">
        <v>2</v>
      </c>
      <c r="H313" s="11" t="str">
        <f ca="1">ROUND(ROUND(F313,2)*ROUND(G313,3),2)</f>
        <v/>
      </c>
    </row>
    <row r="314" spans="1:8">
      <c r="A314" s="1" t="s">
        <v>249</v>
      </c>
      <c r="B314" s="1">
        <v>17</v>
      </c>
      <c r="C314" s="1" t="s">
        <v>202</v>
      </c>
      <c r="D314" s="7" t="s">
        <v>21</v>
      </c>
      <c r="E314" s="1" t="s">
        <v>203</v>
      </c>
      <c r="F314" s="9">
        <v>35.93</v>
      </c>
      <c r="G314" s="10">
        <v>2</v>
      </c>
      <c r="H314" s="11" t="str">
        <f ca="1">ROUND(ROUND(F314,2)*ROUND(G314,3),2)</f>
        <v/>
      </c>
    </row>
    <row r="315" spans="1:8">
      <c r="A315" s="1" t="s">
        <v>249</v>
      </c>
      <c r="B315" s="1">
        <v>18</v>
      </c>
      <c r="C315" s="1" t="s">
        <v>148</v>
      </c>
      <c r="D315" s="7" t="s">
        <v>82</v>
      </c>
      <c r="E315" s="1" t="s">
        <v>149</v>
      </c>
      <c r="F315" s="9">
        <v>65.209999999999994</v>
      </c>
      <c r="G315" s="10">
        <v>50</v>
      </c>
      <c r="H315" s="11" t="str">
        <f ca="1">ROUND(ROUND(F315,2)*ROUND(G315,3),2)</f>
        <v/>
      </c>
    </row>
    <row r="316" spans="1:8">
      <c r="E316" s="5" t="s">
        <v>58</v>
      </c>
      <c r="F316" s="5"/>
      <c r="G316" s="5"/>
      <c r="H316" s="12" t="str">
        <f ca="1">SUM(H298:H315)</f>
        <v/>
      </c>
    </row>
    <row r="318" spans="1:8">
      <c r="C318" s="5" t="s">
        <v>5</v>
      </c>
      <c r="D318" s="6" t="s">
        <v>6</v>
      </c>
      <c r="E318" s="5" t="s">
        <v>7</v>
      </c>
    </row>
    <row r="319" spans="1:8">
      <c r="C319" s="5" t="s">
        <v>8</v>
      </c>
      <c r="D319" s="6" t="s">
        <v>9</v>
      </c>
      <c r="E319" s="5" t="s">
        <v>10</v>
      </c>
    </row>
    <row r="320" spans="1:8">
      <c r="C320" s="5" t="s">
        <v>11</v>
      </c>
      <c r="D320" s="6" t="s">
        <v>9</v>
      </c>
      <c r="E320" s="5" t="s">
        <v>12</v>
      </c>
    </row>
    <row r="321" spans="1:8">
      <c r="C321" s="5" t="s">
        <v>13</v>
      </c>
      <c r="D321" s="6" t="s">
        <v>9</v>
      </c>
      <c r="E321" s="5" t="s">
        <v>215</v>
      </c>
    </row>
    <row r="322" spans="1:8">
      <c r="C322" s="5" t="s">
        <v>15</v>
      </c>
      <c r="D322" s="6" t="s">
        <v>9</v>
      </c>
      <c r="E322" s="5" t="s">
        <v>109</v>
      </c>
    </row>
    <row r="323" spans="1:8">
      <c r="C323" s="5" t="s">
        <v>17</v>
      </c>
      <c r="D323" s="6" t="s">
        <v>204</v>
      </c>
      <c r="E323" s="5" t="s">
        <v>205</v>
      </c>
    </row>
    <row r="325" spans="1:8">
      <c r="A325" s="1" t="s">
        <v>250</v>
      </c>
      <c r="B325" s="1">
        <v>1</v>
      </c>
      <c r="C325" s="1" t="s">
        <v>207</v>
      </c>
      <c r="D325" s="7" t="s">
        <v>21</v>
      </c>
      <c r="E325" s="8" t="s">
        <v>208</v>
      </c>
      <c r="F325" s="9">
        <v>5000</v>
      </c>
      <c r="G325" s="10">
        <v>2</v>
      </c>
      <c r="H325" s="11" t="str">
        <f ca="1">ROUND(ROUND(F325,2)*ROUND(G325,3),2)</f>
        <v/>
      </c>
    </row>
    <row r="326" spans="1:8">
      <c r="A326" s="1" t="s">
        <v>250</v>
      </c>
      <c r="B326" s="1">
        <v>2</v>
      </c>
      <c r="C326" s="1" t="s">
        <v>251</v>
      </c>
      <c r="D326" s="7" t="s">
        <v>21</v>
      </c>
      <c r="E326" s="8" t="s">
        <v>252</v>
      </c>
      <c r="F326" s="9">
        <v>206457</v>
      </c>
      <c r="G326" s="10">
        <v>1</v>
      </c>
      <c r="H326" s="11" t="str">
        <f ca="1">ROUND(ROUND(F326,2)*ROUND(G326,3),2)</f>
        <v/>
      </c>
    </row>
    <row r="327" spans="1:8">
      <c r="A327" s="1" t="s">
        <v>250</v>
      </c>
      <c r="B327" s="1">
        <v>3</v>
      </c>
      <c r="C327" s="1" t="s">
        <v>253</v>
      </c>
      <c r="D327" s="7" t="s">
        <v>21</v>
      </c>
      <c r="E327" s="8" t="s">
        <v>254</v>
      </c>
      <c r="F327" s="9">
        <v>207128</v>
      </c>
      <c r="G327" s="10">
        <v>1</v>
      </c>
      <c r="H327" s="11" t="str">
        <f ca="1">ROUND(ROUND(F327,2)*ROUND(G327,3),2)</f>
        <v/>
      </c>
    </row>
    <row r="328" spans="1:8">
      <c r="A328" s="1" t="s">
        <v>250</v>
      </c>
      <c r="B328" s="1">
        <v>4</v>
      </c>
      <c r="C328" s="1" t="s">
        <v>213</v>
      </c>
      <c r="D328" s="7" t="s">
        <v>21</v>
      </c>
      <c r="E328" s="8" t="s">
        <v>214</v>
      </c>
      <c r="F328" s="9">
        <v>452.87</v>
      </c>
      <c r="G328" s="10">
        <v>2</v>
      </c>
      <c r="H328" s="11" t="str">
        <f ca="1">ROUND(ROUND(F328,2)*ROUND(G328,3),2)</f>
        <v/>
      </c>
    </row>
    <row r="329" spans="1:8">
      <c r="E329" s="5" t="s">
        <v>58</v>
      </c>
      <c r="F329" s="5"/>
      <c r="G329" s="5"/>
      <c r="H329" s="12" t="str">
        <f ca="1">SUM(H325:H328)</f>
        <v/>
      </c>
    </row>
    <row r="331" spans="1:8">
      <c r="C331" s="5" t="s">
        <v>5</v>
      </c>
      <c r="D331" s="6" t="s">
        <v>6</v>
      </c>
      <c r="E331" s="5" t="s">
        <v>7</v>
      </c>
    </row>
    <row r="332" spans="1:8">
      <c r="C332" s="5" t="s">
        <v>8</v>
      </c>
      <c r="D332" s="6" t="s">
        <v>9</v>
      </c>
      <c r="E332" s="5" t="s">
        <v>10</v>
      </c>
    </row>
    <row r="333" spans="1:8">
      <c r="C333" s="5" t="s">
        <v>11</v>
      </c>
      <c r="D333" s="6" t="s">
        <v>100</v>
      </c>
      <c r="E333" s="5" t="s">
        <v>255</v>
      </c>
    </row>
    <row r="334" spans="1:8">
      <c r="C334" s="5" t="s">
        <v>13</v>
      </c>
      <c r="D334" s="6" t="s">
        <v>6</v>
      </c>
      <c r="E334" s="5" t="s">
        <v>256</v>
      </c>
    </row>
    <row r="335" spans="1:8">
      <c r="C335" s="5" t="s">
        <v>15</v>
      </c>
      <c r="D335" s="6" t="s">
        <v>6</v>
      </c>
      <c r="E335" s="5" t="s">
        <v>16</v>
      </c>
    </row>
    <row r="336" spans="1:8">
      <c r="C336" s="5" t="s">
        <v>17</v>
      </c>
      <c r="D336" s="6" t="s">
        <v>6</v>
      </c>
      <c r="E336" s="5" t="s">
        <v>18</v>
      </c>
    </row>
    <row r="338" spans="1:8">
      <c r="A338" s="1" t="s">
        <v>257</v>
      </c>
      <c r="B338" s="1">
        <v>1</v>
      </c>
      <c r="C338" s="1" t="s">
        <v>20</v>
      </c>
      <c r="D338" s="7" t="s">
        <v>21</v>
      </c>
      <c r="E338" s="8" t="s">
        <v>22</v>
      </c>
      <c r="F338" s="9">
        <v>117.3</v>
      </c>
      <c r="G338" s="10">
        <v>4</v>
      </c>
      <c r="H338" s="11" t="str">
        <f ca="1">ROUND(ROUND(F338,2)*ROUND(G338,3),2)</f>
        <v/>
      </c>
    </row>
    <row r="339" spans="1:8">
      <c r="A339" s="1" t="s">
        <v>257</v>
      </c>
      <c r="B339" s="1">
        <v>2</v>
      </c>
      <c r="C339" s="1" t="s">
        <v>23</v>
      </c>
      <c r="D339" s="7" t="s">
        <v>21</v>
      </c>
      <c r="E339" s="8" t="s">
        <v>24</v>
      </c>
      <c r="F339" s="9">
        <v>66.06</v>
      </c>
      <c r="G339" s="10">
        <v>56</v>
      </c>
      <c r="H339" s="11" t="str">
        <f ca="1">ROUND(ROUND(F339,2)*ROUND(G339,3),2)</f>
        <v/>
      </c>
    </row>
    <row r="340" spans="1:8">
      <c r="A340" s="1" t="s">
        <v>257</v>
      </c>
      <c r="B340" s="1">
        <v>3</v>
      </c>
      <c r="C340" s="1" t="s">
        <v>25</v>
      </c>
      <c r="D340" s="7" t="s">
        <v>21</v>
      </c>
      <c r="E340" s="8" t="s">
        <v>26</v>
      </c>
      <c r="F340" s="9">
        <v>1380.96</v>
      </c>
      <c r="G340" s="10">
        <v>1</v>
      </c>
      <c r="H340" s="11" t="str">
        <f ca="1">ROUND(ROUND(F340,2)*ROUND(G340,3),2)</f>
        <v/>
      </c>
    </row>
    <row r="341" spans="1:8">
      <c r="A341" s="1" t="s">
        <v>257</v>
      </c>
      <c r="B341" s="1">
        <v>4</v>
      </c>
      <c r="C341" s="1" t="s">
        <v>27</v>
      </c>
      <c r="D341" s="7" t="s">
        <v>21</v>
      </c>
      <c r="E341" s="8" t="s">
        <v>28</v>
      </c>
      <c r="F341" s="9">
        <v>455.66</v>
      </c>
      <c r="G341" s="10">
        <v>1</v>
      </c>
      <c r="H341" s="11" t="str">
        <f ca="1">ROUND(ROUND(F341,2)*ROUND(G341,3),2)</f>
        <v/>
      </c>
    </row>
    <row r="342" spans="1:8">
      <c r="A342" s="1" t="s">
        <v>257</v>
      </c>
      <c r="B342" s="1">
        <v>5</v>
      </c>
      <c r="C342" s="1" t="s">
        <v>258</v>
      </c>
      <c r="D342" s="7" t="s">
        <v>21</v>
      </c>
      <c r="E342" s="8" t="s">
        <v>259</v>
      </c>
      <c r="F342" s="9">
        <v>19997.63</v>
      </c>
      <c r="G342" s="10">
        <v>1</v>
      </c>
      <c r="H342" s="11" t="str">
        <f ca="1">ROUND(ROUND(F342,2)*ROUND(G342,3),2)</f>
        <v/>
      </c>
    </row>
    <row r="343" spans="1:8">
      <c r="A343" s="1" t="s">
        <v>257</v>
      </c>
      <c r="B343" s="1">
        <v>6</v>
      </c>
      <c r="C343" s="1" t="s">
        <v>260</v>
      </c>
      <c r="D343" s="7" t="s">
        <v>21</v>
      </c>
      <c r="E343" s="8" t="s">
        <v>261</v>
      </c>
      <c r="F343" s="9">
        <v>19997.63</v>
      </c>
      <c r="G343" s="10">
        <v>1</v>
      </c>
      <c r="H343" s="11" t="str">
        <f ca="1">ROUND(ROUND(F343,2)*ROUND(G343,3),2)</f>
        <v/>
      </c>
    </row>
    <row r="344" spans="1:8">
      <c r="A344" s="1" t="s">
        <v>257</v>
      </c>
      <c r="B344" s="1">
        <v>7</v>
      </c>
      <c r="C344" s="1" t="s">
        <v>262</v>
      </c>
      <c r="D344" s="7" t="s">
        <v>21</v>
      </c>
      <c r="E344" s="8" t="s">
        <v>263</v>
      </c>
      <c r="F344" s="9">
        <v>19997.63</v>
      </c>
      <c r="G344" s="10">
        <v>1</v>
      </c>
      <c r="H344" s="11" t="str">
        <f ca="1">ROUND(ROUND(F344,2)*ROUND(G344,3),2)</f>
        <v/>
      </c>
    </row>
    <row r="345" spans="1:8">
      <c r="A345" s="1" t="s">
        <v>257</v>
      </c>
      <c r="B345" s="1">
        <v>8</v>
      </c>
      <c r="C345" s="1" t="s">
        <v>264</v>
      </c>
      <c r="D345" s="7" t="s">
        <v>21</v>
      </c>
      <c r="E345" s="8" t="s">
        <v>265</v>
      </c>
      <c r="F345" s="9">
        <v>19997.63</v>
      </c>
      <c r="G345" s="10">
        <v>1</v>
      </c>
      <c r="H345" s="11" t="str">
        <f ca="1">ROUND(ROUND(F345,2)*ROUND(G345,3),2)</f>
        <v/>
      </c>
    </row>
    <row r="346" spans="1:8">
      <c r="A346" s="1" t="s">
        <v>257</v>
      </c>
      <c r="B346" s="1">
        <v>9</v>
      </c>
      <c r="C346" s="1" t="s">
        <v>266</v>
      </c>
      <c r="D346" s="7" t="s">
        <v>82</v>
      </c>
      <c r="E346" s="8" t="s">
        <v>267</v>
      </c>
      <c r="F346" s="9">
        <v>152.43</v>
      </c>
      <c r="G346" s="10">
        <v>56</v>
      </c>
      <c r="H346" s="11" t="str">
        <f ca="1">ROUND(ROUND(F346,2)*ROUND(G346,3),2)</f>
        <v/>
      </c>
    </row>
    <row r="347" spans="1:8">
      <c r="A347" s="1" t="s">
        <v>257</v>
      </c>
      <c r="B347" s="1">
        <v>10</v>
      </c>
      <c r="C347" s="1" t="s">
        <v>221</v>
      </c>
      <c r="D347" s="7" t="s">
        <v>34</v>
      </c>
      <c r="E347" s="1" t="s">
        <v>222</v>
      </c>
      <c r="F347" s="9">
        <v>80.849999999999994</v>
      </c>
      <c r="G347" s="10">
        <v>124</v>
      </c>
      <c r="H347" s="11" t="str">
        <f ca="1">ROUND(ROUND(F347,2)*ROUND(G347,3),2)</f>
        <v/>
      </c>
    </row>
    <row r="348" spans="1:8">
      <c r="A348" s="1" t="s">
        <v>257</v>
      </c>
      <c r="B348" s="1">
        <v>11</v>
      </c>
      <c r="C348" s="1" t="s">
        <v>225</v>
      </c>
      <c r="D348" s="7" t="s">
        <v>34</v>
      </c>
      <c r="E348" s="1" t="s">
        <v>226</v>
      </c>
      <c r="F348" s="9">
        <v>21.9</v>
      </c>
      <c r="G348" s="10">
        <v>124</v>
      </c>
      <c r="H348" s="11" t="str">
        <f ca="1">ROUND(ROUND(F348,2)*ROUND(G348,3),2)</f>
        <v/>
      </c>
    </row>
    <row r="349" spans="1:8">
      <c r="A349" s="1" t="s">
        <v>257</v>
      </c>
      <c r="B349" s="1">
        <v>12</v>
      </c>
      <c r="C349" s="1" t="s">
        <v>223</v>
      </c>
      <c r="D349" s="7" t="s">
        <v>34</v>
      </c>
      <c r="E349" s="1" t="s">
        <v>224</v>
      </c>
      <c r="F349" s="9">
        <v>29.1</v>
      </c>
      <c r="G349" s="10">
        <v>124</v>
      </c>
      <c r="H349" s="11" t="str">
        <f ca="1">ROUND(ROUND(F349,2)*ROUND(G349,3),2)</f>
        <v/>
      </c>
    </row>
    <row r="350" spans="1:8">
      <c r="A350" s="1" t="s">
        <v>257</v>
      </c>
      <c r="B350" s="1">
        <v>13</v>
      </c>
      <c r="C350" s="1" t="s">
        <v>36</v>
      </c>
      <c r="D350" s="7" t="s">
        <v>37</v>
      </c>
      <c r="E350" s="8" t="s">
        <v>38</v>
      </c>
      <c r="F350" s="9">
        <v>33.619999999999997</v>
      </c>
      <c r="G350" s="10">
        <v>7</v>
      </c>
      <c r="H350" s="11" t="str">
        <f ca="1">ROUND(ROUND(F350,2)*ROUND(G350,3),2)</f>
        <v/>
      </c>
    </row>
    <row r="351" spans="1:8">
      <c r="A351" s="1" t="s">
        <v>257</v>
      </c>
      <c r="B351" s="1">
        <v>14</v>
      </c>
      <c r="C351" s="1" t="s">
        <v>39</v>
      </c>
      <c r="D351" s="7" t="s">
        <v>21</v>
      </c>
      <c r="E351" s="8" t="s">
        <v>40</v>
      </c>
      <c r="F351" s="9">
        <v>65.16</v>
      </c>
      <c r="G351" s="10">
        <v>0</v>
      </c>
      <c r="H351" s="11" t="str">
        <f ca="1">ROUND(ROUND(F351,2)*ROUND(G351,3),2)</f>
        <v/>
      </c>
    </row>
    <row r="352" spans="1:8">
      <c r="A352" s="1" t="s">
        <v>257</v>
      </c>
      <c r="B352" s="1">
        <v>15</v>
      </c>
      <c r="C352" s="1" t="s">
        <v>41</v>
      </c>
      <c r="D352" s="7" t="s">
        <v>34</v>
      </c>
      <c r="E352" s="8" t="s">
        <v>42</v>
      </c>
      <c r="F352" s="9">
        <v>10.98</v>
      </c>
      <c r="G352" s="10">
        <v>159.6</v>
      </c>
      <c r="H352" s="11" t="str">
        <f ca="1">ROUND(ROUND(F352,2)*ROUND(G352,3),2)</f>
        <v/>
      </c>
    </row>
    <row r="353" spans="1:8">
      <c r="A353" s="1" t="s">
        <v>257</v>
      </c>
      <c r="B353" s="1">
        <v>16</v>
      </c>
      <c r="C353" s="1" t="s">
        <v>43</v>
      </c>
      <c r="D353" s="7" t="s">
        <v>34</v>
      </c>
      <c r="E353" s="8" t="s">
        <v>44</v>
      </c>
      <c r="F353" s="9">
        <v>20.09</v>
      </c>
      <c r="G353" s="10">
        <v>8</v>
      </c>
      <c r="H353" s="11" t="str">
        <f ca="1">ROUND(ROUND(F353,2)*ROUND(G353,3),2)</f>
        <v/>
      </c>
    </row>
    <row r="354" spans="1:8">
      <c r="A354" s="1" t="s">
        <v>257</v>
      </c>
      <c r="B354" s="1">
        <v>17</v>
      </c>
      <c r="C354" s="1" t="s">
        <v>231</v>
      </c>
      <c r="D354" s="7" t="s">
        <v>34</v>
      </c>
      <c r="E354" s="8" t="s">
        <v>232</v>
      </c>
      <c r="F354" s="9">
        <v>21.15</v>
      </c>
      <c r="G354" s="10">
        <v>16</v>
      </c>
      <c r="H354" s="11" t="str">
        <f ca="1">ROUND(ROUND(F354,2)*ROUND(G354,3),2)</f>
        <v/>
      </c>
    </row>
    <row r="355" spans="1:8">
      <c r="A355" s="1" t="s">
        <v>257</v>
      </c>
      <c r="B355" s="1">
        <v>18</v>
      </c>
      <c r="C355" s="1" t="s">
        <v>47</v>
      </c>
      <c r="D355" s="7" t="s">
        <v>37</v>
      </c>
      <c r="E355" s="8" t="s">
        <v>48</v>
      </c>
      <c r="F355" s="9">
        <v>160.16999999999999</v>
      </c>
      <c r="G355" s="10">
        <v>1</v>
      </c>
      <c r="H355" s="11" t="str">
        <f ca="1">ROUND(ROUND(F355,2)*ROUND(G355,3),2)</f>
        <v/>
      </c>
    </row>
    <row r="356" spans="1:8">
      <c r="A356" s="1" t="s">
        <v>257</v>
      </c>
      <c r="B356" s="1">
        <v>19</v>
      </c>
      <c r="C356" s="1" t="s">
        <v>56</v>
      </c>
      <c r="D356" s="7" t="s">
        <v>37</v>
      </c>
      <c r="E356" s="1" t="s">
        <v>57</v>
      </c>
      <c r="F356" s="9">
        <v>82.45</v>
      </c>
      <c r="G356" s="10">
        <v>5</v>
      </c>
      <c r="H356" s="11" t="str">
        <f ca="1">ROUND(ROUND(F356,2)*ROUND(G356,3),2)</f>
        <v/>
      </c>
    </row>
    <row r="357" spans="1:8">
      <c r="A357" s="1" t="s">
        <v>257</v>
      </c>
      <c r="B357" s="1">
        <v>20</v>
      </c>
      <c r="C357" s="1" t="s">
        <v>53</v>
      </c>
      <c r="D357" s="7" t="s">
        <v>54</v>
      </c>
      <c r="E357" s="1" t="s">
        <v>55</v>
      </c>
      <c r="F357" s="9">
        <v>2.34</v>
      </c>
      <c r="G357" s="10">
        <v>1</v>
      </c>
      <c r="H357" s="11" t="str">
        <f ca="1">ROUND(ROUND(F357,2)*ROUND(G357,3),2)</f>
        <v/>
      </c>
    </row>
    <row r="358" spans="1:8">
      <c r="A358" s="1" t="s">
        <v>257</v>
      </c>
      <c r="B358" s="1">
        <v>21</v>
      </c>
      <c r="C358" s="1" t="s">
        <v>51</v>
      </c>
      <c r="D358" s="7" t="s">
        <v>37</v>
      </c>
      <c r="E358" s="1" t="s">
        <v>52</v>
      </c>
      <c r="F358" s="9">
        <v>109.84</v>
      </c>
      <c r="G358" s="10">
        <v>1</v>
      </c>
      <c r="H358" s="11" t="str">
        <f ca="1">ROUND(ROUND(F358,2)*ROUND(G358,3),2)</f>
        <v/>
      </c>
    </row>
    <row r="359" spans="1:8">
      <c r="A359" s="1" t="s">
        <v>257</v>
      </c>
      <c r="B359" s="1">
        <v>22</v>
      </c>
      <c r="C359" s="1" t="s">
        <v>49</v>
      </c>
      <c r="D359" s="7" t="s">
        <v>34</v>
      </c>
      <c r="E359" s="8" t="s">
        <v>50</v>
      </c>
      <c r="F359" s="9">
        <v>41.9</v>
      </c>
      <c r="G359" s="10">
        <v>1</v>
      </c>
      <c r="H359" s="11" t="str">
        <f ca="1">ROUND(ROUND(F359,2)*ROUND(G359,3),2)</f>
        <v/>
      </c>
    </row>
    <row r="360" spans="1:8">
      <c r="E360" s="5" t="s">
        <v>58</v>
      </c>
      <c r="F360" s="5"/>
      <c r="G360" s="5"/>
      <c r="H360" s="12" t="str">
        <f ca="1">SUM(H338:H359)</f>
        <v/>
      </c>
    </row>
    <row r="362" spans="1:8">
      <c r="C362" s="5" t="s">
        <v>5</v>
      </c>
      <c r="D362" s="6" t="s">
        <v>6</v>
      </c>
      <c r="E362" s="5" t="s">
        <v>7</v>
      </c>
    </row>
    <row r="363" spans="1:8">
      <c r="C363" s="5" t="s">
        <v>8</v>
      </c>
      <c r="D363" s="6" t="s">
        <v>9</v>
      </c>
      <c r="E363" s="5" t="s">
        <v>10</v>
      </c>
    </row>
    <row r="364" spans="1:8">
      <c r="C364" s="5" t="s">
        <v>11</v>
      </c>
      <c r="D364" s="6" t="s">
        <v>100</v>
      </c>
      <c r="E364" s="5" t="s">
        <v>255</v>
      </c>
    </row>
    <row r="365" spans="1:8">
      <c r="C365" s="5" t="s">
        <v>13</v>
      </c>
      <c r="D365" s="6" t="s">
        <v>6</v>
      </c>
      <c r="E365" s="5" t="s">
        <v>256</v>
      </c>
    </row>
    <row r="366" spans="1:8">
      <c r="C366" s="5" t="s">
        <v>15</v>
      </c>
      <c r="D366" s="6" t="s">
        <v>6</v>
      </c>
      <c r="E366" s="5" t="s">
        <v>16</v>
      </c>
    </row>
    <row r="367" spans="1:8">
      <c r="C367" s="5" t="s">
        <v>17</v>
      </c>
      <c r="D367" s="6" t="s">
        <v>9</v>
      </c>
      <c r="E367" s="5" t="s">
        <v>59</v>
      </c>
    </row>
    <row r="369" spans="1:8">
      <c r="A369" s="1" t="s">
        <v>268</v>
      </c>
      <c r="B369" s="1">
        <v>1</v>
      </c>
      <c r="C369" s="1" t="s">
        <v>61</v>
      </c>
      <c r="D369" s="7" t="s">
        <v>37</v>
      </c>
      <c r="E369" s="8" t="s">
        <v>62</v>
      </c>
      <c r="F369" s="9">
        <v>232.29</v>
      </c>
      <c r="G369" s="10">
        <v>5.6</v>
      </c>
      <c r="H369" s="11" t="str">
        <f ca="1">ROUND(ROUND(F369,2)*ROUND(G369,3),2)</f>
        <v/>
      </c>
    </row>
    <row r="370" spans="1:8">
      <c r="A370" s="1" t="s">
        <v>268</v>
      </c>
      <c r="B370" s="1">
        <v>2</v>
      </c>
      <c r="C370" s="1" t="s">
        <v>63</v>
      </c>
      <c r="D370" s="7" t="s">
        <v>34</v>
      </c>
      <c r="E370" s="8" t="s">
        <v>64</v>
      </c>
      <c r="F370" s="9">
        <v>29.03</v>
      </c>
      <c r="G370" s="10">
        <v>128</v>
      </c>
      <c r="H370" s="11" t="str">
        <f ca="1">ROUND(ROUND(F370,2)*ROUND(G370,3),2)</f>
        <v/>
      </c>
    </row>
    <row r="371" spans="1:8">
      <c r="A371" s="1" t="s">
        <v>268</v>
      </c>
      <c r="B371" s="1">
        <v>3</v>
      </c>
      <c r="C371" s="1" t="s">
        <v>238</v>
      </c>
      <c r="D371" s="7" t="s">
        <v>34</v>
      </c>
      <c r="E371" s="8" t="s">
        <v>239</v>
      </c>
      <c r="F371" s="9">
        <v>207.28</v>
      </c>
      <c r="G371" s="10">
        <v>56</v>
      </c>
      <c r="H371" s="11" t="str">
        <f ca="1">ROUND(ROUND(F371,2)*ROUND(G371,3),2)</f>
        <v/>
      </c>
    </row>
    <row r="372" spans="1:8">
      <c r="A372" s="1" t="s">
        <v>268</v>
      </c>
      <c r="B372" s="1">
        <v>4</v>
      </c>
      <c r="C372" s="1" t="s">
        <v>65</v>
      </c>
      <c r="D372" s="7" t="s">
        <v>34</v>
      </c>
      <c r="E372" s="8" t="s">
        <v>66</v>
      </c>
      <c r="F372" s="9">
        <v>111.09</v>
      </c>
      <c r="G372" s="10">
        <v>72</v>
      </c>
      <c r="H372" s="11" t="str">
        <f ca="1">ROUND(ROUND(F372,2)*ROUND(G372,3),2)</f>
        <v/>
      </c>
    </row>
    <row r="373" spans="1:8">
      <c r="A373" s="1" t="s">
        <v>268</v>
      </c>
      <c r="B373" s="1">
        <v>5</v>
      </c>
      <c r="C373" s="1" t="s">
        <v>67</v>
      </c>
      <c r="D373" s="7" t="s">
        <v>21</v>
      </c>
      <c r="E373" s="8" t="s">
        <v>68</v>
      </c>
      <c r="F373" s="9">
        <v>672.95</v>
      </c>
      <c r="G373" s="10">
        <v>4</v>
      </c>
      <c r="H373" s="11" t="str">
        <f ca="1">ROUND(ROUND(F373,2)*ROUND(G373,3),2)</f>
        <v/>
      </c>
    </row>
    <row r="374" spans="1:8">
      <c r="A374" s="1" t="s">
        <v>268</v>
      </c>
      <c r="B374" s="1">
        <v>6</v>
      </c>
      <c r="C374" s="1" t="s">
        <v>69</v>
      </c>
      <c r="D374" s="7" t="s">
        <v>34</v>
      </c>
      <c r="E374" s="8" t="s">
        <v>70</v>
      </c>
      <c r="F374" s="9">
        <v>138.9</v>
      </c>
      <c r="G374" s="10">
        <v>20</v>
      </c>
      <c r="H374" s="11" t="str">
        <f ca="1">ROUND(ROUND(F374,2)*ROUND(G374,3),2)</f>
        <v/>
      </c>
    </row>
    <row r="375" spans="1:8">
      <c r="A375" s="1" t="s">
        <v>268</v>
      </c>
      <c r="B375" s="1">
        <v>7</v>
      </c>
      <c r="C375" s="1" t="s">
        <v>71</v>
      </c>
      <c r="D375" s="7" t="s">
        <v>34</v>
      </c>
      <c r="E375" s="8" t="s">
        <v>72</v>
      </c>
      <c r="F375" s="9">
        <v>28.95</v>
      </c>
      <c r="G375" s="10">
        <v>72</v>
      </c>
      <c r="H375" s="11" t="str">
        <f ca="1">ROUND(ROUND(F375,2)*ROUND(G375,3),2)</f>
        <v/>
      </c>
    </row>
    <row r="376" spans="1:8">
      <c r="A376" s="1" t="s">
        <v>268</v>
      </c>
      <c r="B376" s="1">
        <v>8</v>
      </c>
      <c r="C376" s="1" t="s">
        <v>73</v>
      </c>
      <c r="D376" s="7" t="s">
        <v>21</v>
      </c>
      <c r="E376" s="8" t="s">
        <v>74</v>
      </c>
      <c r="F376" s="9">
        <v>471.82</v>
      </c>
      <c r="G376" s="10">
        <v>4</v>
      </c>
      <c r="H376" s="11" t="str">
        <f ca="1">ROUND(ROUND(F376,2)*ROUND(G376,3),2)</f>
        <v/>
      </c>
    </row>
    <row r="377" spans="1:8">
      <c r="A377" s="1" t="s">
        <v>268</v>
      </c>
      <c r="B377" s="1">
        <v>9</v>
      </c>
      <c r="C377" s="1" t="s">
        <v>75</v>
      </c>
      <c r="D377" s="7" t="s">
        <v>21</v>
      </c>
      <c r="E377" s="8" t="s">
        <v>76</v>
      </c>
      <c r="F377" s="9">
        <v>351.09</v>
      </c>
      <c r="G377" s="10">
        <v>4</v>
      </c>
      <c r="H377" s="11" t="str">
        <f ca="1">ROUND(ROUND(F377,2)*ROUND(G377,3),2)</f>
        <v/>
      </c>
    </row>
    <row r="378" spans="1:8">
      <c r="A378" s="1" t="s">
        <v>268</v>
      </c>
      <c r="B378" s="1">
        <v>10</v>
      </c>
      <c r="C378" s="1" t="s">
        <v>77</v>
      </c>
      <c r="D378" s="7" t="s">
        <v>34</v>
      </c>
      <c r="E378" s="8" t="s">
        <v>78</v>
      </c>
      <c r="F378" s="9">
        <v>249.91</v>
      </c>
      <c r="G378" s="10">
        <v>66.92</v>
      </c>
      <c r="H378" s="11" t="str">
        <f ca="1">ROUND(ROUND(F378,2)*ROUND(G378,3),2)</f>
        <v/>
      </c>
    </row>
    <row r="379" spans="1:8">
      <c r="A379" s="1" t="s">
        <v>268</v>
      </c>
      <c r="B379" s="1">
        <v>11</v>
      </c>
      <c r="C379" s="1" t="s">
        <v>79</v>
      </c>
      <c r="D379" s="7" t="s">
        <v>21</v>
      </c>
      <c r="E379" s="8" t="s">
        <v>80</v>
      </c>
      <c r="F379" s="9">
        <v>1366.1</v>
      </c>
      <c r="G379" s="10">
        <v>4</v>
      </c>
      <c r="H379" s="11" t="str">
        <f ca="1">ROUND(ROUND(F379,2)*ROUND(G379,3),2)</f>
        <v/>
      </c>
    </row>
    <row r="380" spans="1:8">
      <c r="A380" s="1" t="s">
        <v>268</v>
      </c>
      <c r="B380" s="1">
        <v>12</v>
      </c>
      <c r="C380" s="1" t="s">
        <v>81</v>
      </c>
      <c r="D380" s="7" t="s">
        <v>82</v>
      </c>
      <c r="E380" s="8" t="s">
        <v>83</v>
      </c>
      <c r="F380" s="9">
        <v>488.17</v>
      </c>
      <c r="G380" s="10">
        <v>56</v>
      </c>
      <c r="H380" s="11" t="str">
        <f ca="1">ROUND(ROUND(F380,2)*ROUND(G380,3),2)</f>
        <v/>
      </c>
    </row>
    <row r="381" spans="1:8">
      <c r="A381" s="1" t="s">
        <v>268</v>
      </c>
      <c r="B381" s="1">
        <v>13</v>
      </c>
      <c r="C381" s="1" t="s">
        <v>84</v>
      </c>
      <c r="D381" s="7" t="s">
        <v>34</v>
      </c>
      <c r="E381" s="8" t="s">
        <v>85</v>
      </c>
      <c r="F381" s="9">
        <v>35.770000000000003</v>
      </c>
      <c r="G381" s="10">
        <v>336</v>
      </c>
      <c r="H381" s="11" t="str">
        <f ca="1">ROUND(ROUND(F381,2)*ROUND(G381,3),2)</f>
        <v/>
      </c>
    </row>
    <row r="382" spans="1:8">
      <c r="A382" s="1" t="s">
        <v>268</v>
      </c>
      <c r="B382" s="1">
        <v>14</v>
      </c>
      <c r="C382" s="1" t="s">
        <v>86</v>
      </c>
      <c r="D382" s="7" t="s">
        <v>82</v>
      </c>
      <c r="E382" s="8" t="s">
        <v>87</v>
      </c>
      <c r="F382" s="9">
        <v>781.42</v>
      </c>
      <c r="G382" s="10">
        <v>4</v>
      </c>
      <c r="H382" s="11" t="str">
        <f ca="1">ROUND(ROUND(F382,2)*ROUND(G382,3),2)</f>
        <v/>
      </c>
    </row>
    <row r="383" spans="1:8">
      <c r="A383" s="1" t="s">
        <v>268</v>
      </c>
      <c r="B383" s="1">
        <v>15</v>
      </c>
      <c r="C383" s="1" t="s">
        <v>88</v>
      </c>
      <c r="D383" s="7" t="s">
        <v>54</v>
      </c>
      <c r="E383" s="8" t="s">
        <v>89</v>
      </c>
      <c r="F383" s="9">
        <v>2.59</v>
      </c>
      <c r="G383" s="10">
        <v>1661.952</v>
      </c>
      <c r="H383" s="11" t="str">
        <f ca="1">ROUND(ROUND(F383,2)*ROUND(G383,3),2)</f>
        <v/>
      </c>
    </row>
    <row r="384" spans="1:8">
      <c r="A384" s="1" t="s">
        <v>268</v>
      </c>
      <c r="B384" s="1">
        <v>16</v>
      </c>
      <c r="C384" s="1" t="s">
        <v>90</v>
      </c>
      <c r="D384" s="7" t="s">
        <v>21</v>
      </c>
      <c r="E384" s="8" t="s">
        <v>91</v>
      </c>
      <c r="F384" s="9">
        <v>861.23</v>
      </c>
      <c r="G384" s="10">
        <v>1</v>
      </c>
      <c r="H384" s="11" t="str">
        <f ca="1">ROUND(ROUND(F384,2)*ROUND(G384,3),2)</f>
        <v/>
      </c>
    </row>
    <row r="385" spans="1:8">
      <c r="A385" s="1" t="s">
        <v>268</v>
      </c>
      <c r="B385" s="1">
        <v>17</v>
      </c>
      <c r="C385" s="1" t="s">
        <v>92</v>
      </c>
      <c r="D385" s="7" t="s">
        <v>54</v>
      </c>
      <c r="E385" s="1" t="s">
        <v>93</v>
      </c>
      <c r="F385" s="9">
        <v>1.21</v>
      </c>
      <c r="G385" s="10">
        <v>751.26</v>
      </c>
      <c r="H385" s="11" t="str">
        <f ca="1">ROUND(ROUND(F385,2)*ROUND(G385,3),2)</f>
        <v/>
      </c>
    </row>
    <row r="386" spans="1:8">
      <c r="A386" s="1" t="s">
        <v>268</v>
      </c>
      <c r="B386" s="1">
        <v>18</v>
      </c>
      <c r="C386" s="1" t="s">
        <v>240</v>
      </c>
      <c r="D386" s="7" t="s">
        <v>34</v>
      </c>
      <c r="E386" s="8" t="s">
        <v>241</v>
      </c>
      <c r="F386" s="9">
        <v>27.25</v>
      </c>
      <c r="G386" s="10">
        <v>23.76</v>
      </c>
      <c r="H386" s="11" t="str">
        <f ca="1">ROUND(ROUND(F386,2)*ROUND(G386,3),2)</f>
        <v/>
      </c>
    </row>
    <row r="387" spans="1:8">
      <c r="A387" s="1" t="s">
        <v>268</v>
      </c>
      <c r="B387" s="1">
        <v>19</v>
      </c>
      <c r="C387" s="1" t="s">
        <v>94</v>
      </c>
      <c r="D387" s="7" t="s">
        <v>34</v>
      </c>
      <c r="E387" s="8" t="s">
        <v>95</v>
      </c>
      <c r="F387" s="9">
        <v>24.22</v>
      </c>
      <c r="G387" s="10">
        <v>88.52</v>
      </c>
      <c r="H387" s="11" t="str">
        <f ca="1">ROUND(ROUND(F387,2)*ROUND(G387,3),2)</f>
        <v/>
      </c>
    </row>
    <row r="388" spans="1:8">
      <c r="E388" s="5" t="s">
        <v>58</v>
      </c>
      <c r="F388" s="5"/>
      <c r="G388" s="5"/>
      <c r="H388" s="12" t="str">
        <f ca="1">SUM(H369:H387)</f>
        <v/>
      </c>
    </row>
    <row r="390" spans="1:8">
      <c r="C390" s="5" t="s">
        <v>5</v>
      </c>
      <c r="D390" s="6" t="s">
        <v>6</v>
      </c>
      <c r="E390" s="5" t="s">
        <v>7</v>
      </c>
    </row>
    <row r="391" spans="1:8">
      <c r="C391" s="5" t="s">
        <v>8</v>
      </c>
      <c r="D391" s="6" t="s">
        <v>9</v>
      </c>
      <c r="E391" s="5" t="s">
        <v>10</v>
      </c>
    </row>
    <row r="392" spans="1:8">
      <c r="C392" s="5" t="s">
        <v>11</v>
      </c>
      <c r="D392" s="6" t="s">
        <v>100</v>
      </c>
      <c r="E392" s="5" t="s">
        <v>255</v>
      </c>
    </row>
    <row r="393" spans="1:8">
      <c r="C393" s="5" t="s">
        <v>13</v>
      </c>
      <c r="D393" s="6" t="s">
        <v>6</v>
      </c>
      <c r="E393" s="5" t="s">
        <v>256</v>
      </c>
    </row>
    <row r="394" spans="1:8">
      <c r="C394" s="5" t="s">
        <v>15</v>
      </c>
      <c r="D394" s="6" t="s">
        <v>6</v>
      </c>
      <c r="E394" s="5" t="s">
        <v>16</v>
      </c>
    </row>
    <row r="395" spans="1:8">
      <c r="C395" s="5" t="s">
        <v>17</v>
      </c>
      <c r="D395" s="6" t="s">
        <v>100</v>
      </c>
      <c r="E395" s="5" t="s">
        <v>101</v>
      </c>
    </row>
    <row r="397" spans="1:8">
      <c r="A397" s="1" t="s">
        <v>269</v>
      </c>
      <c r="B397" s="1">
        <v>1</v>
      </c>
      <c r="C397" s="1" t="s">
        <v>103</v>
      </c>
      <c r="D397" s="7" t="s">
        <v>21</v>
      </c>
      <c r="E397" s="8" t="s">
        <v>104</v>
      </c>
      <c r="F397" s="9">
        <v>600</v>
      </c>
      <c r="G397" s="10">
        <v>4</v>
      </c>
      <c r="H397" s="11" t="str">
        <f ca="1">ROUND(ROUND(F397,2)*ROUND(G397,3),2)</f>
        <v/>
      </c>
    </row>
    <row r="398" spans="1:8">
      <c r="A398" s="1" t="s">
        <v>269</v>
      </c>
      <c r="B398" s="1">
        <v>2</v>
      </c>
      <c r="C398" s="1" t="s">
        <v>105</v>
      </c>
      <c r="D398" s="7" t="s">
        <v>21</v>
      </c>
      <c r="E398" s="8" t="s">
        <v>106</v>
      </c>
      <c r="F398" s="9">
        <v>450</v>
      </c>
      <c r="G398" s="10">
        <v>4</v>
      </c>
      <c r="H398" s="11" t="str">
        <f ca="1">ROUND(ROUND(F398,2)*ROUND(G398,3),2)</f>
        <v/>
      </c>
    </row>
    <row r="399" spans="1:8">
      <c r="A399" s="1" t="s">
        <v>269</v>
      </c>
      <c r="B399" s="1">
        <v>3</v>
      </c>
      <c r="C399" s="1" t="s">
        <v>107</v>
      </c>
      <c r="D399" s="7" t="s">
        <v>21</v>
      </c>
      <c r="E399" s="8" t="s">
        <v>108</v>
      </c>
      <c r="F399" s="9">
        <v>1066.67</v>
      </c>
      <c r="G399" s="10">
        <v>1</v>
      </c>
      <c r="H399" s="11" t="str">
        <f ca="1">ROUND(ROUND(F399,2)*ROUND(G399,3),2)</f>
        <v/>
      </c>
    </row>
    <row r="400" spans="1:8">
      <c r="E400" s="5" t="s">
        <v>58</v>
      </c>
      <c r="F400" s="5"/>
      <c r="G400" s="5"/>
      <c r="H400" s="12" t="str">
        <f ca="1">SUM(H397:H399)</f>
        <v/>
      </c>
    </row>
    <row r="402" spans="1:8">
      <c r="C402" s="5" t="s">
        <v>5</v>
      </c>
      <c r="D402" s="6" t="s">
        <v>6</v>
      </c>
      <c r="E402" s="5" t="s">
        <v>7</v>
      </c>
    </row>
    <row r="403" spans="1:8">
      <c r="C403" s="5" t="s">
        <v>8</v>
      </c>
      <c r="D403" s="6" t="s">
        <v>9</v>
      </c>
      <c r="E403" s="5" t="s">
        <v>10</v>
      </c>
    </row>
    <row r="404" spans="1:8">
      <c r="C404" s="5" t="s">
        <v>11</v>
      </c>
      <c r="D404" s="6" t="s">
        <v>100</v>
      </c>
      <c r="E404" s="5" t="s">
        <v>255</v>
      </c>
    </row>
    <row r="405" spans="1:8">
      <c r="C405" s="5" t="s">
        <v>13</v>
      </c>
      <c r="D405" s="6" t="s">
        <v>6</v>
      </c>
      <c r="E405" s="5" t="s">
        <v>256</v>
      </c>
    </row>
    <row r="406" spans="1:8">
      <c r="C406" s="5" t="s">
        <v>15</v>
      </c>
      <c r="D406" s="6" t="s">
        <v>9</v>
      </c>
      <c r="E406" s="5" t="s">
        <v>109</v>
      </c>
    </row>
    <row r="407" spans="1:8">
      <c r="C407" s="5" t="s">
        <v>17</v>
      </c>
      <c r="D407" s="6" t="s">
        <v>6</v>
      </c>
      <c r="E407" s="5" t="s">
        <v>110</v>
      </c>
    </row>
    <row r="409" spans="1:8">
      <c r="A409" s="1" t="s">
        <v>270</v>
      </c>
      <c r="B409" s="1">
        <v>1</v>
      </c>
      <c r="C409" s="1" t="s">
        <v>244</v>
      </c>
      <c r="D409" s="7" t="s">
        <v>21</v>
      </c>
      <c r="E409" s="8" t="s">
        <v>245</v>
      </c>
      <c r="F409" s="9">
        <v>967.07</v>
      </c>
      <c r="G409" s="10">
        <v>4</v>
      </c>
      <c r="H409" s="11" t="str">
        <f ca="1">ROUND(ROUND(F409,2)*ROUND(G409,3),2)</f>
        <v/>
      </c>
    </row>
    <row r="410" spans="1:8">
      <c r="A410" s="1" t="s">
        <v>270</v>
      </c>
      <c r="B410" s="1">
        <v>2</v>
      </c>
      <c r="C410" s="1" t="s">
        <v>112</v>
      </c>
      <c r="D410" s="7" t="s">
        <v>21</v>
      </c>
      <c r="E410" s="8" t="s">
        <v>113</v>
      </c>
      <c r="F410" s="9">
        <v>780.92</v>
      </c>
      <c r="G410" s="10">
        <v>4</v>
      </c>
      <c r="H410" s="11" t="str">
        <f ca="1">ROUND(ROUND(F410,2)*ROUND(G410,3),2)</f>
        <v/>
      </c>
    </row>
    <row r="411" spans="1:8">
      <c r="A411" s="1" t="s">
        <v>270</v>
      </c>
      <c r="B411" s="1">
        <v>3</v>
      </c>
      <c r="C411" s="1" t="s">
        <v>114</v>
      </c>
      <c r="D411" s="7" t="s">
        <v>21</v>
      </c>
      <c r="E411" s="1" t="s">
        <v>115</v>
      </c>
      <c r="F411" s="9">
        <v>294.22000000000003</v>
      </c>
      <c r="G411" s="10">
        <v>1</v>
      </c>
      <c r="H411" s="11" t="str">
        <f ca="1">ROUND(ROUND(F411,2)*ROUND(G411,3),2)</f>
        <v/>
      </c>
    </row>
    <row r="412" spans="1:8">
      <c r="A412" s="1" t="s">
        <v>270</v>
      </c>
      <c r="B412" s="1">
        <v>4</v>
      </c>
      <c r="C412" s="1" t="s">
        <v>118</v>
      </c>
      <c r="D412" s="7" t="s">
        <v>21</v>
      </c>
      <c r="E412" s="8" t="s">
        <v>119</v>
      </c>
      <c r="F412" s="9">
        <v>380.1</v>
      </c>
      <c r="G412" s="10">
        <v>4</v>
      </c>
      <c r="H412" s="11" t="str">
        <f ca="1">ROUND(ROUND(F412,2)*ROUND(G412,3),2)</f>
        <v/>
      </c>
    </row>
    <row r="413" spans="1:8">
      <c r="A413" s="1" t="s">
        <v>270</v>
      </c>
      <c r="B413" s="1">
        <v>5</v>
      </c>
      <c r="C413" s="1" t="s">
        <v>120</v>
      </c>
      <c r="D413" s="7" t="s">
        <v>82</v>
      </c>
      <c r="E413" s="8" t="s">
        <v>121</v>
      </c>
      <c r="F413" s="9">
        <v>10.039999999999999</v>
      </c>
      <c r="G413" s="10">
        <v>566</v>
      </c>
      <c r="H413" s="11" t="str">
        <f ca="1">ROUND(ROUND(F413,2)*ROUND(G413,3),2)</f>
        <v/>
      </c>
    </row>
    <row r="414" spans="1:8">
      <c r="A414" s="1" t="s">
        <v>270</v>
      </c>
      <c r="B414" s="1">
        <v>6</v>
      </c>
      <c r="C414" s="1" t="s">
        <v>122</v>
      </c>
      <c r="D414" s="7" t="s">
        <v>82</v>
      </c>
      <c r="E414" s="8" t="s">
        <v>123</v>
      </c>
      <c r="F414" s="9">
        <v>12.41</v>
      </c>
      <c r="G414" s="10">
        <v>566</v>
      </c>
      <c r="H414" s="11" t="str">
        <f ca="1">ROUND(ROUND(F414,2)*ROUND(G414,3),2)</f>
        <v/>
      </c>
    </row>
    <row r="415" spans="1:8">
      <c r="A415" s="1" t="s">
        <v>270</v>
      </c>
      <c r="B415" s="1">
        <v>7</v>
      </c>
      <c r="C415" s="1" t="s">
        <v>128</v>
      </c>
      <c r="D415" s="7" t="s">
        <v>82</v>
      </c>
      <c r="E415" s="8" t="s">
        <v>129</v>
      </c>
      <c r="F415" s="9">
        <v>10.28</v>
      </c>
      <c r="G415" s="10">
        <v>35</v>
      </c>
      <c r="H415" s="11" t="str">
        <f ca="1">ROUND(ROUND(F415,2)*ROUND(G415,3),2)</f>
        <v/>
      </c>
    </row>
    <row r="416" spans="1:8">
      <c r="A416" s="1" t="s">
        <v>270</v>
      </c>
      <c r="B416" s="1">
        <v>8</v>
      </c>
      <c r="C416" s="1" t="s">
        <v>130</v>
      </c>
      <c r="D416" s="7" t="s">
        <v>82</v>
      </c>
      <c r="E416" s="8" t="s">
        <v>131</v>
      </c>
      <c r="F416" s="9">
        <v>12.99</v>
      </c>
      <c r="G416" s="10">
        <v>20</v>
      </c>
      <c r="H416" s="11" t="str">
        <f ca="1">ROUND(ROUND(F416,2)*ROUND(G416,3),2)</f>
        <v/>
      </c>
    </row>
    <row r="417" spans="1:8">
      <c r="A417" s="1" t="s">
        <v>270</v>
      </c>
      <c r="B417" s="1">
        <v>9</v>
      </c>
      <c r="C417" s="1" t="s">
        <v>132</v>
      </c>
      <c r="D417" s="7" t="s">
        <v>82</v>
      </c>
      <c r="E417" s="8" t="s">
        <v>133</v>
      </c>
      <c r="F417" s="9">
        <v>16.149999999999999</v>
      </c>
      <c r="G417" s="10">
        <v>20</v>
      </c>
      <c r="H417" s="11" t="str">
        <f ca="1">ROUND(ROUND(F417,2)*ROUND(G417,3),2)</f>
        <v/>
      </c>
    </row>
    <row r="418" spans="1:8">
      <c r="A418" s="1" t="s">
        <v>270</v>
      </c>
      <c r="B418" s="1">
        <v>10</v>
      </c>
      <c r="C418" s="1" t="s">
        <v>134</v>
      </c>
      <c r="D418" s="7" t="s">
        <v>82</v>
      </c>
      <c r="E418" s="8" t="s">
        <v>135</v>
      </c>
      <c r="F418" s="9">
        <v>44.14</v>
      </c>
      <c r="G418" s="10">
        <v>29</v>
      </c>
      <c r="H418" s="11" t="str">
        <f ca="1">ROUND(ROUND(F418,2)*ROUND(G418,3),2)</f>
        <v/>
      </c>
    </row>
    <row r="419" spans="1:8">
      <c r="A419" s="1" t="s">
        <v>270</v>
      </c>
      <c r="B419" s="1">
        <v>11</v>
      </c>
      <c r="C419" s="1" t="s">
        <v>136</v>
      </c>
      <c r="D419" s="7" t="s">
        <v>21</v>
      </c>
      <c r="E419" s="8" t="s">
        <v>137</v>
      </c>
      <c r="F419" s="9">
        <v>53.1</v>
      </c>
      <c r="G419" s="10">
        <v>4</v>
      </c>
      <c r="H419" s="11" t="str">
        <f ca="1">ROUND(ROUND(F419,2)*ROUND(G419,3),2)</f>
        <v/>
      </c>
    </row>
    <row r="420" spans="1:8">
      <c r="A420" s="1" t="s">
        <v>270</v>
      </c>
      <c r="B420" s="1">
        <v>12</v>
      </c>
      <c r="C420" s="1" t="s">
        <v>138</v>
      </c>
      <c r="D420" s="7" t="s">
        <v>82</v>
      </c>
      <c r="E420" s="8" t="s">
        <v>139</v>
      </c>
      <c r="F420" s="9">
        <v>8.26</v>
      </c>
      <c r="G420" s="10">
        <v>130</v>
      </c>
      <c r="H420" s="11" t="str">
        <f ca="1">ROUND(ROUND(F420,2)*ROUND(G420,3),2)</f>
        <v/>
      </c>
    </row>
    <row r="421" spans="1:8">
      <c r="A421" s="1" t="s">
        <v>270</v>
      </c>
      <c r="B421" s="1">
        <v>13</v>
      </c>
      <c r="C421" s="1" t="s">
        <v>140</v>
      </c>
      <c r="D421" s="7" t="s">
        <v>82</v>
      </c>
      <c r="E421" s="8" t="s">
        <v>141</v>
      </c>
      <c r="F421" s="9">
        <v>3.35</v>
      </c>
      <c r="G421" s="10">
        <v>25</v>
      </c>
      <c r="H421" s="11" t="str">
        <f ca="1">ROUND(ROUND(F421,2)*ROUND(G421,3),2)</f>
        <v/>
      </c>
    </row>
    <row r="422" spans="1:8">
      <c r="A422" s="1" t="s">
        <v>270</v>
      </c>
      <c r="B422" s="1">
        <v>14</v>
      </c>
      <c r="C422" s="1" t="s">
        <v>142</v>
      </c>
      <c r="D422" s="7" t="s">
        <v>82</v>
      </c>
      <c r="E422" s="8" t="s">
        <v>143</v>
      </c>
      <c r="F422" s="9">
        <v>4.13</v>
      </c>
      <c r="G422" s="10">
        <v>25</v>
      </c>
      <c r="H422" s="11" t="str">
        <f ca="1">ROUND(ROUND(F422,2)*ROUND(G422,3),2)</f>
        <v/>
      </c>
    </row>
    <row r="423" spans="1:8">
      <c r="A423" s="1" t="s">
        <v>270</v>
      </c>
      <c r="B423" s="1">
        <v>15</v>
      </c>
      <c r="C423" s="1" t="s">
        <v>144</v>
      </c>
      <c r="D423" s="7" t="s">
        <v>82</v>
      </c>
      <c r="E423" s="8" t="s">
        <v>145</v>
      </c>
      <c r="F423" s="9">
        <v>5.94</v>
      </c>
      <c r="G423" s="10">
        <v>25</v>
      </c>
      <c r="H423" s="11" t="str">
        <f ca="1">ROUND(ROUND(F423,2)*ROUND(G423,3),2)</f>
        <v/>
      </c>
    </row>
    <row r="424" spans="1:8">
      <c r="A424" s="1" t="s">
        <v>270</v>
      </c>
      <c r="B424" s="1">
        <v>16</v>
      </c>
      <c r="C424" s="1" t="s">
        <v>146</v>
      </c>
      <c r="D424" s="7" t="s">
        <v>82</v>
      </c>
      <c r="E424" s="8" t="s">
        <v>147</v>
      </c>
      <c r="F424" s="9">
        <v>4.6500000000000004</v>
      </c>
      <c r="G424" s="10">
        <v>255</v>
      </c>
      <c r="H424" s="11" t="str">
        <f ca="1">ROUND(ROUND(F424,2)*ROUND(G424,3),2)</f>
        <v/>
      </c>
    </row>
    <row r="425" spans="1:8">
      <c r="A425" s="1" t="s">
        <v>270</v>
      </c>
      <c r="B425" s="1">
        <v>17</v>
      </c>
      <c r="C425" s="1" t="s">
        <v>148</v>
      </c>
      <c r="D425" s="7" t="s">
        <v>82</v>
      </c>
      <c r="E425" s="1" t="s">
        <v>149</v>
      </c>
      <c r="F425" s="9">
        <v>65.209999999999994</v>
      </c>
      <c r="G425" s="10">
        <v>130</v>
      </c>
      <c r="H425" s="11" t="str">
        <f ca="1">ROUND(ROUND(F425,2)*ROUND(G425,3),2)</f>
        <v/>
      </c>
    </row>
    <row r="426" spans="1:8">
      <c r="E426" s="5" t="s">
        <v>58</v>
      </c>
      <c r="F426" s="5"/>
      <c r="G426" s="5"/>
      <c r="H426" s="12" t="str">
        <f ca="1">SUM(H409:H425)</f>
        <v/>
      </c>
    </row>
    <row r="428" spans="1:8">
      <c r="C428" s="5" t="s">
        <v>5</v>
      </c>
      <c r="D428" s="6" t="s">
        <v>6</v>
      </c>
      <c r="E428" s="5" t="s">
        <v>7</v>
      </c>
    </row>
    <row r="429" spans="1:8">
      <c r="C429" s="5" t="s">
        <v>8</v>
      </c>
      <c r="D429" s="6" t="s">
        <v>9</v>
      </c>
      <c r="E429" s="5" t="s">
        <v>10</v>
      </c>
    </row>
    <row r="430" spans="1:8">
      <c r="C430" s="5" t="s">
        <v>11</v>
      </c>
      <c r="D430" s="6" t="s">
        <v>100</v>
      </c>
      <c r="E430" s="5" t="s">
        <v>255</v>
      </c>
    </row>
    <row r="431" spans="1:8">
      <c r="C431" s="5" t="s">
        <v>13</v>
      </c>
      <c r="D431" s="6" t="s">
        <v>6</v>
      </c>
      <c r="E431" s="5" t="s">
        <v>256</v>
      </c>
    </row>
    <row r="432" spans="1:8">
      <c r="C432" s="5" t="s">
        <v>15</v>
      </c>
      <c r="D432" s="6" t="s">
        <v>9</v>
      </c>
      <c r="E432" s="5" t="s">
        <v>109</v>
      </c>
    </row>
    <row r="433" spans="1:8">
      <c r="C433" s="5" t="s">
        <v>17</v>
      </c>
      <c r="D433" s="6" t="s">
        <v>9</v>
      </c>
      <c r="E433" s="5" t="s">
        <v>150</v>
      </c>
    </row>
    <row r="435" spans="1:8">
      <c r="A435" s="1" t="s">
        <v>271</v>
      </c>
      <c r="B435" s="1">
        <v>1</v>
      </c>
      <c r="C435" s="1" t="s">
        <v>152</v>
      </c>
      <c r="D435" s="7" t="s">
        <v>21</v>
      </c>
      <c r="E435" s="8" t="s">
        <v>153</v>
      </c>
      <c r="F435" s="9">
        <v>1242.08</v>
      </c>
      <c r="G435" s="10">
        <v>4</v>
      </c>
      <c r="H435" s="11" t="str">
        <f ca="1">ROUND(ROUND(F435,2)*ROUND(G435,3),2)</f>
        <v/>
      </c>
    </row>
    <row r="436" spans="1:8">
      <c r="A436" s="1" t="s">
        <v>271</v>
      </c>
      <c r="B436" s="1">
        <v>2</v>
      </c>
      <c r="C436" s="1" t="s">
        <v>154</v>
      </c>
      <c r="D436" s="7" t="s">
        <v>21</v>
      </c>
      <c r="E436" s="8" t="s">
        <v>155</v>
      </c>
      <c r="F436" s="9">
        <v>290.57</v>
      </c>
      <c r="G436" s="10">
        <v>1</v>
      </c>
      <c r="H436" s="11" t="str">
        <f ca="1">ROUND(ROUND(F436,2)*ROUND(G436,3),2)</f>
        <v/>
      </c>
    </row>
    <row r="437" spans="1:8">
      <c r="A437" s="1" t="s">
        <v>271</v>
      </c>
      <c r="B437" s="1">
        <v>3</v>
      </c>
      <c r="C437" s="1" t="s">
        <v>156</v>
      </c>
      <c r="D437" s="7" t="s">
        <v>21</v>
      </c>
      <c r="E437" s="8" t="s">
        <v>157</v>
      </c>
      <c r="F437" s="9">
        <v>2105.84</v>
      </c>
      <c r="G437" s="10">
        <v>4</v>
      </c>
      <c r="H437" s="11" t="str">
        <f ca="1">ROUND(ROUND(F437,2)*ROUND(G437,3),2)</f>
        <v/>
      </c>
    </row>
    <row r="438" spans="1:8">
      <c r="A438" s="1" t="s">
        <v>271</v>
      </c>
      <c r="B438" s="1">
        <v>4</v>
      </c>
      <c r="C438" s="1" t="s">
        <v>158</v>
      </c>
      <c r="D438" s="7" t="s">
        <v>21</v>
      </c>
      <c r="E438" s="8" t="s">
        <v>159</v>
      </c>
      <c r="F438" s="9">
        <v>94.81</v>
      </c>
      <c r="G438" s="10">
        <v>4</v>
      </c>
      <c r="H438" s="11" t="str">
        <f ca="1">ROUND(ROUND(F438,2)*ROUND(G438,3),2)</f>
        <v/>
      </c>
    </row>
    <row r="439" spans="1:8">
      <c r="A439" s="1" t="s">
        <v>271</v>
      </c>
      <c r="B439" s="1">
        <v>5</v>
      </c>
      <c r="C439" s="1" t="s">
        <v>160</v>
      </c>
      <c r="D439" s="7" t="s">
        <v>21</v>
      </c>
      <c r="E439" s="8" t="s">
        <v>161</v>
      </c>
      <c r="F439" s="9">
        <v>127.82</v>
      </c>
      <c r="G439" s="10">
        <v>4</v>
      </c>
      <c r="H439" s="11" t="str">
        <f ca="1">ROUND(ROUND(F439,2)*ROUND(G439,3),2)</f>
        <v/>
      </c>
    </row>
    <row r="440" spans="1:8">
      <c r="A440" s="1" t="s">
        <v>271</v>
      </c>
      <c r="B440" s="1">
        <v>6</v>
      </c>
      <c r="C440" s="1" t="s">
        <v>162</v>
      </c>
      <c r="D440" s="7" t="s">
        <v>21</v>
      </c>
      <c r="E440" s="8" t="s">
        <v>163</v>
      </c>
      <c r="F440" s="9">
        <v>120.21</v>
      </c>
      <c r="G440" s="10">
        <v>8</v>
      </c>
      <c r="H440" s="11" t="str">
        <f ca="1">ROUND(ROUND(F440,2)*ROUND(G440,3),2)</f>
        <v/>
      </c>
    </row>
    <row r="441" spans="1:8">
      <c r="A441" s="1" t="s">
        <v>271</v>
      </c>
      <c r="B441" s="1">
        <v>7</v>
      </c>
      <c r="C441" s="1" t="s">
        <v>140</v>
      </c>
      <c r="D441" s="7" t="s">
        <v>82</v>
      </c>
      <c r="E441" s="8" t="s">
        <v>141</v>
      </c>
      <c r="F441" s="9">
        <v>3.35</v>
      </c>
      <c r="G441" s="10">
        <v>8</v>
      </c>
      <c r="H441" s="11" t="str">
        <f ca="1">ROUND(ROUND(F441,2)*ROUND(G441,3),2)</f>
        <v/>
      </c>
    </row>
    <row r="442" spans="1:8">
      <c r="A442" s="1" t="s">
        <v>271</v>
      </c>
      <c r="B442" s="1">
        <v>8</v>
      </c>
      <c r="C442" s="1" t="s">
        <v>142</v>
      </c>
      <c r="D442" s="7" t="s">
        <v>82</v>
      </c>
      <c r="E442" s="8" t="s">
        <v>143</v>
      </c>
      <c r="F442" s="9">
        <v>4.13</v>
      </c>
      <c r="G442" s="10">
        <v>8</v>
      </c>
      <c r="H442" s="11" t="str">
        <f ca="1">ROUND(ROUND(F442,2)*ROUND(G442,3),2)</f>
        <v/>
      </c>
    </row>
    <row r="443" spans="1:8">
      <c r="A443" s="1" t="s">
        <v>271</v>
      </c>
      <c r="B443" s="1">
        <v>9</v>
      </c>
      <c r="C443" s="1" t="s">
        <v>128</v>
      </c>
      <c r="D443" s="7" t="s">
        <v>82</v>
      </c>
      <c r="E443" s="8" t="s">
        <v>129</v>
      </c>
      <c r="F443" s="9">
        <v>10.28</v>
      </c>
      <c r="G443" s="10">
        <v>35</v>
      </c>
      <c r="H443" s="11" t="str">
        <f ca="1">ROUND(ROUND(F443,2)*ROUND(G443,3),2)</f>
        <v/>
      </c>
    </row>
    <row r="444" spans="1:8">
      <c r="A444" s="1" t="s">
        <v>271</v>
      </c>
      <c r="B444" s="1">
        <v>10</v>
      </c>
      <c r="C444" s="1" t="s">
        <v>130</v>
      </c>
      <c r="D444" s="7" t="s">
        <v>82</v>
      </c>
      <c r="E444" s="8" t="s">
        <v>131</v>
      </c>
      <c r="F444" s="9">
        <v>12.99</v>
      </c>
      <c r="G444" s="10">
        <v>10</v>
      </c>
      <c r="H444" s="11" t="str">
        <f ca="1">ROUND(ROUND(F444,2)*ROUND(G444,3),2)</f>
        <v/>
      </c>
    </row>
    <row r="445" spans="1:8">
      <c r="A445" s="1" t="s">
        <v>271</v>
      </c>
      <c r="B445" s="1">
        <v>11</v>
      </c>
      <c r="C445" s="1" t="s">
        <v>170</v>
      </c>
      <c r="D445" s="7" t="s">
        <v>82</v>
      </c>
      <c r="E445" s="8" t="s">
        <v>171</v>
      </c>
      <c r="F445" s="9">
        <v>4.18</v>
      </c>
      <c r="G445" s="10">
        <v>373</v>
      </c>
      <c r="H445" s="11" t="str">
        <f ca="1">ROUND(ROUND(F445,2)*ROUND(G445,3),2)</f>
        <v/>
      </c>
    </row>
    <row r="446" spans="1:8">
      <c r="A446" s="1" t="s">
        <v>271</v>
      </c>
      <c r="B446" s="1">
        <v>12</v>
      </c>
      <c r="C446" s="1" t="s">
        <v>172</v>
      </c>
      <c r="D446" s="7" t="s">
        <v>82</v>
      </c>
      <c r="E446" s="8" t="s">
        <v>173</v>
      </c>
      <c r="F446" s="9">
        <v>18.16</v>
      </c>
      <c r="G446" s="10">
        <v>80</v>
      </c>
      <c r="H446" s="11" t="str">
        <f ca="1">ROUND(ROUND(F446,2)*ROUND(G446,3),2)</f>
        <v/>
      </c>
    </row>
    <row r="447" spans="1:8">
      <c r="A447" s="1" t="s">
        <v>271</v>
      </c>
      <c r="B447" s="1">
        <v>13</v>
      </c>
      <c r="C447" s="1" t="s">
        <v>174</v>
      </c>
      <c r="D447" s="7" t="s">
        <v>82</v>
      </c>
      <c r="E447" s="8" t="s">
        <v>175</v>
      </c>
      <c r="F447" s="9">
        <v>11.17</v>
      </c>
      <c r="G447" s="10">
        <v>40</v>
      </c>
      <c r="H447" s="11" t="str">
        <f ca="1">ROUND(ROUND(F447,2)*ROUND(G447,3),2)</f>
        <v/>
      </c>
    </row>
    <row r="448" spans="1:8">
      <c r="A448" s="1" t="s">
        <v>271</v>
      </c>
      <c r="B448" s="1">
        <v>14</v>
      </c>
      <c r="C448" s="1" t="s">
        <v>272</v>
      </c>
      <c r="D448" s="7" t="s">
        <v>21</v>
      </c>
      <c r="E448" s="8" t="s">
        <v>273</v>
      </c>
      <c r="F448" s="9">
        <v>1000</v>
      </c>
      <c r="G448" s="10">
        <v>2</v>
      </c>
      <c r="H448" s="11" t="str">
        <f ca="1">ROUND(ROUND(F448,2)*ROUND(G448,3),2)</f>
        <v/>
      </c>
    </row>
    <row r="449" spans="1:8">
      <c r="A449" s="1" t="s">
        <v>271</v>
      </c>
      <c r="B449" s="1">
        <v>15</v>
      </c>
      <c r="C449" s="1" t="s">
        <v>274</v>
      </c>
      <c r="D449" s="7" t="s">
        <v>21</v>
      </c>
      <c r="E449" s="8" t="s">
        <v>275</v>
      </c>
      <c r="F449" s="9">
        <v>1000</v>
      </c>
      <c r="G449" s="10">
        <v>2</v>
      </c>
      <c r="H449" s="11" t="str">
        <f ca="1">ROUND(ROUND(F449,2)*ROUND(G449,3),2)</f>
        <v/>
      </c>
    </row>
    <row r="450" spans="1:8">
      <c r="A450" s="1" t="s">
        <v>271</v>
      </c>
      <c r="B450" s="1">
        <v>16</v>
      </c>
      <c r="C450" s="1" t="s">
        <v>276</v>
      </c>
      <c r="D450" s="7" t="s">
        <v>21</v>
      </c>
      <c r="E450" s="8" t="s">
        <v>277</v>
      </c>
      <c r="F450" s="9">
        <v>984.1</v>
      </c>
      <c r="G450" s="10">
        <v>2</v>
      </c>
      <c r="H450" s="11" t="str">
        <f ca="1">ROUND(ROUND(F450,2)*ROUND(G450,3),2)</f>
        <v/>
      </c>
    </row>
    <row r="451" spans="1:8">
      <c r="E451" s="5" t="s">
        <v>58</v>
      </c>
      <c r="F451" s="5"/>
      <c r="G451" s="5"/>
      <c r="H451" s="12" t="str">
        <f ca="1">SUM(H435:H450)</f>
        <v/>
      </c>
    </row>
    <row r="453" spans="1:8">
      <c r="C453" s="5" t="s">
        <v>5</v>
      </c>
      <c r="D453" s="6" t="s">
        <v>6</v>
      </c>
      <c r="E453" s="5" t="s">
        <v>7</v>
      </c>
    </row>
    <row r="454" spans="1:8">
      <c r="C454" s="5" t="s">
        <v>8</v>
      </c>
      <c r="D454" s="6" t="s">
        <v>9</v>
      </c>
      <c r="E454" s="5" t="s">
        <v>10</v>
      </c>
    </row>
    <row r="455" spans="1:8">
      <c r="C455" s="5" t="s">
        <v>11</v>
      </c>
      <c r="D455" s="6" t="s">
        <v>100</v>
      </c>
      <c r="E455" s="5" t="s">
        <v>255</v>
      </c>
    </row>
    <row r="456" spans="1:8">
      <c r="C456" s="5" t="s">
        <v>13</v>
      </c>
      <c r="D456" s="6" t="s">
        <v>6</v>
      </c>
      <c r="E456" s="5" t="s">
        <v>256</v>
      </c>
    </row>
    <row r="457" spans="1:8">
      <c r="C457" s="5" t="s">
        <v>15</v>
      </c>
      <c r="D457" s="6" t="s">
        <v>9</v>
      </c>
      <c r="E457" s="5" t="s">
        <v>109</v>
      </c>
    </row>
    <row r="458" spans="1:8">
      <c r="C458" s="5" t="s">
        <v>17</v>
      </c>
      <c r="D458" s="6" t="s">
        <v>100</v>
      </c>
      <c r="E458" s="5" t="s">
        <v>176</v>
      </c>
    </row>
    <row r="460" spans="1:8">
      <c r="A460" s="1" t="s">
        <v>278</v>
      </c>
      <c r="B460" s="1">
        <v>1</v>
      </c>
      <c r="C460" s="1" t="s">
        <v>178</v>
      </c>
      <c r="D460" s="7" t="s">
        <v>21</v>
      </c>
      <c r="E460" s="8" t="s">
        <v>179</v>
      </c>
      <c r="F460" s="9">
        <v>1162.0899999999999</v>
      </c>
      <c r="G460" s="10">
        <v>4</v>
      </c>
      <c r="H460" s="11" t="str">
        <f ca="1">ROUND(ROUND(F460,2)*ROUND(G460,3),2)</f>
        <v/>
      </c>
    </row>
    <row r="461" spans="1:8">
      <c r="A461" s="1" t="s">
        <v>278</v>
      </c>
      <c r="B461" s="1">
        <v>2</v>
      </c>
      <c r="C461" s="1" t="s">
        <v>180</v>
      </c>
      <c r="D461" s="7" t="s">
        <v>21</v>
      </c>
      <c r="E461" s="8" t="s">
        <v>181</v>
      </c>
      <c r="F461" s="9">
        <v>395.1</v>
      </c>
      <c r="G461" s="10">
        <v>4</v>
      </c>
      <c r="H461" s="11" t="str">
        <f ca="1">ROUND(ROUND(F461,2)*ROUND(G461,3),2)</f>
        <v/>
      </c>
    </row>
    <row r="462" spans="1:8">
      <c r="A462" s="1" t="s">
        <v>278</v>
      </c>
      <c r="B462" s="1">
        <v>3</v>
      </c>
      <c r="C462" s="1" t="s">
        <v>182</v>
      </c>
      <c r="D462" s="7" t="s">
        <v>21</v>
      </c>
      <c r="E462" s="1" t="s">
        <v>183</v>
      </c>
      <c r="F462" s="9">
        <v>407.43</v>
      </c>
      <c r="G462" s="10">
        <v>4</v>
      </c>
      <c r="H462" s="11" t="str">
        <f ca="1">ROUND(ROUND(F462,2)*ROUND(G462,3),2)</f>
        <v/>
      </c>
    </row>
    <row r="463" spans="1:8">
      <c r="A463" s="1" t="s">
        <v>278</v>
      </c>
      <c r="B463" s="1">
        <v>4</v>
      </c>
      <c r="C463" s="1" t="s">
        <v>184</v>
      </c>
      <c r="D463" s="7" t="s">
        <v>21</v>
      </c>
      <c r="E463" s="8" t="s">
        <v>185</v>
      </c>
      <c r="F463" s="9">
        <v>2376.6799999999998</v>
      </c>
      <c r="G463" s="10">
        <v>2</v>
      </c>
      <c r="H463" s="11" t="str">
        <f ca="1">ROUND(ROUND(F463,2)*ROUND(G463,3),2)</f>
        <v/>
      </c>
    </row>
    <row r="464" spans="1:8">
      <c r="A464" s="1" t="s">
        <v>278</v>
      </c>
      <c r="B464" s="1">
        <v>5</v>
      </c>
      <c r="C464" s="1" t="s">
        <v>186</v>
      </c>
      <c r="D464" s="7" t="s">
        <v>21</v>
      </c>
      <c r="E464" s="1" t="s">
        <v>187</v>
      </c>
      <c r="F464" s="9">
        <v>30.24</v>
      </c>
      <c r="G464" s="10">
        <v>4</v>
      </c>
      <c r="H464" s="11" t="str">
        <f ca="1">ROUND(ROUND(F464,2)*ROUND(G464,3),2)</f>
        <v/>
      </c>
    </row>
    <row r="465" spans="1:8">
      <c r="A465" s="1" t="s">
        <v>278</v>
      </c>
      <c r="B465" s="1">
        <v>6</v>
      </c>
      <c r="C465" s="1" t="s">
        <v>188</v>
      </c>
      <c r="D465" s="7" t="s">
        <v>21</v>
      </c>
      <c r="E465" s="1" t="s">
        <v>189</v>
      </c>
      <c r="F465" s="9">
        <v>27.78</v>
      </c>
      <c r="G465" s="10">
        <v>1</v>
      </c>
      <c r="H465" s="11" t="str">
        <f ca="1">ROUND(ROUND(F465,2)*ROUND(G465,3),2)</f>
        <v/>
      </c>
    </row>
    <row r="466" spans="1:8">
      <c r="A466" s="1" t="s">
        <v>278</v>
      </c>
      <c r="B466" s="1">
        <v>7</v>
      </c>
      <c r="C466" s="1" t="s">
        <v>190</v>
      </c>
      <c r="D466" s="7" t="s">
        <v>21</v>
      </c>
      <c r="E466" s="8" t="s">
        <v>191</v>
      </c>
      <c r="F466" s="9">
        <v>83.34</v>
      </c>
      <c r="G466" s="10">
        <v>8</v>
      </c>
      <c r="H466" s="11" t="str">
        <f ca="1">ROUND(ROUND(F466,2)*ROUND(G466,3),2)</f>
        <v/>
      </c>
    </row>
    <row r="467" spans="1:8">
      <c r="A467" s="1" t="s">
        <v>278</v>
      </c>
      <c r="B467" s="1">
        <v>8</v>
      </c>
      <c r="C467" s="1" t="s">
        <v>192</v>
      </c>
      <c r="D467" s="7" t="s">
        <v>21</v>
      </c>
      <c r="E467" s="1" t="s">
        <v>193</v>
      </c>
      <c r="F467" s="9">
        <v>7.31</v>
      </c>
      <c r="G467" s="10">
        <v>4</v>
      </c>
      <c r="H467" s="11" t="str">
        <f ca="1">ROUND(ROUND(F467,2)*ROUND(G467,3),2)</f>
        <v/>
      </c>
    </row>
    <row r="468" spans="1:8">
      <c r="A468" s="1" t="s">
        <v>278</v>
      </c>
      <c r="B468" s="1">
        <v>9</v>
      </c>
      <c r="C468" s="1" t="s">
        <v>136</v>
      </c>
      <c r="D468" s="7" t="s">
        <v>21</v>
      </c>
      <c r="E468" s="8" t="s">
        <v>137</v>
      </c>
      <c r="F468" s="9">
        <v>53.1</v>
      </c>
      <c r="G468" s="10">
        <v>4</v>
      </c>
      <c r="H468" s="11" t="str">
        <f ca="1">ROUND(ROUND(F468,2)*ROUND(G468,3),2)</f>
        <v/>
      </c>
    </row>
    <row r="469" spans="1:8">
      <c r="A469" s="1" t="s">
        <v>278</v>
      </c>
      <c r="B469" s="1">
        <v>10</v>
      </c>
      <c r="C469" s="1" t="s">
        <v>138</v>
      </c>
      <c r="D469" s="7" t="s">
        <v>82</v>
      </c>
      <c r="E469" s="8" t="s">
        <v>139</v>
      </c>
      <c r="F469" s="9">
        <v>8.26</v>
      </c>
      <c r="G469" s="10">
        <v>190</v>
      </c>
      <c r="H469" s="11" t="str">
        <f ca="1">ROUND(ROUND(F469,2)*ROUND(G469,3),2)</f>
        <v/>
      </c>
    </row>
    <row r="470" spans="1:8">
      <c r="A470" s="1" t="s">
        <v>278</v>
      </c>
      <c r="B470" s="1">
        <v>11</v>
      </c>
      <c r="C470" s="1" t="s">
        <v>140</v>
      </c>
      <c r="D470" s="7" t="s">
        <v>82</v>
      </c>
      <c r="E470" s="8" t="s">
        <v>141</v>
      </c>
      <c r="F470" s="9">
        <v>3.35</v>
      </c>
      <c r="G470" s="10">
        <v>28</v>
      </c>
      <c r="H470" s="11" t="str">
        <f ca="1">ROUND(ROUND(F470,2)*ROUND(G470,3),2)</f>
        <v/>
      </c>
    </row>
    <row r="471" spans="1:8">
      <c r="A471" s="1" t="s">
        <v>278</v>
      </c>
      <c r="B471" s="1">
        <v>12</v>
      </c>
      <c r="C471" s="1" t="s">
        <v>128</v>
      </c>
      <c r="D471" s="7" t="s">
        <v>82</v>
      </c>
      <c r="E471" s="8" t="s">
        <v>129</v>
      </c>
      <c r="F471" s="9">
        <v>10.28</v>
      </c>
      <c r="G471" s="10">
        <v>20</v>
      </c>
      <c r="H471" s="11" t="str">
        <f ca="1">ROUND(ROUND(F471,2)*ROUND(G471,3),2)</f>
        <v/>
      </c>
    </row>
    <row r="472" spans="1:8">
      <c r="A472" s="1" t="s">
        <v>278</v>
      </c>
      <c r="B472" s="1">
        <v>13</v>
      </c>
      <c r="C472" s="1" t="s">
        <v>194</v>
      </c>
      <c r="D472" s="7" t="s">
        <v>21</v>
      </c>
      <c r="E472" s="8" t="s">
        <v>195</v>
      </c>
      <c r="F472" s="9">
        <v>304.23</v>
      </c>
      <c r="G472" s="10">
        <v>1</v>
      </c>
      <c r="H472" s="11" t="str">
        <f ca="1">ROUND(ROUND(F472,2)*ROUND(G472,3),2)</f>
        <v/>
      </c>
    </row>
    <row r="473" spans="1:8">
      <c r="A473" s="1" t="s">
        <v>278</v>
      </c>
      <c r="B473" s="1">
        <v>14</v>
      </c>
      <c r="C473" s="1" t="s">
        <v>279</v>
      </c>
      <c r="D473" s="7" t="s">
        <v>82</v>
      </c>
      <c r="E473" s="1" t="s">
        <v>280</v>
      </c>
      <c r="F473" s="9">
        <v>5.31</v>
      </c>
      <c r="G473" s="10">
        <v>160</v>
      </c>
      <c r="H473" s="11" t="str">
        <f ca="1">ROUND(ROUND(F473,2)*ROUND(G473,3),2)</f>
        <v/>
      </c>
    </row>
    <row r="474" spans="1:8">
      <c r="A474" s="1" t="s">
        <v>278</v>
      </c>
      <c r="B474" s="1">
        <v>15</v>
      </c>
      <c r="C474" s="1" t="s">
        <v>281</v>
      </c>
      <c r="D474" s="7" t="s">
        <v>21</v>
      </c>
      <c r="E474" s="1" t="s">
        <v>282</v>
      </c>
      <c r="F474" s="9">
        <v>3579.08</v>
      </c>
      <c r="G474" s="10">
        <v>1</v>
      </c>
      <c r="H474" s="11" t="str">
        <f ca="1">ROUND(ROUND(F474,2)*ROUND(G474,3),2)</f>
        <v/>
      </c>
    </row>
    <row r="475" spans="1:8">
      <c r="A475" s="1" t="s">
        <v>278</v>
      </c>
      <c r="B475" s="1">
        <v>16</v>
      </c>
      <c r="C475" s="1" t="s">
        <v>196</v>
      </c>
      <c r="D475" s="7" t="s">
        <v>82</v>
      </c>
      <c r="E475" s="8" t="s">
        <v>197</v>
      </c>
      <c r="F475" s="9">
        <v>4.6100000000000003</v>
      </c>
      <c r="G475" s="10">
        <v>10</v>
      </c>
      <c r="H475" s="11" t="str">
        <f ca="1">ROUND(ROUND(F475,2)*ROUND(G475,3),2)</f>
        <v/>
      </c>
    </row>
    <row r="476" spans="1:8">
      <c r="A476" s="1" t="s">
        <v>278</v>
      </c>
      <c r="B476" s="1">
        <v>17</v>
      </c>
      <c r="C476" s="1" t="s">
        <v>198</v>
      </c>
      <c r="D476" s="7" t="s">
        <v>21</v>
      </c>
      <c r="E476" s="1" t="s">
        <v>199</v>
      </c>
      <c r="F476" s="9">
        <v>47.91</v>
      </c>
      <c r="G476" s="10">
        <v>8</v>
      </c>
      <c r="H476" s="11" t="str">
        <f ca="1">ROUND(ROUND(F476,2)*ROUND(G476,3),2)</f>
        <v/>
      </c>
    </row>
    <row r="477" spans="1:8">
      <c r="A477" s="1" t="s">
        <v>278</v>
      </c>
      <c r="B477" s="1">
        <v>18</v>
      </c>
      <c r="C477" s="1" t="s">
        <v>200</v>
      </c>
      <c r="D477" s="7" t="s">
        <v>21</v>
      </c>
      <c r="E477" s="8" t="s">
        <v>201</v>
      </c>
      <c r="F477" s="9">
        <v>300.79000000000002</v>
      </c>
      <c r="G477" s="10">
        <v>4</v>
      </c>
      <c r="H477" s="11" t="str">
        <f ca="1">ROUND(ROUND(F477,2)*ROUND(G477,3),2)</f>
        <v/>
      </c>
    </row>
    <row r="478" spans="1:8">
      <c r="A478" s="1" t="s">
        <v>278</v>
      </c>
      <c r="B478" s="1">
        <v>19</v>
      </c>
      <c r="C478" s="1" t="s">
        <v>202</v>
      </c>
      <c r="D478" s="7" t="s">
        <v>21</v>
      </c>
      <c r="E478" s="1" t="s">
        <v>203</v>
      </c>
      <c r="F478" s="9">
        <v>35.93</v>
      </c>
      <c r="G478" s="10">
        <v>4</v>
      </c>
      <c r="H478" s="11" t="str">
        <f ca="1">ROUND(ROUND(F478,2)*ROUND(G478,3),2)</f>
        <v/>
      </c>
    </row>
    <row r="479" spans="1:8">
      <c r="A479" s="1" t="s">
        <v>278</v>
      </c>
      <c r="B479" s="1">
        <v>20</v>
      </c>
      <c r="C479" s="1" t="s">
        <v>148</v>
      </c>
      <c r="D479" s="7" t="s">
        <v>82</v>
      </c>
      <c r="E479" s="1" t="s">
        <v>149</v>
      </c>
      <c r="F479" s="9">
        <v>65.209999999999994</v>
      </c>
      <c r="G479" s="10">
        <v>190</v>
      </c>
      <c r="H479" s="11" t="str">
        <f ca="1">ROUND(ROUND(F479,2)*ROUND(G479,3),2)</f>
        <v/>
      </c>
    </row>
    <row r="480" spans="1:8">
      <c r="E480" s="5" t="s">
        <v>58</v>
      </c>
      <c r="F480" s="5"/>
      <c r="G480" s="5"/>
      <c r="H480" s="12" t="str">
        <f ca="1">SUM(H460:H479)</f>
        <v/>
      </c>
    </row>
    <row r="482" spans="1:8">
      <c r="C482" s="5" t="s">
        <v>5</v>
      </c>
      <c r="D482" s="6" t="s">
        <v>6</v>
      </c>
      <c r="E482" s="5" t="s">
        <v>7</v>
      </c>
    </row>
    <row r="483" spans="1:8">
      <c r="C483" s="5" t="s">
        <v>8</v>
      </c>
      <c r="D483" s="6" t="s">
        <v>9</v>
      </c>
      <c r="E483" s="5" t="s">
        <v>10</v>
      </c>
    </row>
    <row r="484" spans="1:8">
      <c r="C484" s="5" t="s">
        <v>11</v>
      </c>
      <c r="D484" s="6" t="s">
        <v>100</v>
      </c>
      <c r="E484" s="5" t="s">
        <v>255</v>
      </c>
    </row>
    <row r="485" spans="1:8">
      <c r="C485" s="5" t="s">
        <v>13</v>
      </c>
      <c r="D485" s="6" t="s">
        <v>6</v>
      </c>
      <c r="E485" s="5" t="s">
        <v>256</v>
      </c>
    </row>
    <row r="486" spans="1:8">
      <c r="C486" s="5" t="s">
        <v>15</v>
      </c>
      <c r="D486" s="6" t="s">
        <v>9</v>
      </c>
      <c r="E486" s="5" t="s">
        <v>109</v>
      </c>
    </row>
    <row r="487" spans="1:8">
      <c r="C487" s="5" t="s">
        <v>17</v>
      </c>
      <c r="D487" s="6" t="s">
        <v>204</v>
      </c>
      <c r="E487" s="5" t="s">
        <v>205</v>
      </c>
    </row>
    <row r="489" spans="1:8">
      <c r="A489" s="1" t="s">
        <v>283</v>
      </c>
      <c r="B489" s="1">
        <v>1</v>
      </c>
      <c r="C489" s="1" t="s">
        <v>207</v>
      </c>
      <c r="D489" s="7" t="s">
        <v>21</v>
      </c>
      <c r="E489" s="8" t="s">
        <v>208</v>
      </c>
      <c r="F489" s="9">
        <v>5000</v>
      </c>
      <c r="G489" s="10">
        <v>4</v>
      </c>
      <c r="H489" s="11" t="str">
        <f ca="1">ROUND(ROUND(F489,2)*ROUND(G489,3),2)</f>
        <v/>
      </c>
    </row>
    <row r="490" spans="1:8">
      <c r="A490" s="1" t="s">
        <v>283</v>
      </c>
      <c r="B490" s="1">
        <v>2</v>
      </c>
      <c r="C490" s="1" t="s">
        <v>284</v>
      </c>
      <c r="D490" s="7" t="s">
        <v>21</v>
      </c>
      <c r="E490" s="8" t="s">
        <v>285</v>
      </c>
      <c r="F490" s="9">
        <v>190386</v>
      </c>
      <c r="G490" s="10">
        <v>1</v>
      </c>
      <c r="H490" s="11" t="str">
        <f ca="1">ROUND(ROUND(F490,2)*ROUND(G490,3),2)</f>
        <v/>
      </c>
    </row>
    <row r="491" spans="1:8">
      <c r="A491" s="1" t="s">
        <v>283</v>
      </c>
      <c r="B491" s="1">
        <v>3</v>
      </c>
      <c r="C491" s="1" t="s">
        <v>286</v>
      </c>
      <c r="D491" s="7" t="s">
        <v>21</v>
      </c>
      <c r="E491" s="8" t="s">
        <v>287</v>
      </c>
      <c r="F491" s="9">
        <v>162711</v>
      </c>
      <c r="G491" s="10">
        <v>1</v>
      </c>
      <c r="H491" s="11" t="str">
        <f ca="1">ROUND(ROUND(F491,2)*ROUND(G491,3),2)</f>
        <v/>
      </c>
    </row>
    <row r="492" spans="1:8">
      <c r="A492" s="1" t="s">
        <v>283</v>
      </c>
      <c r="B492" s="1">
        <v>4</v>
      </c>
      <c r="C492" s="1" t="s">
        <v>288</v>
      </c>
      <c r="D492" s="7" t="s">
        <v>21</v>
      </c>
      <c r="E492" s="8" t="s">
        <v>289</v>
      </c>
      <c r="F492" s="9">
        <v>191172</v>
      </c>
      <c r="G492" s="10">
        <v>1</v>
      </c>
      <c r="H492" s="11" t="str">
        <f ca="1">ROUND(ROUND(F492,2)*ROUND(G492,3),2)</f>
        <v/>
      </c>
    </row>
    <row r="493" spans="1:8">
      <c r="A493" s="1" t="s">
        <v>283</v>
      </c>
      <c r="B493" s="1">
        <v>5</v>
      </c>
      <c r="C493" s="1" t="s">
        <v>290</v>
      </c>
      <c r="D493" s="7" t="s">
        <v>21</v>
      </c>
      <c r="E493" s="8" t="s">
        <v>291</v>
      </c>
      <c r="F493" s="9">
        <v>156024</v>
      </c>
      <c r="G493" s="10">
        <v>1</v>
      </c>
      <c r="H493" s="11" t="str">
        <f ca="1">ROUND(ROUND(F493,2)*ROUND(G493,3),2)</f>
        <v/>
      </c>
    </row>
    <row r="494" spans="1:8">
      <c r="A494" s="1" t="s">
        <v>283</v>
      </c>
      <c r="B494" s="1">
        <v>6</v>
      </c>
      <c r="C494" s="1" t="s">
        <v>213</v>
      </c>
      <c r="D494" s="7" t="s">
        <v>21</v>
      </c>
      <c r="E494" s="8" t="s">
        <v>214</v>
      </c>
      <c r="F494" s="9">
        <v>452.87</v>
      </c>
      <c r="G494" s="10">
        <v>4</v>
      </c>
      <c r="H494" s="11" t="str">
        <f ca="1">ROUND(ROUND(F494,2)*ROUND(G494,3),2)</f>
        <v/>
      </c>
    </row>
    <row r="495" spans="1:8">
      <c r="E495" s="5" t="s">
        <v>58</v>
      </c>
      <c r="F495" s="5"/>
      <c r="G495" s="5"/>
      <c r="H495" s="12" t="str">
        <f ca="1">SUM(H489:H494)</f>
        <v/>
      </c>
    </row>
    <row r="497" spans="1:8">
      <c r="C497" s="5" t="s">
        <v>5</v>
      </c>
      <c r="D497" s="6" t="s">
        <v>6</v>
      </c>
      <c r="E497" s="5" t="s">
        <v>7</v>
      </c>
    </row>
    <row r="498" spans="1:8">
      <c r="C498" s="5" t="s">
        <v>8</v>
      </c>
      <c r="D498" s="6" t="s">
        <v>9</v>
      </c>
      <c r="E498" s="5" t="s">
        <v>10</v>
      </c>
    </row>
    <row r="499" spans="1:8">
      <c r="C499" s="5" t="s">
        <v>11</v>
      </c>
      <c r="D499" s="6" t="s">
        <v>204</v>
      </c>
      <c r="E499" s="5" t="s">
        <v>101</v>
      </c>
    </row>
    <row r="500" spans="1:8">
      <c r="C500" s="5" t="s">
        <v>13</v>
      </c>
      <c r="D500" s="6" t="s">
        <v>6</v>
      </c>
      <c r="E500" s="5" t="s">
        <v>292</v>
      </c>
    </row>
    <row r="502" spans="1:8">
      <c r="A502" s="1" t="s">
        <v>293</v>
      </c>
      <c r="B502" s="1">
        <v>1</v>
      </c>
      <c r="C502" s="1" t="s">
        <v>294</v>
      </c>
      <c r="D502" s="7" t="s">
        <v>295</v>
      </c>
      <c r="E502" s="8" t="s">
        <v>296</v>
      </c>
      <c r="F502" s="9">
        <v>1090.25</v>
      </c>
      <c r="G502" s="10">
        <v>8</v>
      </c>
      <c r="H502" s="11" t="str">
        <f ca="1">ROUND(ROUND(F502,2)*ROUND(G502,3),2)</f>
        <v/>
      </c>
    </row>
    <row r="503" spans="1:8">
      <c r="A503" s="1" t="s">
        <v>293</v>
      </c>
      <c r="B503" s="1">
        <v>2</v>
      </c>
      <c r="C503" s="1" t="s">
        <v>297</v>
      </c>
      <c r="D503" s="7" t="s">
        <v>21</v>
      </c>
      <c r="E503" s="1" t="s">
        <v>298</v>
      </c>
      <c r="F503" s="9">
        <v>237.5</v>
      </c>
      <c r="G503" s="10">
        <v>8</v>
      </c>
      <c r="H503" s="11" t="str">
        <f ca="1">ROUND(ROUND(F503,2)*ROUND(G503,3),2)</f>
        <v/>
      </c>
    </row>
    <row r="504" spans="1:8">
      <c r="E504" s="5" t="s">
        <v>58</v>
      </c>
      <c r="F504" s="5"/>
      <c r="G504" s="5"/>
      <c r="H504" s="12" t="str">
        <f ca="1">SUM(H502:H503)</f>
        <v/>
      </c>
    </row>
    <row r="506" spans="1:8">
      <c r="C506" s="5" t="s">
        <v>5</v>
      </c>
      <c r="D506" s="6" t="s">
        <v>6</v>
      </c>
      <c r="E506" s="5" t="s">
        <v>7</v>
      </c>
    </row>
    <row r="507" spans="1:8">
      <c r="C507" s="5" t="s">
        <v>8</v>
      </c>
      <c r="D507" s="6" t="s">
        <v>9</v>
      </c>
      <c r="E507" s="5" t="s">
        <v>10</v>
      </c>
    </row>
    <row r="508" spans="1:8">
      <c r="C508" s="5" t="s">
        <v>11</v>
      </c>
      <c r="D508" s="6" t="s">
        <v>204</v>
      </c>
      <c r="E508" s="5" t="s">
        <v>101</v>
      </c>
    </row>
    <row r="509" spans="1:8">
      <c r="C509" s="5" t="s">
        <v>13</v>
      </c>
      <c r="D509" s="6" t="s">
        <v>9</v>
      </c>
      <c r="E509" s="5" t="s">
        <v>299</v>
      </c>
    </row>
    <row r="511" spans="1:8">
      <c r="A511" s="1" t="s">
        <v>300</v>
      </c>
      <c r="B511" s="1">
        <v>1</v>
      </c>
      <c r="C511" s="1" t="s">
        <v>301</v>
      </c>
      <c r="D511" s="7" t="s">
        <v>295</v>
      </c>
      <c r="E511" s="8" t="s">
        <v>302</v>
      </c>
      <c r="F511" s="9">
        <v>2000</v>
      </c>
      <c r="G511" s="10">
        <v>8</v>
      </c>
      <c r="H511" s="11" t="str">
        <f ca="1">ROUND(ROUND(F511,2)*ROUND(G511,3),2)</f>
        <v/>
      </c>
    </row>
    <row r="512" spans="1:8">
      <c r="A512" s="1" t="s">
        <v>300</v>
      </c>
      <c r="B512" s="1">
        <v>2</v>
      </c>
      <c r="C512" s="1" t="s">
        <v>303</v>
      </c>
      <c r="D512" s="7" t="s">
        <v>295</v>
      </c>
      <c r="E512" s="1" t="s">
        <v>304</v>
      </c>
      <c r="F512" s="9">
        <v>945.02</v>
      </c>
      <c r="G512" s="10">
        <v>8</v>
      </c>
      <c r="H512" s="11" t="str">
        <f ca="1">ROUND(ROUND(F512,2)*ROUND(G512,3),2)</f>
        <v/>
      </c>
    </row>
    <row r="513" spans="1:8">
      <c r="A513" s="1" t="s">
        <v>300</v>
      </c>
      <c r="B513" s="1">
        <v>3</v>
      </c>
      <c r="C513" s="1" t="s">
        <v>305</v>
      </c>
      <c r="D513" s="7" t="s">
        <v>295</v>
      </c>
      <c r="E513" s="8" t="s">
        <v>306</v>
      </c>
      <c r="F513" s="9">
        <v>1500</v>
      </c>
      <c r="G513" s="10">
        <v>8</v>
      </c>
      <c r="H513" s="11" t="str">
        <f ca="1">ROUND(ROUND(F513,2)*ROUND(G513,3),2)</f>
        <v/>
      </c>
    </row>
    <row r="514" spans="1:8">
      <c r="A514" s="1" t="s">
        <v>300</v>
      </c>
      <c r="B514" s="1">
        <v>4</v>
      </c>
      <c r="C514" s="1" t="s">
        <v>307</v>
      </c>
      <c r="D514" s="7" t="s">
        <v>295</v>
      </c>
      <c r="E514" s="8" t="s">
        <v>308</v>
      </c>
      <c r="F514" s="9">
        <v>1500</v>
      </c>
      <c r="G514" s="10">
        <v>8</v>
      </c>
      <c r="H514" s="11" t="str">
        <f ca="1">ROUND(ROUND(F514,2)*ROUND(G514,3),2)</f>
        <v/>
      </c>
    </row>
    <row r="515" spans="1:8">
      <c r="A515" s="1" t="s">
        <v>300</v>
      </c>
      <c r="B515" s="1">
        <v>5</v>
      </c>
      <c r="C515" s="1" t="s">
        <v>309</v>
      </c>
      <c r="D515" s="7" t="s">
        <v>295</v>
      </c>
      <c r="E515" s="8" t="s">
        <v>310</v>
      </c>
      <c r="F515" s="9">
        <v>750</v>
      </c>
      <c r="G515" s="10">
        <v>8</v>
      </c>
      <c r="H515" s="11" t="str">
        <f ca="1">ROUND(ROUND(F515,2)*ROUND(G515,3),2)</f>
        <v/>
      </c>
    </row>
    <row r="516" spans="1:8">
      <c r="A516" s="1" t="s">
        <v>300</v>
      </c>
      <c r="B516" s="1">
        <v>6</v>
      </c>
      <c r="C516" s="1" t="s">
        <v>311</v>
      </c>
      <c r="D516" s="7" t="s">
        <v>295</v>
      </c>
      <c r="E516" s="8" t="s">
        <v>312</v>
      </c>
      <c r="F516" s="9">
        <v>700</v>
      </c>
      <c r="G516" s="10">
        <v>8</v>
      </c>
      <c r="H516" s="11" t="str">
        <f ca="1">ROUND(ROUND(F516,2)*ROUND(G516,3),2)</f>
        <v/>
      </c>
    </row>
    <row r="517" spans="1:8">
      <c r="A517" s="1" t="s">
        <v>300</v>
      </c>
      <c r="B517" s="1">
        <v>7</v>
      </c>
      <c r="C517" s="1" t="s">
        <v>313</v>
      </c>
      <c r="D517" s="7" t="s">
        <v>295</v>
      </c>
      <c r="E517" s="8" t="s">
        <v>314</v>
      </c>
      <c r="F517" s="9">
        <v>250</v>
      </c>
      <c r="G517" s="10">
        <v>8</v>
      </c>
      <c r="H517" s="11" t="str">
        <f ca="1">ROUND(ROUND(F517,2)*ROUND(G517,3),2)</f>
        <v/>
      </c>
    </row>
    <row r="518" spans="1:8">
      <c r="E518" s="5" t="s">
        <v>58</v>
      </c>
      <c r="F518" s="5"/>
      <c r="G518" s="5"/>
      <c r="H518" s="12" t="str">
        <f ca="1">SUM(H511:H517)</f>
        <v/>
      </c>
    </row>
    <row r="520" spans="1:8">
      <c r="C520" s="5" t="s">
        <v>5</v>
      </c>
      <c r="D520" s="6" t="s">
        <v>6</v>
      </c>
      <c r="E520" s="5" t="s">
        <v>7</v>
      </c>
    </row>
    <row r="521" spans="1:8">
      <c r="C521" s="5" t="s">
        <v>8</v>
      </c>
      <c r="D521" s="6" t="s">
        <v>9</v>
      </c>
      <c r="E521" s="5" t="s">
        <v>10</v>
      </c>
    </row>
    <row r="522" spans="1:8">
      <c r="C522" s="5" t="s">
        <v>11</v>
      </c>
      <c r="D522" s="6" t="s">
        <v>204</v>
      </c>
      <c r="E522" s="5" t="s">
        <v>101</v>
      </c>
    </row>
    <row r="523" spans="1:8">
      <c r="C523" s="5" t="s">
        <v>13</v>
      </c>
      <c r="D523" s="6" t="s">
        <v>100</v>
      </c>
      <c r="E523" s="5" t="s">
        <v>315</v>
      </c>
    </row>
    <row r="525" spans="1:8">
      <c r="A525" s="1" t="s">
        <v>316</v>
      </c>
      <c r="B525" s="1">
        <v>1</v>
      </c>
      <c r="C525" s="1" t="s">
        <v>317</v>
      </c>
      <c r="D525" s="7" t="s">
        <v>295</v>
      </c>
      <c r="E525" s="1" t="s">
        <v>318</v>
      </c>
      <c r="F525" s="9">
        <v>3141.34</v>
      </c>
      <c r="G525" s="10">
        <v>8</v>
      </c>
      <c r="H525" s="11" t="str">
        <f ca="1">ROUND(ROUND(F525,2)*ROUND(G525,3),2)</f>
        <v/>
      </c>
    </row>
    <row r="526" spans="1:8">
      <c r="E526" s="5" t="s">
        <v>58</v>
      </c>
      <c r="F526" s="5"/>
      <c r="G526" s="5"/>
      <c r="H526" s="12" t="str">
        <f ca="1">SUM(H525:H525)</f>
        <v/>
      </c>
    </row>
    <row r="528" spans="1:8">
      <c r="C528" s="5" t="s">
        <v>5</v>
      </c>
      <c r="D528" s="6" t="s">
        <v>6</v>
      </c>
      <c r="E528" s="5" t="s">
        <v>7</v>
      </c>
    </row>
    <row r="529" spans="1:8">
      <c r="C529" s="5" t="s">
        <v>8</v>
      </c>
      <c r="D529" s="6" t="s">
        <v>9</v>
      </c>
      <c r="E529" s="5" t="s">
        <v>10</v>
      </c>
    </row>
    <row r="530" spans="1:8">
      <c r="C530" s="5" t="s">
        <v>11</v>
      </c>
      <c r="D530" s="6" t="s">
        <v>204</v>
      </c>
      <c r="E530" s="5" t="s">
        <v>101</v>
      </c>
    </row>
    <row r="531" spans="1:8">
      <c r="C531" s="5" t="s">
        <v>13</v>
      </c>
      <c r="D531" s="6" t="s">
        <v>204</v>
      </c>
      <c r="E531" s="5" t="s">
        <v>319</v>
      </c>
    </row>
    <row r="533" spans="1:8">
      <c r="A533" s="1" t="s">
        <v>320</v>
      </c>
      <c r="B533" s="1">
        <v>1</v>
      </c>
      <c r="C533" s="1" t="s">
        <v>321</v>
      </c>
      <c r="D533" s="7" t="s">
        <v>295</v>
      </c>
      <c r="E533" s="1" t="s">
        <v>322</v>
      </c>
      <c r="F533" s="9">
        <v>2300</v>
      </c>
      <c r="G533" s="10">
        <v>8</v>
      </c>
      <c r="H533" s="11" t="str">
        <f ca="1">ROUND(ROUND(F533,2)*ROUND(G533,3),2)</f>
        <v/>
      </c>
    </row>
    <row r="534" spans="1:8">
      <c r="E534" s="5" t="s">
        <v>58</v>
      </c>
      <c r="F534" s="5"/>
      <c r="G534" s="5"/>
      <c r="H534" s="12" t="str">
        <f ca="1">SUM(H533:H533)</f>
        <v/>
      </c>
    </row>
    <row r="536" spans="1:8">
      <c r="C536" s="5" t="s">
        <v>5</v>
      </c>
      <c r="D536" s="6" t="s">
        <v>6</v>
      </c>
      <c r="E536" s="5" t="s">
        <v>7</v>
      </c>
    </row>
    <row r="537" spans="1:8">
      <c r="C537" s="5" t="s">
        <v>8</v>
      </c>
      <c r="D537" s="6" t="s">
        <v>9</v>
      </c>
      <c r="E537" s="5" t="s">
        <v>10</v>
      </c>
    </row>
    <row r="538" spans="1:8">
      <c r="C538" s="5" t="s">
        <v>11</v>
      </c>
      <c r="D538" s="6" t="s">
        <v>323</v>
      </c>
      <c r="E538" s="5" t="s">
        <v>324</v>
      </c>
    </row>
    <row r="540" spans="1:8">
      <c r="A540" s="1" t="s">
        <v>325</v>
      </c>
      <c r="B540" s="1">
        <v>1</v>
      </c>
      <c r="C540" s="1" t="s">
        <v>326</v>
      </c>
      <c r="D540" s="7" t="s">
        <v>295</v>
      </c>
      <c r="E540" s="8" t="s">
        <v>327</v>
      </c>
      <c r="F540" s="9">
        <v>1000</v>
      </c>
      <c r="G540" s="10">
        <v>8</v>
      </c>
      <c r="H540" s="11" t="str">
        <f ca="1">ROUND(ROUND(F540,2)*ROUND(G540,3),2)</f>
        <v/>
      </c>
    </row>
    <row r="541" spans="1:8">
      <c r="A541" s="1" t="s">
        <v>325</v>
      </c>
      <c r="B541" s="1">
        <v>2</v>
      </c>
      <c r="C541" s="1" t="s">
        <v>328</v>
      </c>
      <c r="D541" s="7" t="s">
        <v>295</v>
      </c>
      <c r="E541" s="8" t="s">
        <v>329</v>
      </c>
      <c r="F541" s="9">
        <v>900</v>
      </c>
      <c r="G541" s="10">
        <v>3</v>
      </c>
      <c r="H541" s="11" t="str">
        <f ca="1">ROUND(ROUND(F541,2)*ROUND(G541,3),2)</f>
        <v/>
      </c>
    </row>
    <row r="542" spans="1:8">
      <c r="A542" s="1" t="s">
        <v>325</v>
      </c>
      <c r="B542" s="1">
        <v>3</v>
      </c>
      <c r="C542" s="1" t="s">
        <v>330</v>
      </c>
      <c r="D542" s="7" t="s">
        <v>295</v>
      </c>
      <c r="E542" s="1" t="s">
        <v>331</v>
      </c>
      <c r="F542" s="9">
        <v>1150</v>
      </c>
      <c r="G542" s="10">
        <v>1</v>
      </c>
      <c r="H542" s="11" t="str">
        <f ca="1">ROUND(ROUND(F542,2)*ROUND(G542,3),2)</f>
        <v/>
      </c>
    </row>
    <row r="543" spans="1:8">
      <c r="A543" s="1" t="s">
        <v>325</v>
      </c>
      <c r="B543" s="1">
        <v>4</v>
      </c>
      <c r="C543" s="1" t="s">
        <v>332</v>
      </c>
      <c r="D543" s="7" t="s">
        <v>295</v>
      </c>
      <c r="E543" s="1" t="s">
        <v>333</v>
      </c>
      <c r="F543" s="9">
        <v>32000</v>
      </c>
      <c r="G543" s="10">
        <v>1</v>
      </c>
      <c r="H543" s="11" t="str">
        <f ca="1">ROUND(ROUND(F543,2)*ROUND(G543,3),2)</f>
        <v/>
      </c>
    </row>
    <row r="544" spans="1:8">
      <c r="E544" s="5" t="s">
        <v>58</v>
      </c>
      <c r="F544" s="5"/>
      <c r="G544" s="5"/>
      <c r="H544" s="12" t="str">
        <f ca="1">SUM(H540:H543)</f>
        <v/>
      </c>
    </row>
    <row r="546" spans="5:8">
      <c r="E546" s="13" t="s">
        <v>334</v>
      </c>
      <c r="H546" s="14" t="str">
        <f ca="1">SUM(H9:H545)/2</f>
        <v/>
      </c>
    </row>
  </sheetData>
  <sheetProtection sheet="1"/>
  <mergeCells count="4">
    <mergeCell ref="E1:H1"/>
    <mergeCell ref="E2:H2"/>
    <mergeCell ref="E3:H3"/>
    <mergeCell ref="E4:H4"/>
  </mergeCells>
  <pageMargins left="0.75" right="0.75" top="0.75" bottom="0.5" header="0.5" footer="0.7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MB_seguimentWorkflow xmlns="c8de0594-42e2-4f26-8a69-9df094374455" xsi:nil="true"/>
    <TMB_NumeroSolicitud xmlns="c8de0594-42e2-4f26-8a69-9df094374455">16102256</TMB_NumeroSolicitud>
    <TMB_Nota xmlns="c8de0594-42e2-4f26-8a69-9df094374455" xsi:nil="true"/>
    <h480fc279f9148aeb4afcdcf27073b87 xmlns="c8de0594-42e2-4f26-8a69-9df094374455">
      <Terms xmlns="http://schemas.microsoft.com/office/infopath/2007/PartnerControls">
        <TermInfo xmlns="http://schemas.microsoft.com/office/infopath/2007/PartnerControls">
          <TermName xmlns="http://schemas.microsoft.com/office/infopath/2007/PartnerControls">Public</TermName>
          <TermId xmlns="http://schemas.microsoft.com/office/infopath/2007/PartnerControls">5cd44708-a357-4aee-a9ab-ade886f4bbf7</TermId>
        </TermInfo>
      </Terms>
    </h480fc279f9148aeb4afcdcf27073b87>
    <TMB_TitolLicitacio xmlns="c8de0594-42e2-4f26-8a69-9df094374455">16102256 - Renove escales mecaniques Metro</TMB_TitolLicitacio>
    <TMB_DataComiteWF xmlns="c8de0594-42e2-4f26-8a69-9df094374455" xsi:nil="true"/>
    <lcf76f155ced4ddcb4097134ff3c332f xmlns="b33c6233-2ab6-44e4-b566-b78dc0012292" xsi:nil="true"/>
    <TaxCatchAll xmlns="c8de0594-42e2-4f26-8a69-9df094374455">
      <Value>3089</Value>
      <Value>3159</Value>
    </TaxCatchAll>
    <ecb982cbbbba49edba287c0296970fd2 xmlns="c8de0594-42e2-4f26-8a69-9df094374455">
      <Terms xmlns="http://schemas.microsoft.com/office/infopath/2007/PartnerControls"/>
    </ecb982cbbbba49edba287c0296970fd2>
    <TMB_CH_TipusDocu xmlns="c8de0594-42e2-4f26-8a69-9df094374455">Organs de Treball</TMB_CH_TipusDocu>
    <g93776c333e34272ab15451ee7fa82be xmlns="c8de0594-42e2-4f26-8a69-9df094374455">
      <Terms xmlns="http://schemas.microsoft.com/office/infopath/2007/PartnerControls">
        <TermInfo xmlns="http://schemas.microsoft.com/office/infopath/2007/PartnerControls">
          <TermName xmlns="http://schemas.microsoft.com/office/infopath/2007/PartnerControls">Inici</TermName>
          <TermId xmlns="http://schemas.microsoft.com/office/infopath/2007/PartnerControls">1ed37523-d63e-4991-aef8-399e829bfef8</TermId>
        </TermInfo>
      </Terms>
    </g93776c333e34272ab15451ee7fa82be>
    <TMB_IDLicitacio xmlns="c8de0594-42e2-4f26-8a69-9df094374455">513502</TMB_IDLicitacio>
    <b82b7a08db3a4ab5a955c48b15659d84 xmlns="c8de0594-42e2-4f26-8a69-9df094374455">
      <Terms xmlns="http://schemas.microsoft.com/office/infopath/2007/PartnerControls"/>
    </b82b7a08db3a4ab5a955c48b15659d84>
    <TMB_Perfil xmlns="c8de0594-42e2-4f26-8a69-9df094374455">true</TMB_Perfil>
    <TMB_CA xmlns="c8de0594-42e2-4f26-8a69-9df094374455" xsi:nil="true"/>
    <b3a2275c509d4b0394d7e35eb2e777cd xmlns="c8de0594-42e2-4f26-8a69-9df094374455" xsi:nil="true"/>
    <TMB_DataAltres xmlns="c8de0594-42e2-4f26-8a69-9df094374455" xsi:nil="true"/>
    <TMB_OP xmlns="c8de0594-42e2-4f26-8a69-9df094374455">2025-11-10T23:00:00+00:00</TMB_OP>
    <TMB_CC xmlns="c8de0594-42e2-4f26-8a69-9df094374455">2025-11-24T23:00:00+00:00</TMB_CC>
  </documentManagement>
</p:properties>
</file>

<file path=customXml/item2.xml><?xml version="1.0" encoding="utf-8"?>
<?mso-contentType ?>
<FormTemplates xmlns="http://schemas.microsoft.com/sharepoint/v3/contenttype/forms"/>
</file>

<file path=customXml/item3.xml><?xml version="1.0" encoding="utf-8"?>
<ct:contentTypeSchema xmlns:ct="http://schemas.microsoft.com/office/2006/metadata/contentType" xmlns:ma="http://schemas.microsoft.com/office/2006/metadata/properties/metaAttributes" ct:_="" ma:_="" ma:contentTypeName="Promotor" ma:contentTypeID="0x0101004F9C3DA4EFA24741AD6D965779F91C0300D34374BB6F21F541B4FFA535A9FC66F6" ma:contentTypeVersion="38" ma:contentTypeDescription="Crea un document nou" ma:contentTypeScope="" ma:versionID="e89711ec47c7d2ec8e5480f1671b63a7">
  <xsd:schema xmlns:xsd="http://www.w3.org/2001/XMLSchema" xmlns:xs="http://www.w3.org/2001/XMLSchema" xmlns:p="http://schemas.microsoft.com/office/2006/metadata/properties" xmlns:ns1="c8de0594-42e2-4f26-8a69-9df094374455" xmlns:ns3="b33c6233-2ab6-44e4-b566-b78dc0012292" targetNamespace="http://schemas.microsoft.com/office/2006/metadata/properties" ma:root="true" ma:fieldsID="4d392b8054b20b59642de17f4ad82c1f" ns1:_="" ns3:_="">
    <xsd:import namespace="c8de0594-42e2-4f26-8a69-9df094374455"/>
    <xsd:import namespace="b33c6233-2ab6-44e4-b566-b78dc0012292"/>
    <xsd:element name="properties">
      <xsd:complexType>
        <xsd:sequence>
          <xsd:element name="documentManagement">
            <xsd:complexType>
              <xsd:all>
                <xsd:element ref="ns1:TMB_CH_TipusDocu" minOccurs="0"/>
                <xsd:element ref="ns1:TMB_Perfil" minOccurs="0"/>
                <xsd:element ref="ns1:TMB_OP" minOccurs="0"/>
                <xsd:element ref="ns1:TMB_CA" minOccurs="0"/>
                <xsd:element ref="ns1:TMB_CC" minOccurs="0"/>
                <xsd:element ref="ns1:TMB_DataAltres" minOccurs="0"/>
                <xsd:element ref="ns1:TMB_Nota" minOccurs="0"/>
                <xsd:element ref="ns1:TMB_IDLicitacio" minOccurs="0"/>
                <xsd:element ref="ns1:TaxCatchAll" minOccurs="0"/>
                <xsd:element ref="ns1:TMB_DataComiteWF" minOccurs="0"/>
                <xsd:element ref="ns1:TMB_seguimentWorkflow" minOccurs="0"/>
                <xsd:element ref="ns1:b82b7a08db3a4ab5a955c48b15659d84" minOccurs="0"/>
                <xsd:element ref="ns1:b3a2275c509d4b0394d7e35eb2e777cd" minOccurs="0"/>
                <xsd:element ref="ns1:ecb982cbbbba49edba287c0296970fd2" minOccurs="0"/>
                <xsd:element ref="ns1:TaxCatchAllLabel" minOccurs="0"/>
                <xsd:element ref="ns1:g93776c333e34272ab15451ee7fa82be" minOccurs="0"/>
                <xsd:element ref="ns1:TMB_TitolLicitacio" minOccurs="0"/>
                <xsd:element ref="ns1:h480fc279f9148aeb4afcdcf27073b87" minOccurs="0"/>
                <xsd:element ref="ns1:TMB_NumeroSolicitud"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de0594-42e2-4f26-8a69-9df094374455" elementFormDefault="qualified">
    <xsd:import namespace="http://schemas.microsoft.com/office/2006/documentManagement/types"/>
    <xsd:import namespace="http://schemas.microsoft.com/office/infopath/2007/PartnerControls"/>
    <xsd:element name="TMB_CH_TipusDocu" ma:index="0" nillable="true" ma:displayName="TMB_CH_TipusDocu" ma:format="Dropdown" ma:internalName="TMB_CH_TipusDocu" ma:readOnly="false">
      <xsd:simpleType>
        <xsd:restriction base="dms:Choice">
          <xsd:enumeration value="Acta"/>
          <xsd:enumeration value="Acta ob s1"/>
          <xsd:enumeration value="Acta ob s2"/>
          <xsd:enumeration value="Acta ob s3"/>
          <xsd:enumeration value="Acta Rebuig"/>
          <xsd:enumeration value="Acta rec of"/>
          <xsd:enumeration value="Adj OP"/>
          <xsd:enumeration value="Adj CA"/>
          <xsd:enumeration value="Adj CB CA"/>
          <xsd:enumeration value="Adj CB CC"/>
          <xsd:enumeration value="Adj CC"/>
          <xsd:enumeration value="Adj CD"/>
          <xsd:enumeration value="Adj MC"/>
          <xsd:enumeration value="Adj Modif MC"/>
          <xsd:enumeration value="Adj Tanc MC"/>
          <xsd:enumeration value="Annexe"/>
          <xsd:enumeration value="Anunci"/>
          <xsd:enumeration value="Aprovisionaments"/>
          <xsd:enumeration value="Cert. Ofertes"/>
          <xsd:enumeration value="DEUC"/>
          <xsd:enumeration value="Esborranys i doc treball"/>
          <xsd:enumeration value="Inf Mod Adj"/>
          <xsd:enumeration value="Inf Mod Inic"/>
          <xsd:enumeration value="Inf negoc"/>
          <xsd:enumeration value="Inf Prov Únic"/>
          <xsd:enumeration value="Inf s1"/>
          <xsd:enumeration value="Inf s2"/>
          <xsd:enumeration value="Inf s3"/>
          <xsd:enumeration value="Inf Tanc Adj"/>
          <xsd:enumeration value="Inf Urgència"/>
          <xsd:enumeration value="Informe"/>
          <xsd:enumeration value="Inici CA"/>
          <xsd:enumeration value="Inici CC"/>
          <xsd:enumeration value="Inici OP"/>
          <xsd:enumeration value="JN"/>
          <xsd:enumeration value="Oferta Prov"/>
          <xsd:enumeration value="Organs de contractació"/>
          <xsd:enumeration value="Organs de Treball"/>
          <xsd:enumeration value="Proveidor"/>
          <xsd:enumeration value="Promotor"/>
          <xsd:enumeration value="PCP"/>
          <xsd:enumeration value="PPT"/>
          <xsd:enumeration value="PU"/>
          <xsd:enumeration value="QC"/>
          <xsd:enumeration value="Registre ob s1"/>
          <xsd:enumeration value="Registre ob s2"/>
          <xsd:enumeration value="Registre ob s3"/>
          <xsd:enumeration value="Resum"/>
          <xsd:enumeration value="Mod Adj CA"/>
          <xsd:enumeration value="Mod Adj CC"/>
          <xsd:enumeration value="Mod Adj OP"/>
          <xsd:enumeration value="Mod Inici CC"/>
          <xsd:enumeration value="Mod Inici CA"/>
          <xsd:enumeration value="Mod Inici OP"/>
          <xsd:enumeration value="Penal Inici CA"/>
          <xsd:enumeration value="Penal Inici CC"/>
          <xsd:enumeration value="Penal Def CA"/>
          <xsd:enumeration value="Penal Def CC"/>
          <xsd:enumeration value="Rev Preu Prov CA"/>
          <xsd:enumeration value="Rev Preu Prov CC"/>
          <xsd:enumeration value="Rev Preu Def CA"/>
          <xsd:enumeration value="Rev Preu Def CC"/>
          <xsd:enumeration value="Tanc CC"/>
          <xsd:enumeration value="Tanc CA"/>
          <xsd:enumeration value="Varis"/>
        </xsd:restriction>
      </xsd:simpleType>
    </xsd:element>
    <xsd:element name="TMB_Perfil" ma:index="3" nillable="true" ma:displayName="Perfil" ma:default="0" ma:internalName="TMB_Perfil" ma:readOnly="false">
      <xsd:simpleType>
        <xsd:restriction base="dms:Boolean"/>
      </xsd:simpleType>
    </xsd:element>
    <xsd:element name="TMB_OP" ma:index="4" nillable="true" ma:displayName="OP" ma:format="DateOnly" ma:indexed="true" ma:internalName="TMB_OP" ma:readOnly="false">
      <xsd:simpleType>
        <xsd:restriction base="dms:DateTime"/>
      </xsd:simpleType>
    </xsd:element>
    <xsd:element name="TMB_CA" ma:index="5" nillable="true" ma:displayName="CA" ma:format="DateOnly" ma:indexed="true" ma:internalName="TMB_CA" ma:readOnly="false">
      <xsd:simpleType>
        <xsd:restriction base="dms:DateTime"/>
      </xsd:simpleType>
    </xsd:element>
    <xsd:element name="TMB_CC" ma:index="6" nillable="true" ma:displayName="CC" ma:format="DateOnly" ma:indexed="true" ma:internalName="TMB_CC" ma:readOnly="false">
      <xsd:simpleType>
        <xsd:restriction base="dms:DateTime"/>
      </xsd:simpleType>
    </xsd:element>
    <xsd:element name="TMB_DataAltres" ma:index="7" nillable="true" ma:displayName="Altres" ma:format="DateOnly" ma:internalName="TMB_DataAltres" ma:readOnly="false">
      <xsd:simpleType>
        <xsd:restriction base="dms:DateTime"/>
      </xsd:simpleType>
    </xsd:element>
    <xsd:element name="TMB_Nota" ma:index="8" nillable="true" ma:displayName="Nota" ma:internalName="TMB_Nota" ma:readOnly="false">
      <xsd:simpleType>
        <xsd:restriction base="dms:Note">
          <xsd:maxLength value="255"/>
        </xsd:restriction>
      </xsd:simpleType>
    </xsd:element>
    <xsd:element name="TMB_IDLicitacio" ma:index="10" nillable="true" ma:displayName="IDLicitacio" ma:internalName="TMB_IDLicitacio" ma:readOnly="false" ma:percentage="FALSE">
      <xsd:simpleType>
        <xsd:restriction base="dms:Number"/>
      </xsd:simpleType>
    </xsd:element>
    <xsd:element name="TaxCatchAll" ma:index="14" nillable="true" ma:displayName="Taxonomy Catch All Column" ma:hidden="true" ma:list="{f9e4213d-ed2a-47af-a33e-0837a4383def}" ma:internalName="TaxCatchAll" ma:readOnly="false" ma:showField="CatchAllData" ma:web="c8de0594-42e2-4f26-8a69-9df094374455">
      <xsd:complexType>
        <xsd:complexContent>
          <xsd:extension base="dms:MultiChoiceLookup">
            <xsd:sequence>
              <xsd:element name="Value" type="dms:Lookup" maxOccurs="unbounded" minOccurs="0" nillable="true"/>
            </xsd:sequence>
          </xsd:extension>
        </xsd:complexContent>
      </xsd:complexType>
    </xsd:element>
    <xsd:element name="TMB_DataComiteWF" ma:index="19" nillable="true" ma:displayName="Data Comité Workflow" ma:format="DateOnly" ma:internalName="TMB_DataComiteWF" ma:readOnly="false">
      <xsd:simpleType>
        <xsd:restriction base="dms:DateTime"/>
      </xsd:simpleType>
    </xsd:element>
    <xsd:element name="TMB_seguimentWorkflow" ma:index="20" nillable="true" ma:displayName="Seguiment Workflow" ma:internalName="TMB_seguimentWorkflow" ma:readOnly="false">
      <xsd:simpleType>
        <xsd:restriction base="dms:Note">
          <xsd:maxLength value="255"/>
        </xsd:restriction>
      </xsd:simpleType>
    </xsd:element>
    <xsd:element name="b82b7a08db3a4ab5a955c48b15659d84" ma:index="22" nillable="true" ma:taxonomy="true" ma:internalName="b82b7a08db3a4ab5a955c48b15659d84" ma:taxonomyFieldName="TMB_Plecs" ma:displayName="Plecs" ma:readOnly="false" ma:fieldId="{b82b7a08-db3a-4ab5-a955-c48b15659d84}" ma:sspId="c3f7846d-f0e6-4cc5-afcf-2c5780da8c96" ma:termSetId="e13197b8-6577-42a1-8c14-590c785d38b9" ma:anchorId="00000000-0000-0000-0000-000000000000" ma:open="false" ma:isKeyword="false">
      <xsd:complexType>
        <xsd:sequence>
          <xsd:element ref="pc:Terms" minOccurs="0" maxOccurs="1"/>
        </xsd:sequence>
      </xsd:complexType>
    </xsd:element>
    <xsd:element name="b3a2275c509d4b0394d7e35eb2e777cd" ma:index="23" nillable="true" ma:displayName="TMB_Estat_0" ma:hidden="true" ma:internalName="b3a2275c509d4b0394d7e35eb2e777cd" ma:readOnly="false">
      <xsd:simpleType>
        <xsd:restriction base="dms:Note"/>
      </xsd:simpleType>
    </xsd:element>
    <xsd:element name="ecb982cbbbba49edba287c0296970fd2" ma:index="24" nillable="true" ma:taxonomy="true" ma:internalName="ecb982cbbbba49edba287c0296970fd2" ma:taxonomyFieldName="TMB_TipusDoc" ma:displayName="Tipus Docu." ma:readOnly="false" ma:default="" ma:fieldId="{ecb982cb-bbba-49ed-ba28-7c0296970fd2}" ma:sspId="c3f7846d-f0e6-4cc5-afcf-2c5780da8c96" ma:termSetId="57e38b99-a593-4f1c-b130-58a39ad263ae" ma:anchorId="00000000-0000-0000-0000-000000000000" ma:open="false" ma:isKeyword="false">
      <xsd:complexType>
        <xsd:sequence>
          <xsd:element ref="pc:Terms" minOccurs="0" maxOccurs="1"/>
        </xsd:sequence>
      </xsd:complexType>
    </xsd:element>
    <xsd:element name="TaxCatchAllLabel" ma:index="25" nillable="true" ma:displayName="Taxonomy Catch All Column1" ma:hidden="true" ma:list="{f9e4213d-ed2a-47af-a33e-0837a4383def}" ma:internalName="TaxCatchAllLabel" ma:readOnly="true" ma:showField="CatchAllDataLabel" ma:web="c8de0594-42e2-4f26-8a69-9df094374455">
      <xsd:complexType>
        <xsd:complexContent>
          <xsd:extension base="dms:MultiChoiceLookup">
            <xsd:sequence>
              <xsd:element name="Value" type="dms:Lookup" maxOccurs="unbounded" minOccurs="0" nillable="true"/>
            </xsd:sequence>
          </xsd:extension>
        </xsd:complexContent>
      </xsd:complexType>
    </xsd:element>
    <xsd:element name="g93776c333e34272ab15451ee7fa82be" ma:index="26" nillable="true" ma:taxonomy="true" ma:internalName="g93776c333e34272ab15451ee7fa82be" ma:taxonomyFieldName="TMB_Fase" ma:displayName="Fase licitació" ma:indexed="true" ma:readOnly="false" ma:fieldId="{093776c3-33e3-4272-ab15-451ee7fa82be}" ma:sspId="c3f7846d-f0e6-4cc5-afcf-2c5780da8c96" ma:termSetId="0a3c70e4-a445-405e-9e86-2a73306d24d4" ma:anchorId="00000000-0000-0000-0000-000000000000" ma:open="false" ma:isKeyword="false">
      <xsd:complexType>
        <xsd:sequence>
          <xsd:element ref="pc:Terms" minOccurs="0" maxOccurs="1"/>
        </xsd:sequence>
      </xsd:complexType>
    </xsd:element>
    <xsd:element name="TMB_TitolLicitacio" ma:index="27" nillable="true" ma:displayName="Titol Licitacio" ma:indexed="true" ma:internalName="TMB_TitolLicitacio" ma:readOnly="false">
      <xsd:simpleType>
        <xsd:restriction base="dms:Text">
          <xsd:maxLength value="255"/>
        </xsd:restriction>
      </xsd:simpleType>
    </xsd:element>
    <xsd:element name="h480fc279f9148aeb4afcdcf27073b87" ma:index="29" nillable="true" ma:taxonomy="true" ma:internalName="h480fc279f9148aeb4afcdcf27073b87" ma:taxonomyFieldName="TMB_Estat" ma:displayName="Estat doc." ma:default="" ma:fieldId="{1480fc27-9f91-48ae-b4af-cdcf27073b87}" ma:sspId="c3f7846d-f0e6-4cc5-afcf-2c5780da8c96" ma:termSetId="c9741bec-2e2c-46aa-b9c9-ee0466866e37" ma:anchorId="00000000-0000-0000-0000-000000000000" ma:open="false" ma:isKeyword="false">
      <xsd:complexType>
        <xsd:sequence>
          <xsd:element ref="pc:Terms" minOccurs="0" maxOccurs="1"/>
        </xsd:sequence>
      </xsd:complexType>
    </xsd:element>
    <xsd:element name="TMB_NumeroSolicitud" ma:index="30" nillable="true" ma:displayName="Sol·licitud" ma:indexed="true" ma:internalName="TMB_NumeroSolicitud"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3c6233-2ab6-44e4-b566-b78dc0012292" elementFormDefault="qualified">
    <xsd:import namespace="http://schemas.microsoft.com/office/2006/documentManagement/types"/>
    <xsd:import namespace="http://schemas.microsoft.com/office/infopath/2007/PartnerControls"/>
    <xsd:element name="lcf76f155ced4ddcb4097134ff3c332f" ma:index="31" nillable="true" ma:displayName="Etiquetes de la imatge_0" ma:hidden="true" ma:internalName="lcf76f155ced4ddcb4097134ff3c332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Tipus de contingut"/>
        <xsd:element ref="dc:title" minOccurs="0" maxOccurs="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8621EFD-F3B3-46B1-AAE1-6575E1DFA6E6}"/>
</file>

<file path=customXml/itemProps2.xml><?xml version="1.0" encoding="utf-8"?>
<ds:datastoreItem xmlns:ds="http://schemas.openxmlformats.org/officeDocument/2006/customXml" ds:itemID="{26F92DAF-4970-41E5-83E5-2E4E7D3157B4}"/>
</file>

<file path=customXml/itemProps3.xml><?xml version="1.0" encoding="utf-8"?>
<ds:datastoreItem xmlns:ds="http://schemas.openxmlformats.org/officeDocument/2006/customXml" ds:itemID="{5D556ED8-CDE4-42CE-BFA3-0740BBEDFE0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Peña Tebar, Maria-angeles</cp:lastModifiedBy>
  <cp:revision/>
  <dcterms:created xsi:type="dcterms:W3CDTF">2025-09-16T12:11:11Z</dcterms:created>
  <dcterms:modified xsi:type="dcterms:W3CDTF">2025-11-20T06:16:22Z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0x0101004F9C3DA4EFA24741AD6D965779F91C0300D34374BB6F21F541B4FFA535A9FC66F6</vt:lpwstr>
  </property>
  <property fmtid="{D5CDD505-2E9C-101B-9397-08002B2CF9AE}" pid="3" name="eaedb32f61974917bc22b3946021685c">
    <vt:lpwstr/>
  </property>
  <property fmtid="{D5CDD505-2E9C-101B-9397-08002B2CF9AE}" pid="4" name="TMB_Docprov">
    <vt:lpwstr/>
  </property>
  <property fmtid="{D5CDD505-2E9C-101B-9397-08002B2CF9AE}" pid="5" name="MediaServiceImageTags">
    <vt:lpwstr/>
  </property>
  <property fmtid="{D5CDD505-2E9C-101B-9397-08002B2CF9AE}" pid="6" name="TMB_FaseDocProv">
    <vt:lpwstr/>
  </property>
  <property fmtid="{D5CDD505-2E9C-101B-9397-08002B2CF9AE}" pid="8" name="TMB_Proveidor">
    <vt:lpwstr/>
  </property>
  <property fmtid="{D5CDD505-2E9C-101B-9397-08002B2CF9AE}" pid="9" name="g93776c333e34272ab15451ee7fa82be">
    <vt:lpwstr/>
  </property>
  <property fmtid="{D5CDD505-2E9C-101B-9397-08002B2CF9AE}" pid="10" name="TMB_OrganC">
    <vt:lpwstr/>
  </property>
  <property fmtid="{D5CDD505-2E9C-101B-9397-08002B2CF9AE}" pid="12" name="TMB_TipusDoc">
    <vt:lpwstr/>
  </property>
  <property fmtid="{D5CDD505-2E9C-101B-9397-08002B2CF9AE}" pid="14" name="TMB_Fase">
    <vt:lpwstr>3089;#Inici|1ed37523-d63e-4991-aef8-399e829bfef8</vt:lpwstr>
  </property>
  <property fmtid="{D5CDD505-2E9C-101B-9397-08002B2CF9AE}" pid="15" name="TMB_Sobres">
    <vt:lpwstr/>
  </property>
  <property fmtid="{D5CDD505-2E9C-101B-9397-08002B2CF9AE}" pid="17" name="TMB_Estat">
    <vt:lpwstr>3159;#Public|5cd44708-a357-4aee-a9ab-ade886f4bbf7</vt:lpwstr>
  </property>
  <property fmtid="{D5CDD505-2E9C-101B-9397-08002B2CF9AE}" pid="19" name="b82b7a08db3a4ab5a955c48b15659d84">
    <vt:lpwstr/>
  </property>
  <property fmtid="{D5CDD505-2E9C-101B-9397-08002B2CF9AE}" pid="20" name="TMB_Plecs">
    <vt:lpwstr/>
  </property>
  <property fmtid="{D5CDD505-2E9C-101B-9397-08002B2CF9AE}" pid="22" name="TMB_IDLicitacio">
    <vt:r8>513502</vt:r8>
  </property>
  <property fmtid="{D5CDD505-2E9C-101B-9397-08002B2CF9AE}" pid="23" name="h80888fb7b914359b90c46b7c452b251">
    <vt:lpwstr/>
  </property>
  <property fmtid="{D5CDD505-2E9C-101B-9397-08002B2CF9AE}" pid="24" name="o0f6527fa5184dfa91381007b0eb82df">
    <vt:lpwstr/>
  </property>
  <property fmtid="{D5CDD505-2E9C-101B-9397-08002B2CF9AE}" pid="25" name="ba05a5f98ed745b98d9dacf37bda167c">
    <vt:lpwstr/>
  </property>
  <property fmtid="{D5CDD505-2E9C-101B-9397-08002B2CF9AE}" pid="26" name="h3e189544f4e4582960eb2fb36374928">
    <vt:lpwstr/>
  </property>
</Properties>
</file>