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JURÍDIC\1. CONTRACTACIÓ\1. EXPEDIENTS CONTRACTACIÓ\2025\SAC\1. AM-01-25 Subministrament ferreteria, fontaneria i eines\1. Anunci\"/>
    </mc:Choice>
  </mc:AlternateContent>
  <xr:revisionPtr revIDLastSave="0" documentId="13_ncr:1_{E3976D3E-DB1F-4609-ADC5-9EEB4FF74C29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OFERTA LOT 4" sheetId="1" r:id="rId1"/>
  </sheets>
  <definedNames>
    <definedName name="_xlnm._FilterDatabase" localSheetId="0" hidden="1">'OFERTA LOT 4'!#REF!</definedName>
    <definedName name="_xlnm.Print_Area" localSheetId="0">'OFERTA LOT 4'!$B$1:$J$93</definedName>
    <definedName name="_xlnm.Print_Titles" localSheetId="0">'OFERTA LOT 4'!$1:$13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I41" i="1" l="1"/>
  <c r="G41" i="1"/>
</calcChain>
</file>

<file path=xl/sharedStrings.xml><?xml version="1.0" encoding="utf-8"?>
<sst xmlns="http://schemas.openxmlformats.org/spreadsheetml/2006/main" count="95" uniqueCount="72">
  <si>
    <t>ANNEX II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</si>
  <si>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</si>
  <si>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</si>
  <si>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</si>
  <si>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</si>
  <si>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</si>
  <si>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</si>
  <si>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Persona de contacte:</t>
  </si>
  <si>
    <t xml:space="preserve">davant el Notari: </t>
  </si>
  <si>
    <t xml:space="preserve">en data: </t>
  </si>
  <si>
    <t xml:space="preserve">   Nom i Cognoms:</t>
  </si>
  <si>
    <t xml:space="preserve">   Adressa electrònica:</t>
  </si>
  <si>
    <t xml:space="preserve">   Telèfon:</t>
  </si>
  <si>
    <t>amb el CIF:</t>
  </si>
  <si>
    <t>i seu social a:</t>
  </si>
  <si>
    <t>amb l'escriptura pública autoritzada:</t>
  </si>
  <si>
    <t xml:space="preserve">i amb el número de protocol: </t>
  </si>
  <si>
    <t>EXPEDIENT AM-01/2025</t>
  </si>
  <si>
    <t>Article</t>
  </si>
  <si>
    <t>Unitats</t>
  </si>
  <si>
    <t>Preu Licitat</t>
  </si>
  <si>
    <t>Import Licitat</t>
  </si>
  <si>
    <t>Preu Oferta</t>
  </si>
  <si>
    <t>Import Oferta</t>
  </si>
  <si>
    <t>ACORD MARC PER AL SUBMINISTRAMENT DE MATERIAL DE FERRETERIA, FONTANERIA I EINES PER A LES SOCIETATS MUNICIPALS SERVEIS AMBIENTALS DE CASTELLDEFELS SA I JARFELS SA</t>
  </si>
  <si>
    <t>% de descompte ofertat</t>
  </si>
  <si>
    <t>2. Percentatge de descompte sobre preu de tarifa de venda al públic dels articles no habituals</t>
  </si>
  <si>
    <t xml:space="preserve">    Fins a 30 punts</t>
  </si>
  <si>
    <t>1. Oferta econòmica sobre els preus unitaris dels articles habituals</t>
  </si>
  <si>
    <t>3. Ubicació física des del punt de venda al públic o magatzem distribuïdor a Castelldefels</t>
  </si>
  <si>
    <t xml:space="preserve">    Fins a 20 punts</t>
  </si>
  <si>
    <t>Distància màxima de 5 km</t>
  </si>
  <si>
    <t>Distància entre 5 i 10 km</t>
  </si>
  <si>
    <t>Superior a 10 km</t>
  </si>
  <si>
    <t>indicar amb una X</t>
  </si>
  <si>
    <t>4. Compromís d’entrega dels materials</t>
  </si>
  <si>
    <t xml:space="preserve">    Fins a 10 punts</t>
  </si>
  <si>
    <t>Entre 24 i 48 hores</t>
  </si>
  <si>
    <t>Entre 48 i 72 hores</t>
  </si>
  <si>
    <t>Superior a 72 hores</t>
  </si>
  <si>
    <t>(Signatura electrònica)</t>
  </si>
  <si>
    <t>En el supòsit de que hi hagi items no complimentats, es valoraran pel preu de la licitació. En cas de presentar més de 5 ítems en blanc, la puntuació que s'obtindrà serà de 0 punts.</t>
  </si>
  <si>
    <t>Cumplimentar PREU OFERTA</t>
  </si>
  <si>
    <t>LOT 4: Material de fontaneria i electricitat per a Jarfels SA</t>
  </si>
  <si>
    <t>BASE AÉREA IP44 3P+N+T 200/346 240/415V 16A 6H DE COLOR ROJO - REF:IDE-03203</t>
  </si>
  <si>
    <t>BASE AÉREA IP44 3P+N+T 200/346 240/415V 32A 6H DE COLOR ROJO - REF:IDE-03206</t>
  </si>
  <si>
    <t>CAJA ESTANCA 100X100X55 CON 7 CONOS PG16 - REF:SOL-715</t>
  </si>
  <si>
    <t>CLAVIJA AÉREA IP44 3P+N+T 200/346 240/415V 32A 6H DE COLOR ROJO - REF:IDE-03106</t>
  </si>
  <si>
    <t>DOWNLIGHT LED CIRCULAR 18W 100-240V 1650LM 4000K 225X22MM, ARO BLANCO - REF:ROB-LEDPANEL18F</t>
  </si>
  <si>
    <t>EMPOTRABLE SUELO ETESIOS GX53 DIÁMETRO 12 9W INOXIDABLE - REF:DOP-379A-G31X1A-30</t>
  </si>
  <si>
    <t>LUMINARIA EMERGENCIA STYLO LED 145LM 1H NO PERMANENTE BLANCO - REF:NOR-S-150L</t>
  </si>
  <si>
    <t>LUMINARIA EMERGENCIA DUNNA 60LM 230V 1H NO PERMANENTE 322X120X45MM BLANCO - REF:NOR-D-60L</t>
  </si>
  <si>
    <t>MANGUITO TUBO METÁLICO ENCHUFABLE DIÁMETRO 20MM - REF:AIS-MTME20</t>
  </si>
  <si>
    <t>MANGUITO HEMBRA-HEMBRA 5270 DIÁMETRO 15 - REF:STA-F280015</t>
  </si>
  <si>
    <t>MANGUITO UNIÓN MULTICAPA DIÁMETRO 20MM - REF:FIT-MCMAU20</t>
  </si>
  <si>
    <t>MECANISMO DE DOBLE DESCARGA D8D (6/3 O 4,5/3 LITROS) CON DOS PULSADORES (Ø40 Y Ø50) - REF:ROC-A822505500</t>
  </si>
  <si>
    <t>PANTALLA ESTANCA 1X36W PARA TUBO LED POLICARBONATO ACRÍLICO - REF:ROB-JX39136LED</t>
  </si>
  <si>
    <t>PANTALLA ESTANCA 2X58W PARA TUBO LED POLICARBONATO ACRÍLICO - REF:ROB-JX39258LED</t>
  </si>
  <si>
    <t>PROYECTOR LED SLIM SERIES 100W 4000K - REF:LED-LM6571</t>
  </si>
  <si>
    <t>REGLETA CONEXIÓN 12P 10MM ESTÁNDAR NATURAL - REF:TEK-110</t>
  </si>
  <si>
    <t>REGLETA CONEXIÓN 12P 16MM ESTÁNDAR NATURAL - REF:TEK-116</t>
  </si>
  <si>
    <t>REGLETA CONEXIÓN 12P 6MM ESTÁNDAR NATURAL - REF:TEK-106</t>
  </si>
  <si>
    <t>REGLETA CONEXIÓN 12P 2,5MM ESTÁNDAR NATURAL - REF:TEK-104</t>
  </si>
  <si>
    <t>OB1 MULTISUPERFICIE 290ML BLANCO (WHITE) - REF:OB1-PSOB1SC290W</t>
  </si>
  <si>
    <t>SILICONA ÁCIDA MULTIUSOS 280ML BLANCO - REF:COL-40602</t>
  </si>
  <si>
    <t>OB1 MULTISUPERFICIE NEGRO (BLACK) - REF:OB1-PSOB1SC290BL</t>
  </si>
  <si>
    <t>TUBO AISCAN-B BLINDADO DIÁMETRO 25 ROSCABLE GRIS - REF:AIS-BGR25</t>
  </si>
  <si>
    <t>TUBO LED 1500MM 22W 1850LM 4000K FRIO 270º - REF:ROB-ECOT822330F</t>
  </si>
  <si>
    <t>Un.Mesura</t>
  </si>
  <si>
    <t>Unitat</t>
  </si>
  <si>
    <t>Metre</t>
  </si>
  <si>
    <t xml:space="preserve">    Fins a 40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</si>
</sst>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\ &quot;€&quot;"/>
    <numFmt numFmtId="165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name val="Book Antiqua"/>
      <family val="1"/>
    </font>
    <font>
      <b/>
      <sz val="9"/>
      <color theme="1"/>
      <name val="Garamond"/>
      <family val="1"/>
    </font>
    <font>
      <b/>
      <sz val="9"/>
      <color rgb="FF0000FF"/>
      <name val="Garamond"/>
      <family val="1"/>
    </font>
    <font>
      <sz val="9"/>
      <color theme="1"/>
      <name val="Garamond"/>
      <family val="1"/>
    </font>
    <font>
      <b/>
      <sz val="16"/>
      <name val="Book Antiqua"/>
      <family val="1"/>
    </font>
    <font>
      <b/>
      <sz val="11"/>
      <color theme="1"/>
      <name val="Garamond"/>
      <family val="1"/>
    </font>
    <font>
      <b/>
      <sz val="11"/>
      <color rgb="FF0000FF"/>
      <name val="Garamond"/>
      <family val="1"/>
    </font>
    <font>
      <b/>
      <sz val="14"/>
      <color rgb="FF0000FF"/>
      <name val="Garamond"/>
      <family val="1"/>
    </font>
    <font>
      <i/>
      <sz val="10"/>
      <color theme="1"/>
      <name val="Book Antiqua"/>
      <family val="1"/>
    </font>
    <font>
      <sz val="8"/>
      <name val="Garamond"/>
      <family val="1"/>
    </font>
    <font>
      <sz val="9"/>
      <color rgb="FFFF0000"/>
      <name val="Garamond"/>
      <family val="1"/>
    </font>
    <font>
      <sz val="9"/>
      <color rgb="FF0000FF"/>
      <name val="Garamond"/>
      <family val="1"/>
    </font>
    <font>
      <sz val="8"/>
      <color rgb="FF0000FF"/>
      <name val="Garamond"/>
      <family val="1"/>
    </font>
    <font>
      <sz val="8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0" fontId="8" fillId="0" borderId="0" xfId="0" applyFont="1" applyAlignment="1">
      <alignment horizontal="right"/>
    </xf>
    <xf numFmtId="44" fontId="12" fillId="0" borderId="0" xfId="0" applyNumberFormat="1" applyFont="1"/>
    <xf numFmtId="0" fontId="8" fillId="0" borderId="0" xfId="0" applyFont="1" applyAlignment="1">
      <alignment horizontal="center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3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top" wrapText="1"/>
    </xf>
    <xf numFmtId="0" fontId="15" fillId="0" borderId="0" xfId="0" applyFont="1"/>
    <xf numFmtId="10" fontId="21" fillId="0" borderId="4" xfId="4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9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10" fontId="22" fillId="0" borderId="4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0" fontId="22" fillId="0" borderId="0" xfId="4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8" fillId="0" borderId="5" xfId="0" applyNumberFormat="1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5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  <cellStyle name="Porcentaje" xfId="4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104775</xdr:rowOff>
    </xdr:from>
    <xdr:to>
      <xdr:col>1</xdr:col>
      <xdr:colOff>1895475</xdr:colOff>
      <xdr:row>4</xdr:row>
      <xdr:rowOff>66675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40FF5E3A-DFCA-1494-CF94-39EC0E78C6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4775"/>
          <a:ext cx="17716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 codeName="Hoja1">
    <pageSetUpPr fitToPage="1"/>
  </sheetPr>
  <dimension ref="B6:AD91"/>
  <sheetViews>
    <sheetView showGridLines="0" tabSelected="1" zoomScaleNormal="100" workbookViewId="0">
      <selection activeCell="I42" sqref="I42"/>
    </sheetView>
  </sheetViews>
  <sheetFormatPr baseColWidth="10" defaultColWidth="9.140625" defaultRowHeight="13.5" x14ac:dyDescent="0.25"/>
  <cols>
    <col min="1" max="1" width="5.7109375" style="1" customWidth="1"/>
    <col min="2" max="2" width="37.7109375" style="1" customWidth="1"/>
    <col min="3" max="4" width="9.7109375" style="1" customWidth="1"/>
    <col min="5" max="5" width="12.7109375" style="1" customWidth="1"/>
    <col min="6" max="6" width="10.7109375" style="4" customWidth="1"/>
    <col min="7" max="7" width="12.7109375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78" t="s">
        <v>0</v>
      </c>
      <c r="C6" s="78"/>
      <c r="D6" s="78"/>
      <c r="E6" s="78"/>
      <c r="F6" s="78"/>
      <c r="G6" s="78"/>
      <c r="H6" s="78"/>
      <c r="I6" s="78"/>
      <c r="J6" s="78"/>
      <c r="L6" s="75"/>
      <c r="M6" s="75"/>
      <c r="N6" s="75"/>
      <c r="O6" s="75"/>
      <c r="P6" s="75"/>
      <c r="Q6" s="75"/>
      <c r="R6" s="75"/>
      <c r="S6" s="75"/>
      <c r="T6" s="2"/>
      <c r="U6" s="75"/>
      <c r="V6" s="75"/>
      <c r="W6" s="75"/>
      <c r="X6" s="75"/>
      <c r="Y6" s="75"/>
      <c r="Z6" s="75"/>
      <c r="AA6" s="75"/>
      <c r="AB6" s="75"/>
      <c r="AC6" s="2"/>
      <c r="AD6" s="2"/>
    </row>
    <row r="7" spans="2:30" ht="18.75" x14ac:dyDescent="0.3">
      <c r="B7" s="42" t="s">
        <v>1</v>
      </c>
      <c r="C7" s="33"/>
      <c r="D7" s="33"/>
      <c r="E7" s="33"/>
      <c r="F7" s="34"/>
      <c r="G7" s="33"/>
      <c r="H7" s="34"/>
      <c r="I7" s="33"/>
      <c r="L7" s="79"/>
      <c r="M7" s="79"/>
      <c r="N7" s="79"/>
      <c r="O7" s="79"/>
      <c r="P7" s="79"/>
      <c r="Q7" s="79"/>
      <c r="R7" s="79"/>
      <c r="S7" s="79"/>
      <c r="U7" s="3"/>
    </row>
    <row r="8" spans="2:30" ht="7.5" customHeight="1" x14ac:dyDescent="0.3">
      <c r="B8" s="82" t="s">
        <v>24</v>
      </c>
      <c r="C8" s="82"/>
      <c r="D8" s="82"/>
      <c r="E8" s="82"/>
      <c r="F8" s="82"/>
      <c r="G8" s="82"/>
      <c r="H8" s="82"/>
      <c r="I8" s="82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83"/>
      <c r="C9" s="83"/>
      <c r="D9" s="83"/>
      <c r="E9" s="83"/>
      <c r="F9" s="83"/>
      <c r="G9" s="83"/>
      <c r="H9" s="83"/>
      <c r="I9" s="83"/>
      <c r="J9" s="25"/>
      <c r="K9" s="21"/>
      <c r="L9" s="80"/>
      <c r="M9" s="80"/>
      <c r="N9" s="80"/>
      <c r="O9" s="80"/>
      <c r="P9" s="80"/>
      <c r="Q9" s="80"/>
      <c r="R9" s="80"/>
      <c r="S9" s="80"/>
      <c r="U9" s="80"/>
      <c r="V9" s="80"/>
      <c r="W9" s="80"/>
      <c r="X9" s="80"/>
      <c r="Y9" s="80"/>
      <c r="Z9" s="80"/>
      <c r="AA9" s="80"/>
      <c r="AB9" s="80"/>
    </row>
    <row r="10" spans="2:30" ht="39" customHeight="1" x14ac:dyDescent="0.25">
      <c r="B10" s="84"/>
      <c r="C10" s="84"/>
      <c r="D10" s="84"/>
      <c r="E10" s="84"/>
      <c r="F10" s="84"/>
      <c r="G10" s="84"/>
      <c r="H10" s="84"/>
      <c r="I10" s="84"/>
      <c r="J10" s="25"/>
      <c r="K10" s="21"/>
      <c r="L10" s="80"/>
      <c r="M10" s="80"/>
      <c r="N10" s="80"/>
      <c r="O10" s="80"/>
      <c r="P10" s="80"/>
      <c r="Q10" s="80"/>
      <c r="R10" s="80"/>
      <c r="S10" s="80"/>
      <c r="U10" s="80"/>
      <c r="V10" s="80"/>
      <c r="W10" s="80"/>
      <c r="X10" s="80"/>
      <c r="Y10" s="80"/>
      <c r="Z10" s="80"/>
      <c r="AA10" s="80"/>
      <c r="AB10" s="80"/>
    </row>
    <row r="11" spans="2:30" ht="19.5" customHeight="1" x14ac:dyDescent="0.3">
      <c r="B11" s="41" t="s">
        <v>17</v>
      </c>
      <c r="C11" s="27"/>
      <c r="D11" s="27"/>
      <c r="E11" s="27"/>
      <c r="F11" s="27"/>
      <c r="G11" s="27"/>
      <c r="H11" s="27"/>
      <c r="I11" s="27"/>
      <c r="J11" s="25"/>
      <c r="K11" s="21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ht="19.5" customHeight="1" x14ac:dyDescent="0.3">
      <c r="B12" s="43" t="s">
        <v>43</v>
      </c>
      <c r="C12" s="44"/>
      <c r="D12" s="44"/>
      <c r="E12" s="44"/>
      <c r="F12" s="44"/>
      <c r="G12" s="44"/>
      <c r="H12" s="44"/>
      <c r="I12" s="44"/>
      <c r="J12" s="25"/>
      <c r="K12" s="21"/>
      <c r="L12" s="6"/>
      <c r="M12" s="6"/>
      <c r="N12" s="6"/>
      <c r="O12" s="6"/>
      <c r="P12" s="6"/>
      <c r="Q12" s="6"/>
      <c r="R12" s="6"/>
      <c r="S12" s="6"/>
      <c r="U12" s="6"/>
      <c r="V12" s="6"/>
      <c r="W12" s="6"/>
      <c r="X12" s="6"/>
      <c r="Y12" s="6"/>
      <c r="Z12" s="6"/>
      <c r="AA12" s="6"/>
      <c r="AB12" s="6"/>
    </row>
    <row r="13" spans="2:30" ht="19.5" customHeight="1" x14ac:dyDescent="0.3"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6"/>
      <c r="M13" s="6"/>
      <c r="N13" s="6"/>
      <c r="O13" s="6"/>
      <c r="P13" s="6"/>
      <c r="Q13" s="6"/>
      <c r="R13" s="6"/>
      <c r="S13" s="6"/>
      <c r="U13" s="6"/>
      <c r="V13" s="6"/>
      <c r="W13" s="6"/>
      <c r="X13" s="6"/>
      <c r="Y13" s="6"/>
      <c r="Z13" s="6"/>
      <c r="AA13" s="6"/>
      <c r="AB13" s="6"/>
    </row>
    <row r="14" spans="2:30" ht="15" customHeight="1" x14ac:dyDescent="0.25">
      <c r="B14" s="29" t="s">
        <v>2</v>
      </c>
      <c r="D14" s="76"/>
      <c r="E14" s="76"/>
      <c r="F14" s="76"/>
      <c r="G14" s="76"/>
      <c r="H14" s="76"/>
      <c r="I14" s="76"/>
      <c r="J14" s="31"/>
      <c r="L14" s="31"/>
      <c r="M14" s="31"/>
      <c r="N14" s="31"/>
      <c r="O14" s="31"/>
      <c r="P14" s="31"/>
      <c r="Q14" s="31"/>
      <c r="R14" s="31"/>
      <c r="S14" s="31"/>
      <c r="U14" s="81"/>
      <c r="V14" s="81"/>
      <c r="W14" s="81"/>
      <c r="X14" s="81"/>
      <c r="Y14" s="81"/>
      <c r="Z14" s="81"/>
      <c r="AA14" s="81"/>
      <c r="AB14" s="81"/>
    </row>
    <row r="15" spans="2:30" ht="15" customHeight="1" x14ac:dyDescent="0.25">
      <c r="B15" s="29" t="s">
        <v>4</v>
      </c>
      <c r="D15" s="76"/>
      <c r="E15" s="76"/>
      <c r="F15" s="76"/>
      <c r="G15" s="76"/>
      <c r="H15" s="76"/>
      <c r="I15" s="76"/>
      <c r="J15" s="26"/>
      <c r="L15" s="31"/>
      <c r="M15" s="31"/>
      <c r="N15" s="31"/>
      <c r="O15" s="31"/>
      <c r="P15" s="31"/>
      <c r="Q15" s="31"/>
      <c r="R15" s="31"/>
      <c r="S15" s="31"/>
      <c r="U15" s="81"/>
      <c r="V15" s="81"/>
      <c r="W15" s="81"/>
      <c r="X15" s="81"/>
      <c r="Y15" s="81"/>
      <c r="Z15" s="81"/>
      <c r="AA15" s="81"/>
      <c r="AB15" s="81"/>
    </row>
    <row r="16" spans="2:30" ht="15" customHeight="1" x14ac:dyDescent="0.25">
      <c r="B16" s="29" t="s">
        <v>5</v>
      </c>
      <c r="D16" s="76"/>
      <c r="E16" s="76"/>
      <c r="F16" s="76"/>
      <c r="G16" s="76"/>
      <c r="H16" s="76"/>
      <c r="I16" s="76"/>
      <c r="J16" s="26"/>
      <c r="L16" s="31"/>
      <c r="M16" s="31"/>
      <c r="N16" s="31"/>
      <c r="O16" s="31"/>
      <c r="P16" s="31"/>
      <c r="Q16" s="31"/>
      <c r="R16" s="31"/>
      <c r="S16" s="31"/>
      <c r="U16" s="81"/>
      <c r="V16" s="81"/>
      <c r="W16" s="81"/>
      <c r="X16" s="81"/>
      <c r="Y16" s="81"/>
      <c r="Z16" s="81"/>
      <c r="AA16" s="81"/>
      <c r="AB16" s="81"/>
    </row>
    <row r="17" spans="2:28" ht="15" customHeight="1" x14ac:dyDescent="0.25">
      <c r="B17" s="29" t="s">
        <v>3</v>
      </c>
      <c r="D17" s="76"/>
      <c r="E17" s="76"/>
      <c r="F17" s="76"/>
      <c r="G17" s="76"/>
      <c r="H17" s="76"/>
      <c r="I17" s="76"/>
      <c r="J17" s="26"/>
      <c r="L17" s="31"/>
      <c r="M17" s="31"/>
      <c r="N17" s="31"/>
      <c r="O17" s="31"/>
      <c r="P17" s="31"/>
      <c r="Q17" s="31"/>
      <c r="R17" s="31"/>
      <c r="S17" s="31"/>
      <c r="U17" s="81"/>
      <c r="V17" s="81"/>
      <c r="W17" s="81"/>
      <c r="X17" s="81"/>
      <c r="Y17" s="81"/>
      <c r="Z17" s="81"/>
      <c r="AA17" s="81"/>
      <c r="AB17" s="81"/>
    </row>
    <row r="18" spans="2:28" ht="15" customHeight="1" x14ac:dyDescent="0.25">
      <c r="B18" s="29" t="s">
        <v>13</v>
      </c>
      <c r="D18" s="30"/>
      <c r="E18" s="30"/>
      <c r="F18" s="30"/>
      <c r="G18" s="30"/>
      <c r="H18" s="30"/>
      <c r="I18" s="30"/>
      <c r="J18" s="26"/>
      <c r="L18" s="31"/>
      <c r="M18" s="31"/>
      <c r="N18" s="31"/>
      <c r="O18" s="31"/>
      <c r="P18" s="31"/>
      <c r="Q18" s="31"/>
      <c r="R18" s="31"/>
      <c r="S18" s="31"/>
      <c r="U18" s="81"/>
      <c r="V18" s="81"/>
      <c r="W18" s="81"/>
      <c r="X18" s="81"/>
      <c r="Y18" s="81"/>
      <c r="Z18" s="81"/>
      <c r="AA18" s="81"/>
      <c r="AB18" s="81"/>
    </row>
    <row r="19" spans="2:28" ht="15" customHeight="1" x14ac:dyDescent="0.25">
      <c r="B19" s="29" t="s">
        <v>14</v>
      </c>
      <c r="D19" s="30"/>
      <c r="E19" s="30"/>
      <c r="F19" s="30"/>
      <c r="G19" s="30"/>
      <c r="H19" s="30"/>
      <c r="I19" s="30"/>
      <c r="J19" s="26"/>
      <c r="L19" s="31"/>
      <c r="M19" s="31"/>
      <c r="N19" s="31"/>
      <c r="O19" s="31"/>
      <c r="P19" s="31"/>
      <c r="Q19" s="31"/>
      <c r="R19" s="31"/>
      <c r="S19" s="31"/>
      <c r="U19" s="81"/>
      <c r="V19" s="81"/>
      <c r="W19" s="81"/>
      <c r="X19" s="81"/>
      <c r="Y19" s="81"/>
      <c r="Z19" s="81"/>
      <c r="AA19" s="81"/>
      <c r="AB19" s="81"/>
    </row>
    <row r="20" spans="2:28" ht="15" customHeight="1" x14ac:dyDescent="0.25">
      <c r="B20" s="29" t="s">
        <v>15</v>
      </c>
      <c r="D20" s="76"/>
      <c r="E20" s="76"/>
      <c r="F20" s="76"/>
      <c r="G20" s="76"/>
      <c r="H20" s="76"/>
      <c r="I20" s="76"/>
      <c r="J20" s="26"/>
      <c r="L20" s="31"/>
      <c r="M20" s="31"/>
      <c r="N20" s="31"/>
      <c r="O20" s="31"/>
      <c r="P20" s="31"/>
      <c r="Q20" s="31"/>
      <c r="R20" s="31"/>
      <c r="S20" s="31"/>
      <c r="U20" s="81"/>
      <c r="V20" s="81"/>
      <c r="W20" s="81"/>
      <c r="X20" s="81"/>
      <c r="Y20" s="81"/>
      <c r="Z20" s="81"/>
      <c r="AA20" s="81"/>
      <c r="AB20" s="81"/>
    </row>
    <row r="21" spans="2:28" ht="15" customHeight="1" x14ac:dyDescent="0.25">
      <c r="B21" s="29" t="s">
        <v>8</v>
      </c>
      <c r="D21" s="76"/>
      <c r="E21" s="76"/>
      <c r="F21" s="76"/>
      <c r="G21" s="76"/>
      <c r="H21" s="76"/>
      <c r="I21" s="76"/>
      <c r="J21" s="26"/>
      <c r="L21" s="31"/>
      <c r="M21" s="31"/>
      <c r="N21" s="31"/>
      <c r="O21" s="31"/>
      <c r="P21" s="31"/>
      <c r="Q21" s="31"/>
      <c r="R21" s="31"/>
      <c r="S21" s="31"/>
      <c r="U21" s="81"/>
      <c r="V21" s="81"/>
      <c r="W21" s="81"/>
      <c r="X21" s="81"/>
      <c r="Y21" s="81"/>
      <c r="Z21" s="81"/>
      <c r="AA21" s="81"/>
      <c r="AB21" s="81"/>
    </row>
    <row r="22" spans="2:28" ht="15" customHeight="1" x14ac:dyDescent="0.25">
      <c r="B22" s="29" t="s">
        <v>9</v>
      </c>
      <c r="D22" s="77"/>
      <c r="E22" s="77"/>
      <c r="F22" s="77"/>
      <c r="G22" s="77"/>
      <c r="H22" s="77"/>
      <c r="I22" s="77"/>
      <c r="J22" s="26"/>
      <c r="L22" s="31"/>
      <c r="M22" s="31"/>
      <c r="N22" s="31"/>
      <c r="O22" s="31"/>
      <c r="P22" s="31"/>
      <c r="Q22" s="31"/>
      <c r="R22" s="31"/>
      <c r="S22" s="31"/>
      <c r="U22" s="81"/>
      <c r="V22" s="81"/>
      <c r="W22" s="81"/>
      <c r="X22" s="81"/>
      <c r="Y22" s="81"/>
      <c r="Z22" s="81"/>
      <c r="AA22" s="81"/>
      <c r="AB22" s="81"/>
    </row>
    <row r="23" spans="2:28" ht="15" customHeight="1" x14ac:dyDescent="0.25">
      <c r="B23" s="29" t="s">
        <v>16</v>
      </c>
      <c r="D23" s="76"/>
      <c r="E23" s="76"/>
      <c r="F23" s="76"/>
      <c r="G23" s="76"/>
      <c r="H23" s="76"/>
      <c r="I23" s="76"/>
      <c r="J23" s="26"/>
      <c r="L23" s="31"/>
      <c r="M23" s="31"/>
      <c r="N23" s="31"/>
      <c r="O23" s="31"/>
      <c r="P23" s="31"/>
      <c r="Q23" s="31"/>
      <c r="R23" s="31"/>
      <c r="S23" s="31"/>
      <c r="U23" s="81"/>
      <c r="V23" s="81"/>
      <c r="W23" s="81"/>
      <c r="X23" s="81"/>
      <c r="Y23" s="81"/>
      <c r="Z23" s="81"/>
      <c r="AA23" s="81"/>
      <c r="AB23" s="81"/>
    </row>
    <row r="24" spans="2:28" ht="10.5" customHeight="1" x14ac:dyDescent="0.25">
      <c r="B24" s="29"/>
      <c r="D24" s="32"/>
      <c r="E24" s="32"/>
      <c r="F24" s="32"/>
      <c r="G24" s="32"/>
      <c r="H24" s="32"/>
      <c r="I24" s="32"/>
      <c r="J24" s="26"/>
      <c r="L24" s="31"/>
      <c r="M24" s="31"/>
      <c r="N24" s="31"/>
      <c r="O24" s="31"/>
      <c r="P24" s="31"/>
      <c r="Q24" s="31"/>
      <c r="R24" s="31"/>
      <c r="S24" s="31"/>
      <c r="U24" s="81"/>
      <c r="V24" s="81"/>
      <c r="W24" s="81"/>
      <c r="X24" s="81"/>
      <c r="Y24" s="81"/>
      <c r="Z24" s="81"/>
      <c r="AA24" s="81"/>
      <c r="AB24" s="81"/>
    </row>
    <row r="25" spans="2:28" ht="15" customHeight="1" x14ac:dyDescent="0.25">
      <c r="B25" s="29" t="s">
        <v>7</v>
      </c>
      <c r="C25" s="31"/>
      <c r="D25" s="31"/>
      <c r="E25" s="26"/>
      <c r="F25" s="26"/>
      <c r="G25" s="26"/>
      <c r="H25" s="26"/>
      <c r="I25" s="26"/>
      <c r="J25" s="26"/>
      <c r="L25" s="31"/>
      <c r="M25" s="31"/>
      <c r="N25" s="31"/>
      <c r="O25" s="31"/>
      <c r="P25" s="31"/>
      <c r="Q25" s="31"/>
      <c r="R25" s="31"/>
      <c r="S25" s="31"/>
      <c r="U25" s="81"/>
      <c r="V25" s="81"/>
      <c r="W25" s="81"/>
      <c r="X25" s="81"/>
      <c r="Y25" s="81"/>
      <c r="Z25" s="81"/>
      <c r="AA25" s="81"/>
      <c r="AB25" s="81"/>
    </row>
    <row r="26" spans="2:28" ht="15" customHeight="1" x14ac:dyDescent="0.25">
      <c r="B26" s="29" t="s">
        <v>10</v>
      </c>
      <c r="C26" s="31"/>
      <c r="D26" s="76"/>
      <c r="E26" s="76"/>
      <c r="F26" s="76"/>
      <c r="G26" s="76"/>
      <c r="H26" s="76"/>
      <c r="I26" s="76"/>
      <c r="J26" s="26"/>
      <c r="L26" s="31"/>
      <c r="M26" s="31"/>
      <c r="N26" s="31"/>
      <c r="O26" s="31"/>
      <c r="P26" s="31"/>
      <c r="Q26" s="31"/>
      <c r="R26" s="31"/>
      <c r="S26" s="31"/>
      <c r="U26" s="81"/>
      <c r="V26" s="81"/>
      <c r="W26" s="81"/>
      <c r="X26" s="81"/>
      <c r="Y26" s="81"/>
      <c r="Z26" s="81"/>
      <c r="AA26" s="81"/>
      <c r="AB26" s="81"/>
    </row>
    <row r="27" spans="2:28" ht="15" customHeight="1" x14ac:dyDescent="0.25">
      <c r="B27" s="29" t="s">
        <v>12</v>
      </c>
      <c r="C27" s="31"/>
      <c r="D27" s="76"/>
      <c r="E27" s="76"/>
      <c r="F27" s="76"/>
      <c r="G27" s="76"/>
      <c r="H27" s="76"/>
      <c r="I27" s="76"/>
      <c r="J27" s="26"/>
      <c r="L27" s="31"/>
      <c r="M27" s="31"/>
      <c r="N27" s="31"/>
      <c r="O27" s="31"/>
      <c r="P27" s="31"/>
      <c r="Q27" s="31"/>
      <c r="R27" s="31"/>
      <c r="S27" s="31"/>
      <c r="U27" s="81"/>
      <c r="V27" s="81"/>
      <c r="W27" s="81"/>
      <c r="X27" s="81"/>
      <c r="Y27" s="81"/>
      <c r="Z27" s="81"/>
      <c r="AA27" s="81"/>
      <c r="AB27" s="81"/>
    </row>
    <row r="28" spans="2:28" ht="15" customHeight="1" x14ac:dyDescent="0.25">
      <c r="B28" s="29" t="s">
        <v>11</v>
      </c>
      <c r="C28" s="31"/>
      <c r="D28" s="76"/>
      <c r="E28" s="76"/>
      <c r="F28" s="76"/>
      <c r="G28" s="76"/>
      <c r="H28" s="76"/>
      <c r="I28" s="76"/>
      <c r="J28" s="26"/>
      <c r="L28" s="31"/>
      <c r="M28" s="31"/>
      <c r="N28" s="31"/>
      <c r="O28" s="31"/>
      <c r="P28" s="31"/>
      <c r="Q28" s="31"/>
      <c r="R28" s="31"/>
      <c r="S28" s="31"/>
      <c r="U28" s="81"/>
      <c r="V28" s="81"/>
      <c r="W28" s="81"/>
      <c r="X28" s="81"/>
      <c r="Y28" s="81"/>
      <c r="Z28" s="81"/>
      <c r="AA28" s="81"/>
      <c r="AB28" s="81"/>
    </row>
    <row r="29" spans="2:28" s="11" customFormat="1" ht="22.5" customHeight="1" x14ac:dyDescent="0.3">
      <c r="B29" s="23"/>
      <c r="C29" s="23"/>
      <c r="D29" s="23"/>
      <c r="E29" s="23"/>
      <c r="F29" s="23"/>
      <c r="G29" s="23"/>
      <c r="H29" s="23"/>
      <c r="I29" s="23"/>
      <c r="J29" s="23"/>
      <c r="L29" s="24"/>
      <c r="M29" s="24"/>
      <c r="N29" s="24"/>
      <c r="O29" s="24"/>
      <c r="P29" s="24"/>
      <c r="Q29" s="24"/>
      <c r="R29" s="24"/>
      <c r="S29" s="24"/>
      <c r="U29" s="81"/>
      <c r="V29" s="81"/>
      <c r="W29" s="81"/>
      <c r="X29" s="81"/>
      <c r="Y29" s="81"/>
      <c r="Z29" s="81"/>
      <c r="AA29" s="81"/>
      <c r="AB29" s="81"/>
    </row>
    <row r="30" spans="2:28" s="11" customFormat="1" ht="15" customHeight="1" x14ac:dyDescent="0.3">
      <c r="B30" s="81" t="s">
        <v>6</v>
      </c>
      <c r="C30" s="81"/>
      <c r="D30" s="81"/>
      <c r="E30" s="81"/>
      <c r="F30" s="81"/>
      <c r="G30" s="81"/>
      <c r="H30" s="81"/>
      <c r="I30" s="81"/>
      <c r="J30" s="24"/>
      <c r="L30" s="24"/>
      <c r="M30" s="24"/>
      <c r="N30" s="24"/>
      <c r="O30" s="24"/>
      <c r="P30" s="24"/>
      <c r="Q30" s="24"/>
      <c r="R30" s="24"/>
      <c r="S30" s="24"/>
      <c r="U30" s="81"/>
      <c r="V30" s="81"/>
      <c r="W30" s="81"/>
      <c r="X30" s="81"/>
      <c r="Y30" s="81"/>
      <c r="Z30" s="81"/>
      <c r="AA30" s="81"/>
      <c r="AB30" s="81"/>
    </row>
    <row r="31" spans="2:28" ht="16.5" customHeight="1" x14ac:dyDescent="0.25">
      <c r="B31" s="81"/>
      <c r="C31" s="81"/>
      <c r="D31" s="81"/>
      <c r="E31" s="81"/>
      <c r="F31" s="81"/>
      <c r="G31" s="81"/>
      <c r="H31" s="81"/>
      <c r="I31" s="81"/>
      <c r="J31" s="24"/>
    </row>
    <row r="32" spans="2:28" ht="16.5" customHeight="1" x14ac:dyDescent="0.25">
      <c r="B32" s="81"/>
      <c r="C32" s="81"/>
      <c r="D32" s="81"/>
      <c r="E32" s="81"/>
      <c r="F32" s="81"/>
      <c r="G32" s="81"/>
      <c r="H32" s="81"/>
      <c r="I32" s="81"/>
      <c r="J32" s="24"/>
    </row>
    <row r="33" spans="2:21" ht="12.75" customHeight="1" x14ac:dyDescent="0.3">
      <c r="C33" s="40"/>
      <c r="D33" s="40"/>
      <c r="E33" s="40"/>
      <c r="F33" s="40"/>
      <c r="G33" s="40"/>
      <c r="H33" s="40"/>
      <c r="I33" s="40"/>
      <c r="L33" s="7"/>
      <c r="U33" s="7"/>
    </row>
    <row r="34" spans="2:21" ht="18.75" x14ac:dyDescent="0.3">
      <c r="B34" s="45" t="s">
        <v>28</v>
      </c>
      <c r="C34" s="40"/>
      <c r="D34" s="40"/>
      <c r="E34" s="40"/>
      <c r="F34" s="40"/>
      <c r="G34" s="40"/>
      <c r="H34" s="40"/>
      <c r="I34" s="40"/>
      <c r="L34" s="7"/>
      <c r="U34" s="7"/>
    </row>
    <row r="35" spans="2:21" ht="18.75" x14ac:dyDescent="0.3">
      <c r="B35" s="45" t="s">
        <v>71</v>
      </c>
      <c r="C35" s="40"/>
      <c r="D35" s="40"/>
      <c r="E35" s="40"/>
      <c r="F35" s="40"/>
      <c r="G35" s="40"/>
      <c r="H35" s="40"/>
      <c r="L35" s="7"/>
      <c r="U35" s="7"/>
    </row>
    <row r="36" spans="2:21" ht="9.9499999999999993" customHeight="1" x14ac:dyDescent="0.3">
      <c r="B36" s="7"/>
      <c r="L36" s="7"/>
      <c r="U36" s="7"/>
    </row>
    <row r="37" spans="2:21" ht="9.9499999999999993" customHeight="1" x14ac:dyDescent="0.3">
      <c r="B37" s="61" t="s">
        <v>41</v>
      </c>
      <c r="C37" s="60"/>
      <c r="D37" s="60"/>
      <c r="E37" s="60"/>
      <c r="F37" s="60"/>
      <c r="G37" s="60"/>
      <c r="H37" s="60"/>
      <c r="I37" s="60"/>
      <c r="L37" s="7"/>
      <c r="U37" s="7"/>
    </row>
    <row r="38" spans="2:21" ht="9.9499999999999993" customHeight="1" x14ac:dyDescent="0.3">
      <c r="B38" s="62" t="s">
        <v>42</v>
      </c>
      <c r="C38" s="60"/>
      <c r="D38" s="60"/>
      <c r="E38" s="60"/>
      <c r="F38" s="60"/>
      <c r="G38" s="60"/>
      <c r="H38" s="60"/>
      <c r="I38" s="60"/>
      <c r="L38" s="7"/>
      <c r="U38" s="7"/>
    </row>
    <row r="39" spans="2:21" ht="9.9499999999999993" customHeight="1" x14ac:dyDescent="0.3">
      <c r="B39" s="7"/>
      <c r="L39" s="7"/>
      <c r="U39" s="7"/>
    </row>
    <row r="40" spans="2:21" ht="18.75" x14ac:dyDescent="0.3">
      <c r="B40" s="35" t="s">
        <v>18</v>
      </c>
      <c r="C40" s="36"/>
      <c r="D40" s="36" t="s">
        <v>68</v>
      </c>
      <c r="E40" s="36" t="s">
        <v>19</v>
      </c>
      <c r="F40" s="37" t="s">
        <v>20</v>
      </c>
      <c r="G40" s="38" t="s">
        <v>21</v>
      </c>
      <c r="H40" s="39" t="s">
        <v>22</v>
      </c>
      <c r="I40" s="38" t="s">
        <v>23</v>
      </c>
      <c r="L40" s="7"/>
      <c r="U40" s="7"/>
    </row>
    <row r="41" spans="2:21" ht="18.75" x14ac:dyDescent="0.3">
      <c r="B41" s="63"/>
      <c r="C41" s="64"/>
      <c r="D41" s="64"/>
      <c r="E41" s="64"/>
      <c r="F41" s="65"/>
      <c r="G41" s="66">
        <f>SUM(G42:G65)</f>
        <v>9051.0950000000012</v>
      </c>
      <c r="H41" s="67"/>
      <c r="I41" s="66">
        <f>SUM(I42:I65)</f>
        <v>0</v>
      </c>
      <c r="L41" s="7"/>
      <c r="U41" s="7"/>
    </row>
    <row r="42" spans="2:21" ht="24.95" customHeight="1" x14ac:dyDescent="0.3">
      <c r="B42" s="73" t="s">
        <v>44</v>
      </c>
      <c r="C42" s="73"/>
      <c r="D42" s="68" t="s">
        <v>69</v>
      </c>
      <c r="E42" s="69">
        <v>20</v>
      </c>
      <c r="F42" s="70">
        <v>5.7039999999999997</v>
      </c>
      <c r="G42" s="71">
        <f t="shared" ref="G42:G65" si="0">E42*F42</f>
        <v>114.08</v>
      </c>
      <c r="H42" s="72"/>
      <c r="I42" s="71">
        <f>H42*E42</f>
        <v>0</v>
      </c>
      <c r="L42" s="7"/>
      <c r="U42" s="7"/>
    </row>
    <row r="43" spans="2:21" ht="24.95" customHeight="1" x14ac:dyDescent="0.3">
      <c r="B43" s="73" t="s">
        <v>45</v>
      </c>
      <c r="C43" s="73"/>
      <c r="D43" s="68" t="s">
        <v>69</v>
      </c>
      <c r="E43" s="69">
        <v>20</v>
      </c>
      <c r="F43" s="70">
        <v>6.6829999999999998</v>
      </c>
      <c r="G43" s="71">
        <f t="shared" si="0"/>
        <v>133.66</v>
      </c>
      <c r="H43" s="72"/>
      <c r="I43" s="71">
        <f t="shared" ref="I43:I65" si="1">H43*E43</f>
        <v>0</v>
      </c>
      <c r="L43" s="7"/>
      <c r="U43" s="7"/>
    </row>
    <row r="44" spans="2:21" ht="24.95" customHeight="1" x14ac:dyDescent="0.3">
      <c r="B44" s="73" t="s">
        <v>46</v>
      </c>
      <c r="C44" s="73"/>
      <c r="D44" s="68" t="s">
        <v>69</v>
      </c>
      <c r="E44" s="69">
        <v>50</v>
      </c>
      <c r="F44" s="70">
        <v>2.9950000000000001</v>
      </c>
      <c r="G44" s="71">
        <f t="shared" si="0"/>
        <v>149.75</v>
      </c>
      <c r="H44" s="72"/>
      <c r="I44" s="71">
        <f t="shared" si="1"/>
        <v>0</v>
      </c>
      <c r="L44" s="7"/>
      <c r="U44" s="7"/>
    </row>
    <row r="45" spans="2:21" ht="24.95" customHeight="1" x14ac:dyDescent="0.3">
      <c r="B45" s="73" t="s">
        <v>47</v>
      </c>
      <c r="C45" s="73"/>
      <c r="D45" s="68" t="s">
        <v>69</v>
      </c>
      <c r="E45" s="69">
        <v>20</v>
      </c>
      <c r="F45" s="70">
        <v>5.83</v>
      </c>
      <c r="G45" s="71">
        <f t="shared" si="0"/>
        <v>116.6</v>
      </c>
      <c r="H45" s="72"/>
      <c r="I45" s="71">
        <f t="shared" si="1"/>
        <v>0</v>
      </c>
      <c r="L45" s="7"/>
      <c r="U45" s="7"/>
    </row>
    <row r="46" spans="2:21" ht="24.95" customHeight="1" x14ac:dyDescent="0.3">
      <c r="B46" s="73" t="s">
        <v>48</v>
      </c>
      <c r="C46" s="73"/>
      <c r="D46" s="68" t="s">
        <v>69</v>
      </c>
      <c r="E46" s="69">
        <v>40</v>
      </c>
      <c r="F46" s="70">
        <v>7.9779999999999998</v>
      </c>
      <c r="G46" s="71">
        <f t="shared" si="0"/>
        <v>319.12</v>
      </c>
      <c r="H46" s="72"/>
      <c r="I46" s="71">
        <f t="shared" si="1"/>
        <v>0</v>
      </c>
      <c r="L46" s="7"/>
      <c r="U46" s="7"/>
    </row>
    <row r="47" spans="2:21" ht="24.95" customHeight="1" x14ac:dyDescent="0.3">
      <c r="B47" s="73" t="s">
        <v>49</v>
      </c>
      <c r="C47" s="73"/>
      <c r="D47" s="68" t="s">
        <v>69</v>
      </c>
      <c r="E47" s="69">
        <v>30</v>
      </c>
      <c r="F47" s="70">
        <v>69.55</v>
      </c>
      <c r="G47" s="71">
        <f t="shared" si="0"/>
        <v>2086.5</v>
      </c>
      <c r="H47" s="72"/>
      <c r="I47" s="71">
        <f t="shared" si="1"/>
        <v>0</v>
      </c>
      <c r="L47" s="7"/>
      <c r="U47" s="7"/>
    </row>
    <row r="48" spans="2:21" ht="24.95" customHeight="1" x14ac:dyDescent="0.3">
      <c r="B48" s="73" t="s">
        <v>50</v>
      </c>
      <c r="C48" s="73"/>
      <c r="D48" s="68" t="s">
        <v>69</v>
      </c>
      <c r="E48" s="69">
        <v>30</v>
      </c>
      <c r="F48" s="70">
        <v>23.905000000000001</v>
      </c>
      <c r="G48" s="71">
        <f t="shared" si="0"/>
        <v>717.15000000000009</v>
      </c>
      <c r="H48" s="72"/>
      <c r="I48" s="71">
        <f t="shared" si="1"/>
        <v>0</v>
      </c>
      <c r="L48" s="7"/>
      <c r="U48" s="7"/>
    </row>
    <row r="49" spans="2:21" ht="24.95" customHeight="1" x14ac:dyDescent="0.3">
      <c r="B49" s="73" t="s">
        <v>51</v>
      </c>
      <c r="C49" s="73"/>
      <c r="D49" s="68" t="s">
        <v>69</v>
      </c>
      <c r="E49" s="69">
        <v>5</v>
      </c>
      <c r="F49" s="70">
        <v>17.07</v>
      </c>
      <c r="G49" s="71">
        <f t="shared" si="0"/>
        <v>85.35</v>
      </c>
      <c r="H49" s="72"/>
      <c r="I49" s="71">
        <f t="shared" si="1"/>
        <v>0</v>
      </c>
      <c r="L49" s="7"/>
      <c r="U49" s="7"/>
    </row>
    <row r="50" spans="2:21" ht="24.95" customHeight="1" x14ac:dyDescent="0.3">
      <c r="B50" s="73" t="s">
        <v>52</v>
      </c>
      <c r="C50" s="73"/>
      <c r="D50" s="68" t="s">
        <v>69</v>
      </c>
      <c r="E50" s="69">
        <v>20</v>
      </c>
      <c r="F50" s="70">
        <v>1.365</v>
      </c>
      <c r="G50" s="71">
        <f t="shared" si="0"/>
        <v>27.3</v>
      </c>
      <c r="H50" s="72"/>
      <c r="I50" s="71">
        <f t="shared" si="1"/>
        <v>0</v>
      </c>
      <c r="L50" s="7"/>
      <c r="U50" s="7"/>
    </row>
    <row r="51" spans="2:21" ht="24.95" customHeight="1" x14ac:dyDescent="0.3">
      <c r="B51" s="73" t="s">
        <v>53</v>
      </c>
      <c r="C51" s="73"/>
      <c r="D51" s="68" t="s">
        <v>69</v>
      </c>
      <c r="E51" s="69">
        <v>4</v>
      </c>
      <c r="F51" s="70">
        <v>0.2</v>
      </c>
      <c r="G51" s="71">
        <f t="shared" si="0"/>
        <v>0.8</v>
      </c>
      <c r="H51" s="72"/>
      <c r="I51" s="71">
        <f t="shared" si="1"/>
        <v>0</v>
      </c>
      <c r="L51" s="7"/>
      <c r="U51" s="7"/>
    </row>
    <row r="52" spans="2:21" ht="24.95" customHeight="1" x14ac:dyDescent="0.3">
      <c r="B52" s="73" t="s">
        <v>54</v>
      </c>
      <c r="C52" s="73"/>
      <c r="D52" s="68" t="s">
        <v>69</v>
      </c>
      <c r="E52" s="69">
        <v>4</v>
      </c>
      <c r="F52" s="70">
        <v>2.1</v>
      </c>
      <c r="G52" s="71">
        <f t="shared" si="0"/>
        <v>8.4</v>
      </c>
      <c r="H52" s="72"/>
      <c r="I52" s="71">
        <f t="shared" si="1"/>
        <v>0</v>
      </c>
      <c r="L52" s="7"/>
      <c r="U52" s="7"/>
    </row>
    <row r="53" spans="2:21" ht="24.95" customHeight="1" x14ac:dyDescent="0.3">
      <c r="B53" s="73" t="s">
        <v>55</v>
      </c>
      <c r="C53" s="73"/>
      <c r="D53" s="68" t="s">
        <v>69</v>
      </c>
      <c r="E53" s="69">
        <v>20</v>
      </c>
      <c r="F53" s="70">
        <v>29.774999999999999</v>
      </c>
      <c r="G53" s="71">
        <f t="shared" si="0"/>
        <v>595.5</v>
      </c>
      <c r="H53" s="72"/>
      <c r="I53" s="71">
        <f t="shared" si="1"/>
        <v>0</v>
      </c>
      <c r="L53" s="7"/>
      <c r="U53" s="7"/>
    </row>
    <row r="54" spans="2:21" ht="24.95" customHeight="1" x14ac:dyDescent="0.3">
      <c r="B54" s="73" t="s">
        <v>56</v>
      </c>
      <c r="C54" s="73"/>
      <c r="D54" s="68" t="s">
        <v>69</v>
      </c>
      <c r="E54" s="69">
        <v>10</v>
      </c>
      <c r="F54" s="70">
        <v>9.4599999999999991</v>
      </c>
      <c r="G54" s="71">
        <f t="shared" si="0"/>
        <v>94.6</v>
      </c>
      <c r="H54" s="72"/>
      <c r="I54" s="71">
        <f t="shared" si="1"/>
        <v>0</v>
      </c>
      <c r="L54" s="7"/>
      <c r="U54" s="7"/>
    </row>
    <row r="55" spans="2:21" ht="24.95" customHeight="1" x14ac:dyDescent="0.3">
      <c r="B55" s="73" t="s">
        <v>57</v>
      </c>
      <c r="C55" s="73"/>
      <c r="D55" s="68" t="s">
        <v>69</v>
      </c>
      <c r="E55" s="69">
        <v>80</v>
      </c>
      <c r="F55" s="70">
        <v>13.981</v>
      </c>
      <c r="G55" s="71">
        <f t="shared" si="0"/>
        <v>1118.48</v>
      </c>
      <c r="H55" s="72"/>
      <c r="I55" s="71">
        <f t="shared" si="1"/>
        <v>0</v>
      </c>
      <c r="L55" s="7"/>
      <c r="U55" s="7"/>
    </row>
    <row r="56" spans="2:21" ht="24.95" customHeight="1" x14ac:dyDescent="0.3">
      <c r="B56" s="73" t="s">
        <v>58</v>
      </c>
      <c r="C56" s="73"/>
      <c r="D56" s="68" t="s">
        <v>69</v>
      </c>
      <c r="E56" s="69">
        <v>40</v>
      </c>
      <c r="F56" s="70">
        <v>60</v>
      </c>
      <c r="G56" s="71">
        <f t="shared" si="0"/>
        <v>2400</v>
      </c>
      <c r="H56" s="72"/>
      <c r="I56" s="71">
        <f t="shared" si="1"/>
        <v>0</v>
      </c>
      <c r="L56" s="7"/>
      <c r="U56" s="7"/>
    </row>
    <row r="57" spans="2:21" ht="24.95" customHeight="1" x14ac:dyDescent="0.3">
      <c r="B57" s="73" t="s">
        <v>59</v>
      </c>
      <c r="C57" s="73"/>
      <c r="D57" s="68" t="s">
        <v>69</v>
      </c>
      <c r="E57" s="69">
        <v>50</v>
      </c>
      <c r="F57" s="70">
        <v>1.766</v>
      </c>
      <c r="G57" s="71">
        <f t="shared" si="0"/>
        <v>88.3</v>
      </c>
      <c r="H57" s="72"/>
      <c r="I57" s="71">
        <f t="shared" si="1"/>
        <v>0</v>
      </c>
      <c r="L57" s="7"/>
      <c r="U57" s="7"/>
    </row>
    <row r="58" spans="2:21" ht="24.95" customHeight="1" x14ac:dyDescent="0.3">
      <c r="B58" s="73" t="s">
        <v>60</v>
      </c>
      <c r="C58" s="73"/>
      <c r="D58" s="68" t="s">
        <v>69</v>
      </c>
      <c r="E58" s="69">
        <v>50</v>
      </c>
      <c r="F58" s="70">
        <v>2.9590000000000001</v>
      </c>
      <c r="G58" s="71">
        <f t="shared" si="0"/>
        <v>147.95000000000002</v>
      </c>
      <c r="H58" s="72"/>
      <c r="I58" s="71">
        <f t="shared" si="1"/>
        <v>0</v>
      </c>
      <c r="L58" s="7"/>
      <c r="U58" s="7"/>
    </row>
    <row r="59" spans="2:21" ht="24.95" customHeight="1" x14ac:dyDescent="0.3">
      <c r="B59" s="73" t="s">
        <v>61</v>
      </c>
      <c r="C59" s="73"/>
      <c r="D59" s="68" t="s">
        <v>69</v>
      </c>
      <c r="E59" s="69">
        <v>50</v>
      </c>
      <c r="F59" s="70">
        <v>1.3919999999999999</v>
      </c>
      <c r="G59" s="71">
        <f t="shared" si="0"/>
        <v>69.599999999999994</v>
      </c>
      <c r="H59" s="72"/>
      <c r="I59" s="71">
        <f t="shared" si="1"/>
        <v>0</v>
      </c>
      <c r="L59" s="7"/>
      <c r="U59" s="7"/>
    </row>
    <row r="60" spans="2:21" ht="24.95" customHeight="1" x14ac:dyDescent="0.3">
      <c r="B60" s="73" t="s">
        <v>62</v>
      </c>
      <c r="C60" s="73"/>
      <c r="D60" s="68" t="s">
        <v>69</v>
      </c>
      <c r="E60" s="69">
        <v>50</v>
      </c>
      <c r="F60" s="70">
        <v>1.3039999999999998</v>
      </c>
      <c r="G60" s="71">
        <f t="shared" si="0"/>
        <v>65.199999999999989</v>
      </c>
      <c r="H60" s="72"/>
      <c r="I60" s="71">
        <f t="shared" si="1"/>
        <v>0</v>
      </c>
      <c r="L60" s="7"/>
      <c r="U60" s="7"/>
    </row>
    <row r="61" spans="2:21" ht="24.95" customHeight="1" x14ac:dyDescent="0.3">
      <c r="B61" s="73" t="s">
        <v>63</v>
      </c>
      <c r="C61" s="73"/>
      <c r="D61" s="68" t="s">
        <v>69</v>
      </c>
      <c r="E61" s="69">
        <v>20</v>
      </c>
      <c r="F61" s="70">
        <v>9.8439999999999994</v>
      </c>
      <c r="G61" s="71">
        <f t="shared" si="0"/>
        <v>196.88</v>
      </c>
      <c r="H61" s="72"/>
      <c r="I61" s="71">
        <f t="shared" si="1"/>
        <v>0</v>
      </c>
      <c r="L61" s="7"/>
      <c r="U61" s="7"/>
    </row>
    <row r="62" spans="2:21" ht="24.95" customHeight="1" x14ac:dyDescent="0.3">
      <c r="B62" s="73" t="s">
        <v>64</v>
      </c>
      <c r="C62" s="73"/>
      <c r="D62" s="68" t="s">
        <v>69</v>
      </c>
      <c r="E62" s="69">
        <v>5</v>
      </c>
      <c r="F62" s="70">
        <v>2.5100000000000002</v>
      </c>
      <c r="G62" s="71">
        <f t="shared" si="0"/>
        <v>12.55</v>
      </c>
      <c r="H62" s="72"/>
      <c r="I62" s="71">
        <f t="shared" si="1"/>
        <v>0</v>
      </c>
      <c r="L62" s="7"/>
      <c r="U62" s="7"/>
    </row>
    <row r="63" spans="2:21" ht="24.95" customHeight="1" x14ac:dyDescent="0.3">
      <c r="B63" s="73" t="s">
        <v>65</v>
      </c>
      <c r="C63" s="73"/>
      <c r="D63" s="68" t="s">
        <v>69</v>
      </c>
      <c r="E63" s="69">
        <v>10</v>
      </c>
      <c r="F63" s="70">
        <v>7.875</v>
      </c>
      <c r="G63" s="71">
        <f t="shared" si="0"/>
        <v>78.75</v>
      </c>
      <c r="H63" s="72"/>
      <c r="I63" s="71">
        <f t="shared" si="1"/>
        <v>0</v>
      </c>
      <c r="L63" s="7"/>
      <c r="U63" s="7"/>
    </row>
    <row r="64" spans="2:21" ht="24.95" customHeight="1" x14ac:dyDescent="0.3">
      <c r="B64" s="73" t="s">
        <v>66</v>
      </c>
      <c r="C64" s="73"/>
      <c r="D64" s="68" t="s">
        <v>70</v>
      </c>
      <c r="E64" s="69">
        <v>200</v>
      </c>
      <c r="F64" s="70">
        <v>1.0325</v>
      </c>
      <c r="G64" s="71">
        <f t="shared" si="0"/>
        <v>206.5</v>
      </c>
      <c r="H64" s="72"/>
      <c r="I64" s="71">
        <f t="shared" si="1"/>
        <v>0</v>
      </c>
      <c r="L64" s="7"/>
      <c r="U64" s="7"/>
    </row>
    <row r="65" spans="2:24" ht="24.95" customHeight="1" x14ac:dyDescent="0.3">
      <c r="B65" s="73" t="s">
        <v>67</v>
      </c>
      <c r="C65" s="73"/>
      <c r="D65" s="68" t="s">
        <v>69</v>
      </c>
      <c r="E65" s="69">
        <v>50</v>
      </c>
      <c r="F65" s="70">
        <v>4.3615000000000004</v>
      </c>
      <c r="G65" s="71">
        <f t="shared" si="0"/>
        <v>218.07500000000002</v>
      </c>
      <c r="H65" s="72"/>
      <c r="I65" s="71">
        <f t="shared" si="1"/>
        <v>0</v>
      </c>
      <c r="L65" s="7"/>
      <c r="U65" s="7"/>
    </row>
    <row r="66" spans="2:24" ht="18.75" x14ac:dyDescent="0.3">
      <c r="B66" s="74" t="s">
        <v>26</v>
      </c>
      <c r="C66" s="74"/>
      <c r="D66" s="74"/>
      <c r="E66" s="74"/>
      <c r="F66" s="74"/>
      <c r="G66" s="74"/>
      <c r="H66" s="74"/>
      <c r="I66" s="74"/>
      <c r="L66" s="7"/>
      <c r="U66" s="7"/>
    </row>
    <row r="67" spans="2:24" ht="16.5" x14ac:dyDescent="0.3">
      <c r="B67" s="74"/>
      <c r="C67" s="74"/>
      <c r="D67" s="74"/>
      <c r="E67" s="74"/>
      <c r="F67" s="74"/>
      <c r="G67" s="74"/>
      <c r="H67" s="74"/>
      <c r="I67" s="74"/>
      <c r="L67" s="19"/>
      <c r="M67" s="19"/>
      <c r="N67" s="17"/>
      <c r="O67" s="10"/>
      <c r="P67" s="12"/>
      <c r="Q67" s="9"/>
      <c r="R67" s="10"/>
      <c r="S67" s="13"/>
      <c r="U67" s="19"/>
      <c r="V67" s="19"/>
      <c r="W67" s="17"/>
      <c r="X67" s="18"/>
    </row>
    <row r="68" spans="2:24" ht="18.75" x14ac:dyDescent="0.3">
      <c r="B68" s="28" t="s">
        <v>27</v>
      </c>
      <c r="C68" s="28"/>
      <c r="D68" s="28"/>
      <c r="E68" s="28"/>
      <c r="F68" s="28"/>
      <c r="G68" s="28"/>
      <c r="H68" s="28"/>
      <c r="I68" s="28"/>
      <c r="L68" s="19"/>
      <c r="M68" s="19"/>
      <c r="N68" s="17"/>
      <c r="O68" s="10"/>
      <c r="P68" s="12"/>
      <c r="Q68" s="9"/>
      <c r="R68" s="10"/>
      <c r="S68" s="13"/>
      <c r="U68" s="19"/>
      <c r="V68" s="19"/>
      <c r="W68" s="17"/>
      <c r="X68" s="18"/>
    </row>
    <row r="69" spans="2:24" ht="16.5" x14ac:dyDescent="0.3">
      <c r="O69" s="10"/>
      <c r="P69" s="12"/>
      <c r="Q69" s="9"/>
      <c r="R69" s="10"/>
      <c r="S69" s="13"/>
      <c r="U69" s="19"/>
      <c r="V69" s="19"/>
      <c r="W69" s="17"/>
      <c r="X69" s="18"/>
    </row>
    <row r="70" spans="2:24" s="26" customFormat="1" ht="20.100000000000001" customHeight="1" x14ac:dyDescent="0.25">
      <c r="B70" s="47" t="s">
        <v>25</v>
      </c>
      <c r="C70" s="46"/>
      <c r="F70" s="48"/>
      <c r="H70" s="48"/>
      <c r="L70" s="49"/>
      <c r="N70" s="50"/>
      <c r="O70" s="51"/>
      <c r="P70" s="52"/>
      <c r="Q70" s="9"/>
      <c r="R70" s="51"/>
      <c r="S70" s="53"/>
    </row>
    <row r="71" spans="2:24" ht="18.75" x14ac:dyDescent="0.3">
      <c r="O71" s="10"/>
      <c r="P71" s="12"/>
      <c r="Q71" s="9"/>
      <c r="R71" s="10"/>
      <c r="S71" s="13"/>
      <c r="U71" s="7"/>
      <c r="W71" s="16"/>
    </row>
    <row r="72" spans="2:24" ht="16.5" x14ac:dyDescent="0.3">
      <c r="B72" s="74" t="s">
        <v>29</v>
      </c>
      <c r="C72" s="74"/>
      <c r="D72" s="74"/>
      <c r="E72" s="74"/>
      <c r="F72" s="74"/>
      <c r="G72" s="74"/>
      <c r="H72" s="74"/>
      <c r="I72" s="74"/>
      <c r="L72" s="19"/>
      <c r="M72" s="19"/>
      <c r="N72" s="17"/>
      <c r="O72" s="10"/>
      <c r="P72" s="12"/>
      <c r="Q72" s="9"/>
      <c r="R72" s="10"/>
      <c r="S72" s="13"/>
    </row>
    <row r="73" spans="2:24" ht="16.5" x14ac:dyDescent="0.3">
      <c r="B73" s="74"/>
      <c r="C73" s="74"/>
      <c r="D73" s="74"/>
      <c r="E73" s="74"/>
      <c r="F73" s="74"/>
      <c r="G73" s="74"/>
      <c r="H73" s="74"/>
      <c r="I73" s="74"/>
      <c r="L73" s="19"/>
      <c r="M73" s="19"/>
      <c r="N73" s="17"/>
      <c r="O73" s="10"/>
      <c r="P73" s="12"/>
      <c r="Q73" s="9"/>
      <c r="R73" s="10"/>
      <c r="S73" s="13"/>
      <c r="U73" s="19"/>
      <c r="V73" s="19"/>
      <c r="W73" s="17"/>
      <c r="X73" s="18"/>
    </row>
    <row r="74" spans="2:24" ht="18.75" x14ac:dyDescent="0.3">
      <c r="B74" s="28" t="s">
        <v>30</v>
      </c>
      <c r="O74" s="10"/>
      <c r="P74" s="12"/>
      <c r="Q74" s="9"/>
      <c r="R74" s="10"/>
      <c r="S74" s="13"/>
      <c r="U74" s="19"/>
      <c r="V74" s="19"/>
      <c r="W74" s="17"/>
      <c r="X74" s="18"/>
    </row>
    <row r="75" spans="2:24" ht="16.5" x14ac:dyDescent="0.3">
      <c r="C75" s="55" t="s">
        <v>34</v>
      </c>
      <c r="L75" s="20"/>
      <c r="O75" s="10"/>
      <c r="P75" s="12"/>
      <c r="Q75" s="9"/>
      <c r="R75" s="10"/>
      <c r="S75" s="13"/>
    </row>
    <row r="76" spans="2:24" ht="20.100000000000001" customHeight="1" x14ac:dyDescent="0.3">
      <c r="B76" s="54" t="s">
        <v>31</v>
      </c>
      <c r="C76" s="56"/>
      <c r="O76" s="14"/>
      <c r="P76" s="15"/>
      <c r="Q76" s="8"/>
      <c r="R76" s="14"/>
      <c r="S76" s="15"/>
    </row>
    <row r="77" spans="2:24" ht="20.100000000000001" customHeight="1" x14ac:dyDescent="0.3">
      <c r="B77" s="54" t="s">
        <v>32</v>
      </c>
      <c r="C77" s="56"/>
      <c r="U77" s="20"/>
    </row>
    <row r="78" spans="2:24" ht="20.100000000000001" customHeight="1" x14ac:dyDescent="0.25">
      <c r="B78" s="54" t="s">
        <v>33</v>
      </c>
      <c r="C78" s="56"/>
    </row>
    <row r="79" spans="2:24" ht="20.100000000000001" customHeight="1" x14ac:dyDescent="0.25">
      <c r="B79" s="57"/>
      <c r="C79" s="58"/>
    </row>
    <row r="80" spans="2:24" x14ac:dyDescent="0.25">
      <c r="B80" s="74" t="s">
        <v>35</v>
      </c>
      <c r="C80" s="74"/>
      <c r="D80" s="74"/>
      <c r="E80" s="74"/>
      <c r="F80" s="74"/>
      <c r="G80" s="74"/>
      <c r="H80" s="74"/>
      <c r="I80" s="74"/>
      <c r="O80" s="18"/>
    </row>
    <row r="81" spans="2:24" ht="16.5" x14ac:dyDescent="0.3">
      <c r="B81" s="74"/>
      <c r="C81" s="74"/>
      <c r="D81" s="74"/>
      <c r="E81" s="74"/>
      <c r="F81" s="74"/>
      <c r="G81" s="74"/>
      <c r="H81" s="74"/>
      <c r="I81" s="74"/>
      <c r="L81" s="19"/>
      <c r="M81" s="19"/>
      <c r="N81" s="17"/>
      <c r="O81" s="10"/>
      <c r="P81" s="12"/>
      <c r="Q81" s="9"/>
      <c r="R81" s="10"/>
      <c r="S81" s="13"/>
      <c r="U81" s="19"/>
      <c r="V81" s="19"/>
      <c r="W81" s="17"/>
      <c r="X81" s="18"/>
    </row>
    <row r="82" spans="2:24" ht="18.75" x14ac:dyDescent="0.3">
      <c r="B82" s="28" t="s">
        <v>36</v>
      </c>
      <c r="O82" s="10"/>
      <c r="P82" s="12"/>
      <c r="Q82" s="9"/>
      <c r="R82" s="10"/>
      <c r="S82" s="13"/>
      <c r="U82" s="19"/>
      <c r="V82" s="19"/>
      <c r="W82" s="17"/>
      <c r="X82" s="18"/>
    </row>
    <row r="83" spans="2:24" ht="16.5" x14ac:dyDescent="0.3">
      <c r="C83" s="55" t="s">
        <v>34</v>
      </c>
      <c r="L83" s="20"/>
      <c r="O83" s="10"/>
      <c r="P83" s="12"/>
      <c r="Q83" s="9"/>
      <c r="R83" s="10"/>
      <c r="S83" s="13"/>
    </row>
    <row r="84" spans="2:24" ht="20.100000000000001" customHeight="1" x14ac:dyDescent="0.3">
      <c r="B84" s="54" t="s">
        <v>37</v>
      </c>
      <c r="C84" s="56"/>
      <c r="O84" s="14"/>
      <c r="P84" s="15"/>
      <c r="Q84" s="8"/>
      <c r="R84" s="14"/>
      <c r="S84" s="15"/>
    </row>
    <row r="85" spans="2:24" ht="20.100000000000001" customHeight="1" x14ac:dyDescent="0.3">
      <c r="B85" s="54" t="s">
        <v>38</v>
      </c>
      <c r="C85" s="56"/>
      <c r="U85" s="20"/>
    </row>
    <row r="86" spans="2:24" ht="20.100000000000001" customHeight="1" x14ac:dyDescent="0.25">
      <c r="B86" s="54" t="s">
        <v>39</v>
      </c>
      <c r="C86" s="56"/>
    </row>
    <row r="90" spans="2:24" x14ac:dyDescent="0.25">
      <c r="O90" s="18"/>
    </row>
    <row r="91" spans="2:24" ht="15" x14ac:dyDescent="0.3">
      <c r="B91" s="59" t="s">
        <v>40</v>
      </c>
      <c r="O91" s="18"/>
    </row>
  </sheetData>
  <mergeCells count="47">
    <mergeCell ref="U6:AB6"/>
    <mergeCell ref="B6:J6"/>
    <mergeCell ref="L7:S7"/>
    <mergeCell ref="U9:AB10"/>
    <mergeCell ref="U14:AB30"/>
    <mergeCell ref="L9:S10"/>
    <mergeCell ref="B30:I32"/>
    <mergeCell ref="B8:I10"/>
    <mergeCell ref="D14:I14"/>
    <mergeCell ref="D15:I15"/>
    <mergeCell ref="D17:I17"/>
    <mergeCell ref="D20:I20"/>
    <mergeCell ref="D26:I26"/>
    <mergeCell ref="B80:I81"/>
    <mergeCell ref="L6:S6"/>
    <mergeCell ref="D21:I21"/>
    <mergeCell ref="D22:I22"/>
    <mergeCell ref="D23:I23"/>
    <mergeCell ref="D27:I27"/>
    <mergeCell ref="D28:I28"/>
    <mergeCell ref="D16:I16"/>
    <mergeCell ref="B66:I67"/>
    <mergeCell ref="B72:I7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</mergeCells>
  <conditionalFormatting sqref="I40 I42:I65">
    <cfRule type="cellIs" dxfId="0" priority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68" fitToHeight="10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LOT 4</vt:lpstr>
      <vt:lpstr>'OFERTA LOT 4'!Área_de_impresión</vt:lpstr>
      <vt:lpstr>'OFERTA LOT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cp:lastPrinted>2025-02-07T10:33:51Z</cp:lastPrinted>
  <dcterms:created xsi:type="dcterms:W3CDTF">2022-11-14T11:22:43Z</dcterms:created>
  <dcterms:modified xsi:type="dcterms:W3CDTF">2025-03-24T11:08:02Z</dcterms:modified>
</cp:coreProperties>
</file>