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8D7F48A-3B6A-4D82-A27D-14C3985BC7C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oja2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1" l="1"/>
  <c r="Q49" i="11"/>
  <c r="Q43" i="11"/>
  <c r="Q37" i="11"/>
  <c r="Q30" i="11"/>
  <c r="Q11" i="11"/>
  <c r="Q63" i="11"/>
  <c r="Q65" i="11"/>
  <c r="Q6" i="11"/>
  <c r="Q7" i="11"/>
  <c r="Q8" i="11"/>
  <c r="Q9" i="11"/>
  <c r="Q10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2" i="11"/>
  <c r="Q33" i="11"/>
  <c r="Q34" i="11"/>
  <c r="Q35" i="11"/>
  <c r="Q36" i="11"/>
  <c r="Q38" i="11"/>
  <c r="Q39" i="11"/>
  <c r="Q40" i="11"/>
  <c r="Q41" i="11"/>
  <c r="Q42" i="11"/>
  <c r="Q44" i="11"/>
  <c r="Q45" i="11"/>
  <c r="Q46" i="11"/>
  <c r="Q47" i="11"/>
  <c r="Q48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</calcChain>
</file>

<file path=xl/sharedStrings.xml><?xml version="1.0" encoding="utf-8"?>
<sst xmlns="http://schemas.openxmlformats.org/spreadsheetml/2006/main" count="198" uniqueCount="133">
  <si>
    <t>Referència</t>
  </si>
  <si>
    <t>Gènere</t>
  </si>
  <si>
    <t>Descripció</t>
  </si>
  <si>
    <t>FGC001EO</t>
  </si>
  <si>
    <t>DONA</t>
  </si>
  <si>
    <t>Jaqueta dona estiu</t>
  </si>
  <si>
    <t>FGC002EO</t>
  </si>
  <si>
    <t>HOME</t>
  </si>
  <si>
    <t>Jaqueta home estiu</t>
  </si>
  <si>
    <t>FGC001EI</t>
  </si>
  <si>
    <t>FGC002EI</t>
  </si>
  <si>
    <t>FGC003EOIG</t>
  </si>
  <si>
    <t>Pantaló dona estiu</t>
  </si>
  <si>
    <t>FGC004EOIG</t>
  </si>
  <si>
    <t>Pantaló home estiu</t>
  </si>
  <si>
    <t>FGC005EOIG</t>
  </si>
  <si>
    <t>Faldilla dona estiu</t>
  </si>
  <si>
    <t>FGC008EO</t>
  </si>
  <si>
    <t>Polo dona estiu</t>
  </si>
  <si>
    <t>FGC009EO</t>
  </si>
  <si>
    <t>Polo home estiu</t>
  </si>
  <si>
    <t>FGC008EI</t>
  </si>
  <si>
    <t>FGC009EI</t>
  </si>
  <si>
    <t>FGC001HO</t>
  </si>
  <si>
    <t>Jaqueta dona hivern</t>
  </si>
  <si>
    <t>FGC002HO</t>
  </si>
  <si>
    <t>Jaqueta home hivern</t>
  </si>
  <si>
    <t>FGC001HI</t>
  </si>
  <si>
    <r>
      <t xml:space="preserve">Jaqueta dona hivern, </t>
    </r>
    <r>
      <rPr>
        <b/>
        <sz val="11"/>
        <color theme="1"/>
        <rFont val="Calibri"/>
        <family val="2"/>
        <scheme val="minor"/>
      </rPr>
      <t>inspectora</t>
    </r>
  </si>
  <si>
    <t>FGC002HI</t>
  </si>
  <si>
    <r>
      <t xml:space="preserve">Jaqueta home hivern, </t>
    </r>
    <r>
      <rPr>
        <b/>
        <sz val="11"/>
        <color theme="1"/>
        <rFont val="Calibri"/>
        <family val="2"/>
        <scheme val="minor"/>
      </rPr>
      <t>inspector</t>
    </r>
  </si>
  <si>
    <t>FGC003HOIG</t>
  </si>
  <si>
    <t>Pantaló dona hivern</t>
  </si>
  <si>
    <t>FGC004HOIG</t>
  </si>
  <si>
    <t>Pantaló home hivern</t>
  </si>
  <si>
    <t>FGC005HOIG</t>
  </si>
  <si>
    <t>Faldilla dona hivern</t>
  </si>
  <si>
    <t>FGC006HO</t>
  </si>
  <si>
    <t>Camisa dona hivern</t>
  </si>
  <si>
    <t>FGC007HOI</t>
  </si>
  <si>
    <t>Camisa home hivern</t>
  </si>
  <si>
    <t>FGC006HI</t>
  </si>
  <si>
    <t>FGC007HI</t>
  </si>
  <si>
    <t>FGC008HOI</t>
  </si>
  <si>
    <t>Polo dona hivern</t>
  </si>
  <si>
    <t>FGC009HOI</t>
  </si>
  <si>
    <t>Polo home hivern</t>
  </si>
  <si>
    <t>FGC014HOI</t>
  </si>
  <si>
    <t>Jersei dona hivern</t>
  </si>
  <si>
    <t>FGC015HOI</t>
  </si>
  <si>
    <t>Jersei home hivern</t>
  </si>
  <si>
    <t>FGC016HOIG</t>
  </si>
  <si>
    <t>Anorac dona hivern</t>
  </si>
  <si>
    <t>FGC017HOIG</t>
  </si>
  <si>
    <t>Anorac home hivern</t>
  </si>
  <si>
    <t>FGC020HOIG</t>
  </si>
  <si>
    <t>Cinturó dona</t>
  </si>
  <si>
    <t>FGC021HOIG</t>
  </si>
  <si>
    <t>Cinturó home</t>
  </si>
  <si>
    <t>FGC018HOI</t>
  </si>
  <si>
    <t>UNISEX</t>
  </si>
  <si>
    <t>FGC019HOI</t>
  </si>
  <si>
    <t>Corbata blava</t>
  </si>
  <si>
    <t>FGC008EG</t>
  </si>
  <si>
    <r>
      <t xml:space="preserve">Polo dona estiu, </t>
    </r>
    <r>
      <rPr>
        <b/>
        <sz val="11"/>
        <color theme="1"/>
        <rFont val="Calibri"/>
        <family val="2"/>
        <scheme val="minor"/>
      </rPr>
      <t>Guia Escolar</t>
    </r>
  </si>
  <si>
    <t>FGC009EG</t>
  </si>
  <si>
    <r>
      <t xml:space="preserve">Polo home estiu, </t>
    </r>
    <r>
      <rPr>
        <b/>
        <sz val="11"/>
        <color theme="1"/>
        <rFont val="Calibri"/>
        <family val="2"/>
        <scheme val="minor"/>
      </rPr>
      <t>Guia Escolar</t>
    </r>
  </si>
  <si>
    <t>FGC001EG</t>
  </si>
  <si>
    <t>FGC002EG</t>
  </si>
  <si>
    <t>FGC001HG</t>
  </si>
  <si>
    <r>
      <t xml:space="preserve">Jaqueta dona hivern </t>
    </r>
    <r>
      <rPr>
        <b/>
        <sz val="11"/>
        <color theme="1"/>
        <rFont val="Calibri"/>
        <family val="2"/>
        <scheme val="minor"/>
      </rPr>
      <t>Guia escolar</t>
    </r>
  </si>
  <si>
    <t>FGC002HG</t>
  </si>
  <si>
    <r>
      <t xml:space="preserve">Jaqueta home hivern </t>
    </r>
    <r>
      <rPr>
        <b/>
        <sz val="11"/>
        <color theme="1"/>
        <rFont val="Calibri"/>
        <family val="2"/>
        <scheme val="minor"/>
      </rPr>
      <t>Guia escolar</t>
    </r>
  </si>
  <si>
    <t>FGC008HG</t>
  </si>
  <si>
    <r>
      <t xml:space="preserve">Polo dona hivern </t>
    </r>
    <r>
      <rPr>
        <b/>
        <sz val="11"/>
        <color theme="1"/>
        <rFont val="Calibri"/>
        <family val="2"/>
        <scheme val="minor"/>
      </rPr>
      <t>Guia Escolar</t>
    </r>
  </si>
  <si>
    <t>FGC009HG</t>
  </si>
  <si>
    <r>
      <t xml:space="preserve">Polo home hivern </t>
    </r>
    <r>
      <rPr>
        <b/>
        <sz val="11"/>
        <color theme="1"/>
        <rFont val="Calibri"/>
        <family val="2"/>
        <scheme val="minor"/>
      </rPr>
      <t>Guia Escolar</t>
    </r>
  </si>
  <si>
    <t xml:space="preserve">INSTRUCCIONS: </t>
  </si>
  <si>
    <t>ANNEX PCAP - MODEL D'OFERTA ECONÒMICA PER PREUS UNITARIS</t>
  </si>
  <si>
    <t>Preu total ofert per peça</t>
  </si>
  <si>
    <t>Preu unitari OFERT</t>
  </si>
  <si>
    <r>
      <t xml:space="preserve">Corbata vermella, </t>
    </r>
    <r>
      <rPr>
        <b/>
        <sz val="11"/>
        <color theme="1"/>
        <rFont val="Calibri"/>
        <family val="2"/>
        <scheme val="minor"/>
      </rPr>
      <t>inspector/a</t>
    </r>
  </si>
  <si>
    <r>
      <t xml:space="preserve">Jaqueta dona estiu,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</si>
  <si>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Jaqueta home estiu, </t>
    </r>
    <r>
      <rPr>
        <b/>
        <sz val="11"/>
        <color theme="1"/>
        <rFont val="Calibri"/>
        <family val="2"/>
        <scheme val="minor"/>
      </rPr>
      <t>inspector</t>
    </r>
  </si>
  <si>
    <r>
      <t xml:space="preserve">Polo dona estiu,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</si>
  <si>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Polo home estiu, </t>
    </r>
    <r>
      <rPr>
        <b/>
        <sz val="11"/>
        <color theme="1"/>
        <rFont val="Calibri"/>
        <family val="2"/>
        <scheme val="minor"/>
      </rPr>
      <t>inspector</t>
    </r>
  </si>
  <si>
    <r>
      <t>Camisa dona hivern,</t>
    </r>
    <r>
      <rPr>
        <b/>
        <sz val="11"/>
        <color theme="1"/>
        <rFont val="Calibri"/>
        <family val="2"/>
        <scheme val="minor"/>
      </rPr>
      <t xml:space="preserve"> inspectora</t>
    </r>
  </si>
  <si>
    <r>
      <t xml:space="preserve">Camisa home hivern, </t>
    </r>
    <r>
      <rPr>
        <b/>
        <sz val="11"/>
        <color theme="1"/>
        <rFont val="Calibri"/>
        <family val="2"/>
        <scheme val="minor"/>
      </rPr>
      <t>inspector</t>
    </r>
  </si>
  <si>
    <r>
      <t>Jaqueta dona estiu</t>
    </r>
    <r>
      <rPr>
        <b/>
        <sz val="11"/>
        <color theme="1"/>
        <rFont val="Calibri"/>
        <family val="2"/>
        <scheme val="minor"/>
      </rPr>
      <t xml:space="preserve"> Guia Escolar</t>
    </r>
  </si>
  <si>
    <r>
      <t xml:space="preserve">Jaqueta home estiu </t>
    </r>
    <r>
      <rPr>
        <b/>
        <sz val="11"/>
        <color theme="1"/>
        <rFont val="Calibri"/>
        <family val="2"/>
        <scheme val="minor"/>
      </rPr>
      <t>Guia Escolar</t>
    </r>
  </si>
  <si>
    <r>
      <t xml:space="preserve">Polo dona hivern,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</si>
  <si>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Polo home hivern, </t>
    </r>
    <r>
      <rPr>
        <b/>
        <sz val="11"/>
        <color theme="1"/>
        <rFont val="Calibri"/>
        <family val="2"/>
        <scheme val="minor"/>
      </rPr>
      <t>inspectora</t>
    </r>
  </si>
  <si>
    <r>
      <t>(</t>
    </r>
    <r>
      <rPr>
        <i/>
        <sz val="11"/>
        <color theme="1"/>
        <rFont val="Calibri"/>
        <family val="2"/>
        <scheme val="minor"/>
      </rPr>
      <t>pendent definir)</t>
    </r>
  </si>
  <si>
    <t>FGC010HOIG</t>
  </si>
  <si>
    <t>Mitjons</t>
  </si>
  <si>
    <t>FGC011HOIG</t>
  </si>
  <si>
    <t>Guants</t>
  </si>
  <si>
    <t>FGC012HOIG</t>
  </si>
  <si>
    <t>FGC013HOIG</t>
  </si>
  <si>
    <t>Tapaboques</t>
  </si>
  <si>
    <t>(pendent definir)</t>
  </si>
  <si>
    <t>Bossa accessòria (porta tauleta)</t>
  </si>
  <si>
    <r>
      <t xml:space="preserve">Anorac dona hivern,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</si>
  <si>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Anorac home hivern, </t>
    </r>
    <r>
      <rPr>
        <b/>
        <sz val="11"/>
        <color theme="1"/>
        <rFont val="Calibri"/>
        <family val="2"/>
        <scheme val="minor"/>
      </rPr>
      <t>inspector</t>
    </r>
  </si>
  <si>
    <r>
      <t xml:space="preserve">Pantaló dona estiu,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</si>
  <si>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Pantaló home estiu, </t>
    </r>
    <r>
      <rPr>
        <b/>
        <sz val="11"/>
        <color theme="1"/>
        <rFont val="Calibri"/>
        <family val="2"/>
        <scheme val="minor"/>
      </rPr>
      <t>inspector</t>
    </r>
  </si>
  <si>
    <r>
      <t xml:space="preserve">Pantaló dona hivern,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</si>
  <si>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Pantaló home hivern, </t>
    </r>
    <r>
      <rPr>
        <b/>
        <sz val="11"/>
        <color theme="1"/>
        <rFont val="Calibri"/>
        <family val="2"/>
        <scheme val="minor"/>
      </rPr>
      <t>inspector</t>
    </r>
  </si>
  <si>
    <r>
      <t xml:space="preserve">Jersei home hivern, </t>
    </r>
    <r>
      <rPr>
        <b/>
        <sz val="11"/>
        <color theme="1"/>
        <rFont val="Calibri"/>
        <family val="2"/>
        <scheme val="minor"/>
      </rPr>
      <t>inspector</t>
    </r>
  </si>
  <si>
    <r>
      <t>Jersei dona hivern,</t>
    </r>
    <r>
      <rPr>
        <b/>
        <sz val="11"/>
        <color theme="1"/>
        <rFont val="Calibri"/>
        <family val="2"/>
        <scheme val="minor"/>
      </rPr>
      <t xml:space="preserve"> inspectora</t>
    </r>
  </si>
  <si>
    <t xml:space="preserve">Total import </t>
  </si>
  <si>
    <t>Preu unitari màxim FGC i FGC MOBILITAT</t>
  </si>
  <si>
    <t>Total unitats estimades lliurament Inicial FGC</t>
  </si>
  <si>
    <t>Total unitats estimades lliurament inicial FGC MOBILITAT</t>
  </si>
  <si>
    <t xml:space="preserve">Total unitats estimades per reposició FGC </t>
  </si>
  <si>
    <r>
      <t xml:space="preserve">Cinturó dona, </t>
    </r>
    <r>
      <rPr>
        <b/>
        <sz val="11"/>
        <color theme="1"/>
        <rFont val="Calibri"/>
        <family val="2"/>
        <scheme val="minor"/>
      </rPr>
      <t>inspectora</t>
    </r>
  </si>
  <si>
    <r>
      <t xml:space="preserve">Cinturó home, </t>
    </r>
    <r>
      <rPr>
        <b/>
        <sz val="11"/>
        <color theme="1"/>
        <rFont val="Calibri"/>
        <family val="2"/>
        <scheme val="minor"/>
      </rPr>
      <t>inspector</t>
    </r>
  </si>
  <si>
    <t>Gorro</t>
  </si>
  <si>
    <t>Total import dotació inicial FGC</t>
  </si>
  <si>
    <t>Total import dotació inicial FGC MOBILITAT</t>
  </si>
  <si>
    <t>Total import estimat reposició FGC</t>
  </si>
  <si>
    <t>Total import estimat reposició FGC MOBILITAT</t>
  </si>
  <si>
    <t>Total Unitats estimades (1er lliurament + Reposicions) FGC i FGC MOBILITAT</t>
  </si>
  <si>
    <t>Total unitats estimades per reposició FGC MOBILITAT</t>
  </si>
  <si>
    <t xml:space="preserve">L'empresa licitadora només ha d'emplenar les caselles ombrejades en Groc (Columna P). </t>
  </si>
  <si>
    <t>És obligatori presentar oferta per la totalitat de peces.</t>
  </si>
  <si>
    <t>TOTAL contracte</t>
  </si>
  <si>
    <t xml:space="preserve">Lliurament domicili </t>
  </si>
  <si>
    <t>*Aquelles peces en les que s'indica 0 unitats de lliurament, corresponen a peces alternatives (es pot escollir entre aquesta o una equivalent). Les unitats d'aquestes ja es troben recollides en les peces equivalents (pantaló/faldilla; camisa/polo hivern)</t>
  </si>
  <si>
    <t>*Les unitats de lliurament indicades són estimades per a tota la durada del contracte</t>
  </si>
  <si>
    <t>*Els preus unitaris indicats són màxims</t>
  </si>
  <si>
    <t>*'L'import total que resulti del càlcul anterior (casella Q65 en color verd) serà sobre el que es calcularà l'oferta econòmica</t>
  </si>
  <si>
    <t>Total import peces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</si>
</sst>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3" fillId="0" borderId="0" xfId="0" applyFont="1"/>
    <xf numFmtId="0" fontId="4" fillId="0" borderId="0" xfId="0" quotePrefix="1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44" fontId="0" fillId="0" borderId="6" xfId="1" applyFont="1" applyFill="1" applyBorder="1"/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0" xfId="0" applyFont="1" applyBorder="1"/>
    <xf numFmtId="164" fontId="0" fillId="0" borderId="0" xfId="0" applyNumberFormat="1" applyAlignment="1">
      <alignment horizontal="right"/>
    </xf>
    <xf numFmtId="4" fontId="0" fillId="0" borderId="0" xfId="0" applyNumberFormat="1"/>
    <xf numFmtId="4" fontId="2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44" fontId="0" fillId="0" borderId="0" xfId="0" applyNumberFormat="1"/>
    <xf numFmtId="0" fontId="2" fillId="2" borderId="1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2" fillId="0" borderId="0" xfId="0" applyNumberFormat="1" applyFont="1" applyAlignment="1">
      <alignment vertical="center"/>
    </xf>
    <xf numFmtId="164" fontId="2" fillId="0" borderId="14" xfId="0" applyNumberFormat="1" applyFont="1" applyBorder="1"/>
    <xf numFmtId="4" fontId="0" fillId="0" borderId="14" xfId="0" applyNumberFormat="1" applyBorder="1"/>
    <xf numFmtId="164" fontId="0" fillId="0" borderId="14" xfId="0" applyNumberFormat="1" applyBorder="1"/>
    <xf numFmtId="44" fontId="2" fillId="4" borderId="17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0" fillId="0" borderId="11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4" fontId="0" fillId="0" borderId="18" xfId="0" applyNumberFormat="1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4" fontId="2" fillId="0" borderId="18" xfId="0" applyNumberFormat="1" applyFont="1" applyBorder="1"/>
    <xf numFmtId="44" fontId="2" fillId="0" borderId="20" xfId="0" applyNumberFormat="1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164" fontId="0" fillId="0" borderId="22" xfId="0" applyNumberFormat="1" applyBorder="1" applyAlignment="1">
      <alignment vertical="center"/>
    </xf>
    <xf numFmtId="44" fontId="0" fillId="0" borderId="15" xfId="1" applyFont="1" applyFill="1" applyBorder="1"/>
    <xf numFmtId="44" fontId="0" fillId="0" borderId="24" xfId="1" applyFont="1" applyFill="1" applyBorder="1"/>
    <xf numFmtId="164" fontId="2" fillId="3" borderId="1" xfId="0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/>
    <xf numFmtId="164" fontId="0" fillId="0" borderId="3" xfId="1" applyNumberFormat="1" applyFont="1" applyFill="1" applyBorder="1"/>
    <xf numFmtId="164" fontId="0" fillId="0" borderId="18" xfId="0" applyNumberForma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B20E-DEE8-40FE-B183-8823005AB3C5}">
  <dimension ref="B1:U74"/>
  <sheetViews>
    <sheetView tabSelected="1" topLeftCell="A3" workbookViewId="0">
      <selection activeCell="V33" sqref="V33"/>
    </sheetView>
  </sheetViews>
  <sheetFormatPr baseColWidth="10" defaultRowHeight="15" x14ac:dyDescent="0.25"/>
  <cols>
    <col min="2" max="2" width="25.5703125" customWidth="1"/>
    <col min="3" max="3" width="13.85546875" customWidth="1"/>
    <col min="4" max="4" width="32.140625" bestFit="1" customWidth="1"/>
    <col min="5" max="5" width="27.28515625" style="41" bestFit="1" customWidth="1"/>
    <col min="6" max="7" width="11.42578125" style="40"/>
    <col min="8" max="8" width="17.85546875" style="10" hidden="1" customWidth="1"/>
    <col min="9" max="9" width="13.28515625" style="10" hidden="1" customWidth="1"/>
    <col min="10" max="11" width="14.85546875" style="19" customWidth="1"/>
    <col min="12" max="12" width="14.85546875" style="10" hidden="1" customWidth="1"/>
    <col min="13" max="13" width="15.28515625" style="10" hidden="1" customWidth="1"/>
    <col min="14" max="14" width="14.5703125" style="19" customWidth="1"/>
    <col min="15" max="15" width="14.5703125" style="10" hidden="1" customWidth="1"/>
    <col min="16" max="16" width="14.5703125" style="10" customWidth="1"/>
    <col min="17" max="17" width="20" customWidth="1"/>
    <col min="19" max="19" width="14.7109375" customWidth="1"/>
  </cols>
  <sheetData>
    <row r="1" spans="2:19" x14ac:dyDescent="0.25">
      <c r="H1" s="18"/>
      <c r="I1" s="18"/>
      <c r="L1" s="18"/>
      <c r="M1" s="18"/>
    </row>
    <row r="3" spans="2:19" ht="18.75" x14ac:dyDescent="0.3">
      <c r="B3" s="5" t="s">
        <v>78</v>
      </c>
    </row>
    <row r="4" spans="2:19" ht="9" customHeight="1" thickBot="1" x14ac:dyDescent="0.3"/>
    <row r="5" spans="2:19" ht="90.75" thickBot="1" x14ac:dyDescent="0.3">
      <c r="B5" s="26" t="s">
        <v>0</v>
      </c>
      <c r="C5" s="27" t="s">
        <v>1</v>
      </c>
      <c r="D5" s="27" t="s">
        <v>2</v>
      </c>
      <c r="E5" s="11" t="s">
        <v>111</v>
      </c>
      <c r="F5" s="28" t="s">
        <v>112</v>
      </c>
      <c r="G5" s="28" t="s">
        <v>113</v>
      </c>
      <c r="H5" s="11" t="s">
        <v>118</v>
      </c>
      <c r="I5" s="11" t="s">
        <v>119</v>
      </c>
      <c r="J5" s="20" t="s">
        <v>114</v>
      </c>
      <c r="K5" s="20" t="s">
        <v>123</v>
      </c>
      <c r="L5" s="11" t="s">
        <v>120</v>
      </c>
      <c r="M5" s="11" t="s">
        <v>121</v>
      </c>
      <c r="N5" s="20" t="s">
        <v>122</v>
      </c>
      <c r="O5" s="11" t="s">
        <v>110</v>
      </c>
      <c r="P5" s="56" t="s">
        <v>80</v>
      </c>
      <c r="Q5" s="29" t="s">
        <v>79</v>
      </c>
    </row>
    <row r="6" spans="2:19" x14ac:dyDescent="0.25">
      <c r="B6" s="7" t="s">
        <v>3</v>
      </c>
      <c r="C6" s="3" t="s">
        <v>4</v>
      </c>
      <c r="D6" s="3" t="s">
        <v>5</v>
      </c>
      <c r="E6" s="22">
        <v>91.2</v>
      </c>
      <c r="F6" s="42">
        <v>772</v>
      </c>
      <c r="G6" s="43">
        <v>122</v>
      </c>
      <c r="H6" s="21">
        <v>70406.400000000009</v>
      </c>
      <c r="I6" s="12">
        <v>11126.4</v>
      </c>
      <c r="J6" s="43">
        <v>463.20000000000005</v>
      </c>
      <c r="K6" s="42">
        <v>73.199999999999989</v>
      </c>
      <c r="L6" s="21">
        <v>42243.840000000004</v>
      </c>
      <c r="M6" s="12">
        <v>6675.8399999999992</v>
      </c>
      <c r="N6" s="42">
        <v>1430.4</v>
      </c>
      <c r="O6" s="22">
        <v>130452.48000000001</v>
      </c>
      <c r="P6" s="57"/>
      <c r="Q6" s="54">
        <f>N6*P6</f>
        <v>0</v>
      </c>
    </row>
    <row r="7" spans="2:19" x14ac:dyDescent="0.25">
      <c r="B7" s="8" t="s">
        <v>6</v>
      </c>
      <c r="C7" s="2" t="s">
        <v>7</v>
      </c>
      <c r="D7" s="2" t="s">
        <v>8</v>
      </c>
      <c r="E7" s="23">
        <v>91.2</v>
      </c>
      <c r="F7" s="24">
        <v>1200</v>
      </c>
      <c r="G7" s="24">
        <v>122</v>
      </c>
      <c r="H7" s="13">
        <v>109440</v>
      </c>
      <c r="I7" s="13">
        <v>11126.4</v>
      </c>
      <c r="J7" s="24">
        <v>720</v>
      </c>
      <c r="K7" s="24">
        <v>73.199999999999989</v>
      </c>
      <c r="L7" s="13">
        <v>65664</v>
      </c>
      <c r="M7" s="13">
        <v>6675.8399999999992</v>
      </c>
      <c r="N7" s="24">
        <v>2115.1999999999998</v>
      </c>
      <c r="O7" s="23">
        <v>192906.23999999999</v>
      </c>
      <c r="P7" s="58"/>
      <c r="Q7" s="9">
        <f t="shared" ref="Q7:Q62" si="0">N7*P7</f>
        <v>0</v>
      </c>
    </row>
    <row r="8" spans="2:19" x14ac:dyDescent="0.25">
      <c r="B8" s="8" t="s">
        <v>9</v>
      </c>
      <c r="C8" s="2" t="s">
        <v>4</v>
      </c>
      <c r="D8" s="2" t="s">
        <v>82</v>
      </c>
      <c r="E8" s="23">
        <v>91.2</v>
      </c>
      <c r="F8" s="24">
        <v>54</v>
      </c>
      <c r="G8" s="24">
        <v>0</v>
      </c>
      <c r="H8" s="13">
        <v>4924.8</v>
      </c>
      <c r="I8" s="13">
        <v>0</v>
      </c>
      <c r="J8" s="24">
        <v>32.4</v>
      </c>
      <c r="K8" s="24">
        <v>0</v>
      </c>
      <c r="L8" s="13">
        <v>2954.88</v>
      </c>
      <c r="M8" s="13">
        <v>0</v>
      </c>
      <c r="N8" s="24">
        <v>86.4</v>
      </c>
      <c r="O8" s="23">
        <v>7879.6800000000012</v>
      </c>
      <c r="P8" s="58"/>
      <c r="Q8" s="9">
        <f t="shared" si="0"/>
        <v>0</v>
      </c>
      <c r="S8" s="10"/>
    </row>
    <row r="9" spans="2:19" x14ac:dyDescent="0.25">
      <c r="B9" s="8" t="s">
        <v>10</v>
      </c>
      <c r="C9" s="2" t="s">
        <v>7</v>
      </c>
      <c r="D9" s="2" t="s">
        <v>83</v>
      </c>
      <c r="E9" s="23">
        <v>91.2</v>
      </c>
      <c r="F9" s="24">
        <v>92</v>
      </c>
      <c r="G9" s="24">
        <v>0</v>
      </c>
      <c r="H9" s="13">
        <v>8390.4</v>
      </c>
      <c r="I9" s="13">
        <v>0</v>
      </c>
      <c r="J9" s="24">
        <v>55.199999999999996</v>
      </c>
      <c r="K9" s="24">
        <v>0</v>
      </c>
      <c r="L9" s="13">
        <v>5034.24</v>
      </c>
      <c r="M9" s="13">
        <v>0</v>
      </c>
      <c r="N9" s="24">
        <v>147.19999999999999</v>
      </c>
      <c r="O9" s="23">
        <v>13424.64</v>
      </c>
      <c r="P9" s="58"/>
      <c r="Q9" s="9">
        <f t="shared" si="0"/>
        <v>0</v>
      </c>
      <c r="S9" s="10"/>
    </row>
    <row r="10" spans="2:19" x14ac:dyDescent="0.25">
      <c r="B10" s="8" t="s">
        <v>11</v>
      </c>
      <c r="C10" s="2" t="s">
        <v>4</v>
      </c>
      <c r="D10" s="2" t="s">
        <v>104</v>
      </c>
      <c r="E10" s="23">
        <v>60</v>
      </c>
      <c r="F10" s="24">
        <v>54</v>
      </c>
      <c r="G10" s="24">
        <v>0</v>
      </c>
      <c r="H10" s="13">
        <v>3240</v>
      </c>
      <c r="I10" s="13">
        <v>0</v>
      </c>
      <c r="J10" s="24">
        <v>32.4</v>
      </c>
      <c r="K10" s="24">
        <v>0</v>
      </c>
      <c r="L10" s="13">
        <v>1944</v>
      </c>
      <c r="M10" s="13">
        <v>0</v>
      </c>
      <c r="N10" s="24">
        <v>86.4</v>
      </c>
      <c r="O10" s="23">
        <v>5184</v>
      </c>
      <c r="P10" s="58"/>
      <c r="Q10" s="9">
        <f t="shared" si="0"/>
        <v>0</v>
      </c>
      <c r="S10" s="10"/>
    </row>
    <row r="11" spans="2:19" x14ac:dyDescent="0.25">
      <c r="B11" s="8" t="s">
        <v>13</v>
      </c>
      <c r="C11" s="2" t="s">
        <v>7</v>
      </c>
      <c r="D11" s="2" t="s">
        <v>105</v>
      </c>
      <c r="E11" s="23">
        <v>60</v>
      </c>
      <c r="F11" s="24">
        <v>92</v>
      </c>
      <c r="G11" s="24">
        <v>0</v>
      </c>
      <c r="H11" s="13">
        <v>5520</v>
      </c>
      <c r="I11" s="13">
        <v>0</v>
      </c>
      <c r="J11" s="24">
        <v>55.2</v>
      </c>
      <c r="K11" s="24">
        <v>0</v>
      </c>
      <c r="L11" s="13">
        <v>3312</v>
      </c>
      <c r="M11" s="13">
        <v>0</v>
      </c>
      <c r="N11" s="24">
        <v>147.19999999999999</v>
      </c>
      <c r="O11" s="23">
        <v>8832</v>
      </c>
      <c r="P11" s="58"/>
      <c r="Q11" s="9">
        <f t="shared" si="0"/>
        <v>0</v>
      </c>
      <c r="S11" s="10"/>
    </row>
    <row r="12" spans="2:19" x14ac:dyDescent="0.25">
      <c r="B12" s="8" t="s">
        <v>11</v>
      </c>
      <c r="C12" s="2" t="s">
        <v>4</v>
      </c>
      <c r="D12" s="2" t="s">
        <v>12</v>
      </c>
      <c r="E12" s="23">
        <v>60</v>
      </c>
      <c r="F12" s="24">
        <v>772</v>
      </c>
      <c r="G12" s="24">
        <v>122</v>
      </c>
      <c r="H12" s="13">
        <v>46320</v>
      </c>
      <c r="I12" s="13">
        <v>7320</v>
      </c>
      <c r="J12" s="24">
        <v>463.2</v>
      </c>
      <c r="K12" s="24">
        <v>73.2</v>
      </c>
      <c r="L12" s="13">
        <v>27792</v>
      </c>
      <c r="M12" s="13">
        <v>4392</v>
      </c>
      <c r="N12" s="24">
        <v>1430.4</v>
      </c>
      <c r="O12" s="23">
        <v>85824</v>
      </c>
      <c r="P12" s="58"/>
      <c r="Q12" s="9">
        <f t="shared" si="0"/>
        <v>0</v>
      </c>
      <c r="S12" s="10"/>
    </row>
    <row r="13" spans="2:19" x14ac:dyDescent="0.25">
      <c r="B13" s="8" t="s">
        <v>13</v>
      </c>
      <c r="C13" s="2" t="s">
        <v>7</v>
      </c>
      <c r="D13" s="2" t="s">
        <v>14</v>
      </c>
      <c r="E13" s="23">
        <v>60</v>
      </c>
      <c r="F13" s="24">
        <v>1200</v>
      </c>
      <c r="G13" s="24">
        <v>122</v>
      </c>
      <c r="H13" s="13">
        <v>72000</v>
      </c>
      <c r="I13" s="13">
        <v>7320</v>
      </c>
      <c r="J13" s="24">
        <v>720</v>
      </c>
      <c r="K13" s="24">
        <v>73.2</v>
      </c>
      <c r="L13" s="13">
        <v>43200</v>
      </c>
      <c r="M13" s="13">
        <v>4392</v>
      </c>
      <c r="N13" s="24">
        <v>2115.1999999999998</v>
      </c>
      <c r="O13" s="23">
        <v>126911.99999999999</v>
      </c>
      <c r="P13" s="58"/>
      <c r="Q13" s="9">
        <f t="shared" si="0"/>
        <v>0</v>
      </c>
    </row>
    <row r="14" spans="2:19" x14ac:dyDescent="0.25">
      <c r="B14" s="8" t="s">
        <v>15</v>
      </c>
      <c r="C14" s="2" t="s">
        <v>4</v>
      </c>
      <c r="D14" s="2" t="s">
        <v>16</v>
      </c>
      <c r="E14" s="23">
        <v>57.6</v>
      </c>
      <c r="F14" s="24">
        <v>0</v>
      </c>
      <c r="G14" s="24">
        <v>0</v>
      </c>
      <c r="H14" s="13">
        <v>0</v>
      </c>
      <c r="I14" s="13">
        <v>0</v>
      </c>
      <c r="J14" s="24">
        <v>0</v>
      </c>
      <c r="K14" s="24">
        <v>0</v>
      </c>
      <c r="L14" s="13">
        <v>0</v>
      </c>
      <c r="M14" s="13">
        <v>0</v>
      </c>
      <c r="N14" s="24">
        <v>0</v>
      </c>
      <c r="O14" s="23">
        <v>0</v>
      </c>
      <c r="P14" s="58"/>
      <c r="Q14" s="9">
        <f t="shared" si="0"/>
        <v>0</v>
      </c>
    </row>
    <row r="15" spans="2:19" x14ac:dyDescent="0.25">
      <c r="B15" s="8" t="s">
        <v>47</v>
      </c>
      <c r="C15" s="2" t="s">
        <v>4</v>
      </c>
      <c r="D15" s="2" t="s">
        <v>109</v>
      </c>
      <c r="E15" s="23">
        <v>51</v>
      </c>
      <c r="F15" s="24">
        <v>54</v>
      </c>
      <c r="G15" s="24">
        <v>0</v>
      </c>
      <c r="H15" s="13">
        <v>2754</v>
      </c>
      <c r="I15" s="13">
        <v>0</v>
      </c>
      <c r="J15" s="24">
        <v>32.4</v>
      </c>
      <c r="K15" s="24">
        <v>0</v>
      </c>
      <c r="L15" s="13">
        <v>1652.3999999999999</v>
      </c>
      <c r="M15" s="13">
        <v>0</v>
      </c>
      <c r="N15" s="24">
        <v>86.4</v>
      </c>
      <c r="O15" s="23">
        <v>4406.4000000000005</v>
      </c>
      <c r="P15" s="58"/>
      <c r="Q15" s="9">
        <f t="shared" si="0"/>
        <v>0</v>
      </c>
    </row>
    <row r="16" spans="2:19" x14ac:dyDescent="0.25">
      <c r="B16" s="8" t="s">
        <v>49</v>
      </c>
      <c r="C16" s="2" t="s">
        <v>7</v>
      </c>
      <c r="D16" s="2" t="s">
        <v>108</v>
      </c>
      <c r="E16" s="23">
        <v>51</v>
      </c>
      <c r="F16" s="24">
        <v>92</v>
      </c>
      <c r="G16" s="24">
        <v>0</v>
      </c>
      <c r="H16" s="13">
        <v>4692</v>
      </c>
      <c r="I16" s="13">
        <v>0</v>
      </c>
      <c r="J16" s="24">
        <v>55.199999999999996</v>
      </c>
      <c r="K16" s="24">
        <v>0</v>
      </c>
      <c r="L16" s="13">
        <v>2815.2</v>
      </c>
      <c r="M16" s="13">
        <v>0</v>
      </c>
      <c r="N16" s="24">
        <v>147.19999999999999</v>
      </c>
      <c r="O16" s="23">
        <v>7507.2</v>
      </c>
      <c r="P16" s="58"/>
      <c r="Q16" s="9">
        <f t="shared" si="0"/>
        <v>0</v>
      </c>
    </row>
    <row r="17" spans="2:17" x14ac:dyDescent="0.25">
      <c r="B17" s="8" t="s">
        <v>17</v>
      </c>
      <c r="C17" s="2" t="s">
        <v>4</v>
      </c>
      <c r="D17" s="2" t="s">
        <v>18</v>
      </c>
      <c r="E17" s="23">
        <v>36.6</v>
      </c>
      <c r="F17" s="24">
        <v>1158</v>
      </c>
      <c r="G17" s="24">
        <v>183</v>
      </c>
      <c r="H17" s="13">
        <v>42382.8</v>
      </c>
      <c r="I17" s="13">
        <v>6697.8</v>
      </c>
      <c r="J17" s="24">
        <v>694.8</v>
      </c>
      <c r="K17" s="24">
        <v>109.8</v>
      </c>
      <c r="L17" s="13">
        <v>25429.68</v>
      </c>
      <c r="M17" s="13">
        <v>4018.68</v>
      </c>
      <c r="N17" s="24">
        <v>2145.6</v>
      </c>
      <c r="O17" s="23">
        <v>78528.960000000006</v>
      </c>
      <c r="P17" s="58"/>
      <c r="Q17" s="9">
        <f t="shared" si="0"/>
        <v>0</v>
      </c>
    </row>
    <row r="18" spans="2:17" x14ac:dyDescent="0.25">
      <c r="B18" s="8" t="s">
        <v>19</v>
      </c>
      <c r="C18" s="2" t="s">
        <v>7</v>
      </c>
      <c r="D18" s="2" t="s">
        <v>20</v>
      </c>
      <c r="E18" s="23">
        <v>36.6</v>
      </c>
      <c r="F18" s="24">
        <v>1800</v>
      </c>
      <c r="G18" s="24">
        <v>183</v>
      </c>
      <c r="H18" s="13">
        <v>65880</v>
      </c>
      <c r="I18" s="13">
        <v>6697.8</v>
      </c>
      <c r="J18" s="24">
        <v>1080</v>
      </c>
      <c r="K18" s="24">
        <v>109.8</v>
      </c>
      <c r="L18" s="13">
        <v>39528</v>
      </c>
      <c r="M18" s="13">
        <v>4018.68</v>
      </c>
      <c r="N18" s="24">
        <v>3172.8</v>
      </c>
      <c r="O18" s="23">
        <v>116124.48000000001</v>
      </c>
      <c r="P18" s="58"/>
      <c r="Q18" s="9">
        <f t="shared" si="0"/>
        <v>0</v>
      </c>
    </row>
    <row r="19" spans="2:17" x14ac:dyDescent="0.25">
      <c r="B19" s="8" t="s">
        <v>21</v>
      </c>
      <c r="C19" s="2" t="s">
        <v>4</v>
      </c>
      <c r="D19" s="2" t="s">
        <v>84</v>
      </c>
      <c r="E19" s="23">
        <v>36</v>
      </c>
      <c r="F19" s="24">
        <v>81</v>
      </c>
      <c r="G19" s="24">
        <v>0</v>
      </c>
      <c r="H19" s="13">
        <v>2916</v>
      </c>
      <c r="I19" s="13">
        <v>0</v>
      </c>
      <c r="J19" s="24">
        <v>48.599999999999994</v>
      </c>
      <c r="K19" s="24">
        <v>0</v>
      </c>
      <c r="L19" s="13">
        <v>1749.6</v>
      </c>
      <c r="M19" s="13">
        <v>0</v>
      </c>
      <c r="N19" s="24">
        <v>129.6</v>
      </c>
      <c r="O19" s="23">
        <v>4665.5999999999995</v>
      </c>
      <c r="P19" s="58"/>
      <c r="Q19" s="9">
        <f t="shared" si="0"/>
        <v>0</v>
      </c>
    </row>
    <row r="20" spans="2:17" x14ac:dyDescent="0.25">
      <c r="B20" s="8" t="s">
        <v>22</v>
      </c>
      <c r="C20" s="2" t="s">
        <v>7</v>
      </c>
      <c r="D20" s="2" t="s">
        <v>85</v>
      </c>
      <c r="E20" s="23">
        <v>36</v>
      </c>
      <c r="F20" s="24">
        <v>138</v>
      </c>
      <c r="G20" s="24">
        <v>0</v>
      </c>
      <c r="H20" s="13">
        <v>4968</v>
      </c>
      <c r="I20" s="13">
        <v>0</v>
      </c>
      <c r="J20" s="24">
        <v>82.8</v>
      </c>
      <c r="K20" s="24">
        <v>0</v>
      </c>
      <c r="L20" s="13">
        <v>2980.7999999999997</v>
      </c>
      <c r="M20" s="13">
        <v>0</v>
      </c>
      <c r="N20" s="24">
        <v>220.8</v>
      </c>
      <c r="O20" s="23">
        <v>7948.8</v>
      </c>
      <c r="P20" s="58"/>
      <c r="Q20" s="9">
        <f t="shared" si="0"/>
        <v>0</v>
      </c>
    </row>
    <row r="21" spans="2:17" x14ac:dyDescent="0.25">
      <c r="B21" s="8" t="s">
        <v>23</v>
      </c>
      <c r="C21" s="2" t="s">
        <v>4</v>
      </c>
      <c r="D21" s="2" t="s">
        <v>24</v>
      </c>
      <c r="E21" s="23">
        <v>90</v>
      </c>
      <c r="F21" s="24">
        <v>772</v>
      </c>
      <c r="G21" s="24">
        <v>122</v>
      </c>
      <c r="H21" s="13">
        <v>69480</v>
      </c>
      <c r="I21" s="13">
        <v>10980</v>
      </c>
      <c r="J21" s="24">
        <v>463.2</v>
      </c>
      <c r="K21" s="24">
        <v>73.2</v>
      </c>
      <c r="L21" s="13">
        <v>41688</v>
      </c>
      <c r="M21" s="13">
        <v>6588</v>
      </c>
      <c r="N21" s="24">
        <v>1430.4</v>
      </c>
      <c r="O21" s="23">
        <v>128736.00000000001</v>
      </c>
      <c r="P21" s="58"/>
      <c r="Q21" s="9">
        <f t="shared" si="0"/>
        <v>0</v>
      </c>
    </row>
    <row r="22" spans="2:17" x14ac:dyDescent="0.25">
      <c r="B22" s="8" t="s">
        <v>25</v>
      </c>
      <c r="C22" s="2" t="s">
        <v>7</v>
      </c>
      <c r="D22" s="2" t="s">
        <v>26</v>
      </c>
      <c r="E22" s="23">
        <v>90</v>
      </c>
      <c r="F22" s="24">
        <v>1200</v>
      </c>
      <c r="G22" s="24">
        <v>122</v>
      </c>
      <c r="H22" s="13">
        <v>108000</v>
      </c>
      <c r="I22" s="13">
        <v>10980</v>
      </c>
      <c r="J22" s="24">
        <v>720</v>
      </c>
      <c r="K22" s="24">
        <v>73.2</v>
      </c>
      <c r="L22" s="13">
        <v>64800</v>
      </c>
      <c r="M22" s="13">
        <v>6588</v>
      </c>
      <c r="N22" s="24">
        <v>2115.1999999999998</v>
      </c>
      <c r="O22" s="23">
        <v>190367.99999999997</v>
      </c>
      <c r="P22" s="58"/>
      <c r="Q22" s="9">
        <f t="shared" si="0"/>
        <v>0</v>
      </c>
    </row>
    <row r="23" spans="2:17" x14ac:dyDescent="0.25">
      <c r="B23" s="8" t="s">
        <v>27</v>
      </c>
      <c r="C23" s="2" t="s">
        <v>4</v>
      </c>
      <c r="D23" s="2" t="s">
        <v>28</v>
      </c>
      <c r="E23" s="23">
        <v>90</v>
      </c>
      <c r="F23" s="24">
        <v>54</v>
      </c>
      <c r="G23" s="24">
        <v>0</v>
      </c>
      <c r="H23" s="13">
        <v>4860</v>
      </c>
      <c r="I23" s="13">
        <v>0</v>
      </c>
      <c r="J23" s="24">
        <v>32.4</v>
      </c>
      <c r="K23" s="24">
        <v>0</v>
      </c>
      <c r="L23" s="13">
        <v>2916</v>
      </c>
      <c r="M23" s="13">
        <v>0</v>
      </c>
      <c r="N23" s="24">
        <v>86.4</v>
      </c>
      <c r="O23" s="23">
        <v>7776.0000000000009</v>
      </c>
      <c r="P23" s="58"/>
      <c r="Q23" s="9">
        <f t="shared" si="0"/>
        <v>0</v>
      </c>
    </row>
    <row r="24" spans="2:17" x14ac:dyDescent="0.25">
      <c r="B24" s="8" t="s">
        <v>29</v>
      </c>
      <c r="C24" s="2" t="s">
        <v>7</v>
      </c>
      <c r="D24" s="2" t="s">
        <v>30</v>
      </c>
      <c r="E24" s="23">
        <v>90</v>
      </c>
      <c r="F24" s="24">
        <v>92</v>
      </c>
      <c r="G24" s="24">
        <v>0</v>
      </c>
      <c r="H24" s="13">
        <v>8280</v>
      </c>
      <c r="I24" s="13">
        <v>0</v>
      </c>
      <c r="J24" s="24">
        <v>55.2</v>
      </c>
      <c r="K24" s="24">
        <v>0</v>
      </c>
      <c r="L24" s="13">
        <v>4968</v>
      </c>
      <c r="M24" s="13">
        <v>0</v>
      </c>
      <c r="N24" s="24">
        <v>147.19999999999999</v>
      </c>
      <c r="O24" s="23">
        <v>13247.999999999998</v>
      </c>
      <c r="P24" s="58"/>
      <c r="Q24" s="9">
        <f t="shared" si="0"/>
        <v>0</v>
      </c>
    </row>
    <row r="25" spans="2:17" x14ac:dyDescent="0.25">
      <c r="B25" s="8" t="s">
        <v>31</v>
      </c>
      <c r="C25" s="2" t="s">
        <v>4</v>
      </c>
      <c r="D25" s="2" t="s">
        <v>32</v>
      </c>
      <c r="E25" s="23">
        <v>61.2</v>
      </c>
      <c r="F25" s="24">
        <v>772</v>
      </c>
      <c r="G25" s="24">
        <v>122</v>
      </c>
      <c r="H25" s="13">
        <v>47246.400000000001</v>
      </c>
      <c r="I25" s="13">
        <v>7466.4000000000005</v>
      </c>
      <c r="J25" s="24">
        <v>463.2</v>
      </c>
      <c r="K25" s="24">
        <v>73.2</v>
      </c>
      <c r="L25" s="13">
        <v>28347.84</v>
      </c>
      <c r="M25" s="13">
        <v>4479.84</v>
      </c>
      <c r="N25" s="24">
        <v>1430.4</v>
      </c>
      <c r="O25" s="23">
        <v>87540.48000000001</v>
      </c>
      <c r="P25" s="58"/>
      <c r="Q25" s="9">
        <f t="shared" si="0"/>
        <v>0</v>
      </c>
    </row>
    <row r="26" spans="2:17" x14ac:dyDescent="0.25">
      <c r="B26" s="8" t="s">
        <v>33</v>
      </c>
      <c r="C26" s="2" t="s">
        <v>7</v>
      </c>
      <c r="D26" s="2" t="s">
        <v>34</v>
      </c>
      <c r="E26" s="23">
        <v>61.2</v>
      </c>
      <c r="F26" s="24">
        <v>1200</v>
      </c>
      <c r="G26" s="24">
        <v>122</v>
      </c>
      <c r="H26" s="13">
        <v>73440</v>
      </c>
      <c r="I26" s="13">
        <v>7466.4000000000005</v>
      </c>
      <c r="J26" s="24">
        <v>720</v>
      </c>
      <c r="K26" s="24">
        <v>73.2</v>
      </c>
      <c r="L26" s="13">
        <v>44064</v>
      </c>
      <c r="M26" s="13">
        <v>4479.84</v>
      </c>
      <c r="N26" s="24">
        <v>2115.1999999999998</v>
      </c>
      <c r="O26" s="23">
        <v>129450.23999999999</v>
      </c>
      <c r="P26" s="58"/>
      <c r="Q26" s="9">
        <f t="shared" si="0"/>
        <v>0</v>
      </c>
    </row>
    <row r="27" spans="2:17" x14ac:dyDescent="0.25">
      <c r="B27" s="8" t="s">
        <v>31</v>
      </c>
      <c r="C27" s="2" t="s">
        <v>4</v>
      </c>
      <c r="D27" s="2" t="s">
        <v>106</v>
      </c>
      <c r="E27" s="23">
        <v>61.2</v>
      </c>
      <c r="F27" s="24">
        <v>54</v>
      </c>
      <c r="G27" s="24">
        <v>0</v>
      </c>
      <c r="H27" s="13">
        <v>3304.8</v>
      </c>
      <c r="I27" s="13">
        <v>0</v>
      </c>
      <c r="J27" s="24">
        <v>32.4</v>
      </c>
      <c r="K27" s="24">
        <v>0</v>
      </c>
      <c r="L27" s="13">
        <v>1982.88</v>
      </c>
      <c r="M27" s="13">
        <v>0</v>
      </c>
      <c r="N27" s="24">
        <v>86.4</v>
      </c>
      <c r="O27" s="23">
        <v>5287.68</v>
      </c>
      <c r="P27" s="58"/>
      <c r="Q27" s="9">
        <f t="shared" si="0"/>
        <v>0</v>
      </c>
    </row>
    <row r="28" spans="2:17" x14ac:dyDescent="0.25">
      <c r="B28" s="8" t="s">
        <v>33</v>
      </c>
      <c r="C28" s="2" t="s">
        <v>7</v>
      </c>
      <c r="D28" s="2" t="s">
        <v>107</v>
      </c>
      <c r="E28" s="23">
        <v>61.2</v>
      </c>
      <c r="F28" s="24">
        <v>92</v>
      </c>
      <c r="G28" s="24">
        <v>0</v>
      </c>
      <c r="H28" s="13">
        <v>5630.4000000000005</v>
      </c>
      <c r="I28" s="13">
        <v>0</v>
      </c>
      <c r="J28" s="24">
        <v>55.2</v>
      </c>
      <c r="K28" s="24">
        <v>0</v>
      </c>
      <c r="L28" s="13">
        <v>3378.2400000000002</v>
      </c>
      <c r="M28" s="13">
        <v>0</v>
      </c>
      <c r="N28" s="24">
        <v>147.19999999999999</v>
      </c>
      <c r="O28" s="23">
        <v>9008.64</v>
      </c>
      <c r="P28" s="58"/>
      <c r="Q28" s="9">
        <f t="shared" si="0"/>
        <v>0</v>
      </c>
    </row>
    <row r="29" spans="2:17" x14ac:dyDescent="0.25">
      <c r="B29" s="8" t="s">
        <v>35</v>
      </c>
      <c r="C29" s="2" t="s">
        <v>4</v>
      </c>
      <c r="D29" s="2" t="s">
        <v>36</v>
      </c>
      <c r="E29" s="23">
        <v>58.8</v>
      </c>
      <c r="F29" s="24">
        <v>0</v>
      </c>
      <c r="G29" s="24">
        <v>0</v>
      </c>
      <c r="H29" s="13">
        <v>0</v>
      </c>
      <c r="I29" s="13">
        <v>0</v>
      </c>
      <c r="J29" s="24">
        <v>0</v>
      </c>
      <c r="K29" s="24">
        <v>0</v>
      </c>
      <c r="L29" s="13">
        <v>0</v>
      </c>
      <c r="M29" s="13">
        <v>0</v>
      </c>
      <c r="N29" s="24">
        <v>0</v>
      </c>
      <c r="O29" s="23">
        <v>0</v>
      </c>
      <c r="P29" s="58"/>
      <c r="Q29" s="9">
        <f t="shared" si="0"/>
        <v>0</v>
      </c>
    </row>
    <row r="30" spans="2:17" x14ac:dyDescent="0.25">
      <c r="B30" s="8" t="s">
        <v>37</v>
      </c>
      <c r="C30" s="2" t="s">
        <v>4</v>
      </c>
      <c r="D30" s="2" t="s">
        <v>38</v>
      </c>
      <c r="E30" s="23">
        <v>46.8</v>
      </c>
      <c r="F30" s="24">
        <v>1158</v>
      </c>
      <c r="G30" s="24">
        <v>0</v>
      </c>
      <c r="H30" s="13">
        <v>54194.399999999994</v>
      </c>
      <c r="I30" s="13">
        <v>0</v>
      </c>
      <c r="J30" s="24">
        <v>694.8</v>
      </c>
      <c r="K30" s="24">
        <v>0</v>
      </c>
      <c r="L30" s="13">
        <v>32516.639999999996</v>
      </c>
      <c r="M30" s="13">
        <v>0</v>
      </c>
      <c r="N30" s="24">
        <v>1852.8</v>
      </c>
      <c r="O30" s="23">
        <v>86711.039999999994</v>
      </c>
      <c r="P30" s="58"/>
      <c r="Q30" s="9">
        <f>N30*P30</f>
        <v>0</v>
      </c>
    </row>
    <row r="31" spans="2:17" x14ac:dyDescent="0.25">
      <c r="B31" s="8" t="s">
        <v>92</v>
      </c>
      <c r="C31" s="2" t="s">
        <v>4</v>
      </c>
      <c r="D31" s="2" t="s">
        <v>90</v>
      </c>
      <c r="E31" s="23">
        <v>38.4</v>
      </c>
      <c r="F31" s="24">
        <v>0</v>
      </c>
      <c r="G31" s="24">
        <v>0</v>
      </c>
      <c r="H31" s="13">
        <v>0</v>
      </c>
      <c r="I31" s="13">
        <v>0</v>
      </c>
      <c r="J31" s="24">
        <v>0</v>
      </c>
      <c r="K31" s="24">
        <v>0</v>
      </c>
      <c r="L31" s="13">
        <v>0</v>
      </c>
      <c r="M31" s="13">
        <v>0</v>
      </c>
      <c r="N31" s="24">
        <v>0</v>
      </c>
      <c r="O31" s="23">
        <v>0</v>
      </c>
      <c r="P31" s="58"/>
      <c r="Q31" s="9">
        <f>N31*P31</f>
        <v>0</v>
      </c>
    </row>
    <row r="32" spans="2:17" x14ac:dyDescent="0.25">
      <c r="B32" s="8" t="s">
        <v>92</v>
      </c>
      <c r="C32" s="2" t="s">
        <v>7</v>
      </c>
      <c r="D32" s="2" t="s">
        <v>91</v>
      </c>
      <c r="E32" s="23">
        <v>38.4</v>
      </c>
      <c r="F32" s="24">
        <v>0</v>
      </c>
      <c r="G32" s="24">
        <v>0</v>
      </c>
      <c r="H32" s="13">
        <v>0</v>
      </c>
      <c r="I32" s="13">
        <v>0</v>
      </c>
      <c r="J32" s="24">
        <v>0</v>
      </c>
      <c r="K32" s="24">
        <v>0</v>
      </c>
      <c r="L32" s="13">
        <v>0</v>
      </c>
      <c r="M32" s="13">
        <v>0</v>
      </c>
      <c r="N32" s="24">
        <v>0</v>
      </c>
      <c r="O32" s="23">
        <v>0</v>
      </c>
      <c r="P32" s="58"/>
      <c r="Q32" s="9">
        <f t="shared" si="0"/>
        <v>0</v>
      </c>
    </row>
    <row r="33" spans="2:17" x14ac:dyDescent="0.25">
      <c r="B33" s="8" t="s">
        <v>39</v>
      </c>
      <c r="C33" s="2" t="s">
        <v>7</v>
      </c>
      <c r="D33" s="2" t="s">
        <v>40</v>
      </c>
      <c r="E33" s="23">
        <v>46.8</v>
      </c>
      <c r="F33" s="24">
        <v>1800</v>
      </c>
      <c r="G33" s="24">
        <v>0</v>
      </c>
      <c r="H33" s="13">
        <v>84240</v>
      </c>
      <c r="I33" s="13">
        <v>0</v>
      </c>
      <c r="J33" s="24">
        <v>1080</v>
      </c>
      <c r="K33" s="24">
        <v>0</v>
      </c>
      <c r="L33" s="13">
        <v>50544</v>
      </c>
      <c r="M33" s="13">
        <v>0</v>
      </c>
      <c r="N33" s="24">
        <v>2880</v>
      </c>
      <c r="O33" s="23">
        <v>134784</v>
      </c>
      <c r="P33" s="58"/>
      <c r="Q33" s="9">
        <f t="shared" si="0"/>
        <v>0</v>
      </c>
    </row>
    <row r="34" spans="2:17" x14ac:dyDescent="0.25">
      <c r="B34" s="8" t="s">
        <v>41</v>
      </c>
      <c r="C34" s="2" t="s">
        <v>4</v>
      </c>
      <c r="D34" s="2" t="s">
        <v>86</v>
      </c>
      <c r="E34" s="23">
        <v>46.8</v>
      </c>
      <c r="F34" s="24">
        <v>81</v>
      </c>
      <c r="G34" s="24">
        <v>0</v>
      </c>
      <c r="H34" s="13">
        <v>3790.7999999999997</v>
      </c>
      <c r="I34" s="13">
        <v>0</v>
      </c>
      <c r="J34" s="24">
        <v>48.599999999999994</v>
      </c>
      <c r="K34" s="24">
        <v>0</v>
      </c>
      <c r="L34" s="13">
        <v>2274.4799999999996</v>
      </c>
      <c r="M34" s="13">
        <v>0</v>
      </c>
      <c r="N34" s="24">
        <v>129.6</v>
      </c>
      <c r="O34" s="23">
        <v>6065.28</v>
      </c>
      <c r="P34" s="58"/>
      <c r="Q34" s="9">
        <f t="shared" si="0"/>
        <v>0</v>
      </c>
    </row>
    <row r="35" spans="2:17" x14ac:dyDescent="0.25">
      <c r="B35" s="8" t="s">
        <v>42</v>
      </c>
      <c r="C35" s="2" t="s">
        <v>7</v>
      </c>
      <c r="D35" s="2" t="s">
        <v>87</v>
      </c>
      <c r="E35" s="23">
        <v>46.8</v>
      </c>
      <c r="F35" s="24">
        <v>138</v>
      </c>
      <c r="G35" s="24">
        <v>0</v>
      </c>
      <c r="H35" s="13">
        <v>6458.4</v>
      </c>
      <c r="I35" s="13">
        <v>0</v>
      </c>
      <c r="J35" s="24">
        <v>82.8</v>
      </c>
      <c r="K35" s="24">
        <v>0</v>
      </c>
      <c r="L35" s="13">
        <v>3875.0399999999995</v>
      </c>
      <c r="M35" s="13">
        <v>0</v>
      </c>
      <c r="N35" s="24">
        <v>220.8</v>
      </c>
      <c r="O35" s="23">
        <v>10333.44</v>
      </c>
      <c r="P35" s="58"/>
      <c r="Q35" s="9">
        <f t="shared" si="0"/>
        <v>0</v>
      </c>
    </row>
    <row r="36" spans="2:17" x14ac:dyDescent="0.25">
      <c r="B36" s="8" t="s">
        <v>43</v>
      </c>
      <c r="C36" s="2" t="s">
        <v>4</v>
      </c>
      <c r="D36" s="2" t="s">
        <v>44</v>
      </c>
      <c r="E36" s="23">
        <v>38.4</v>
      </c>
      <c r="F36" s="24">
        <v>0</v>
      </c>
      <c r="G36" s="24">
        <v>183</v>
      </c>
      <c r="H36" s="13">
        <v>0</v>
      </c>
      <c r="I36" s="13">
        <v>7027.2</v>
      </c>
      <c r="J36" s="24">
        <v>0</v>
      </c>
      <c r="K36" s="24">
        <v>109.8</v>
      </c>
      <c r="L36" s="13">
        <v>0</v>
      </c>
      <c r="M36" s="13">
        <v>4216.32</v>
      </c>
      <c r="N36" s="24">
        <v>292.8</v>
      </c>
      <c r="O36" s="23">
        <v>11243.52</v>
      </c>
      <c r="P36" s="58"/>
      <c r="Q36" s="9">
        <f t="shared" si="0"/>
        <v>0</v>
      </c>
    </row>
    <row r="37" spans="2:17" x14ac:dyDescent="0.25">
      <c r="B37" s="8" t="s">
        <v>45</v>
      </c>
      <c r="C37" s="2" t="s">
        <v>7</v>
      </c>
      <c r="D37" s="2" t="s">
        <v>46</v>
      </c>
      <c r="E37" s="23">
        <v>38.4</v>
      </c>
      <c r="F37" s="24">
        <v>0</v>
      </c>
      <c r="G37" s="24">
        <v>183</v>
      </c>
      <c r="H37" s="13">
        <v>0</v>
      </c>
      <c r="I37" s="13">
        <v>7027.2</v>
      </c>
      <c r="J37" s="24">
        <v>0</v>
      </c>
      <c r="K37" s="24">
        <v>109.8</v>
      </c>
      <c r="L37" s="13">
        <v>0</v>
      </c>
      <c r="M37" s="13">
        <v>4216.32</v>
      </c>
      <c r="N37" s="24">
        <v>292.8</v>
      </c>
      <c r="O37" s="23">
        <v>11243.52</v>
      </c>
      <c r="P37" s="58"/>
      <c r="Q37" s="9">
        <f>N37*P37</f>
        <v>0</v>
      </c>
    </row>
    <row r="38" spans="2:17" x14ac:dyDescent="0.25">
      <c r="B38" s="8" t="s">
        <v>47</v>
      </c>
      <c r="C38" s="2" t="s">
        <v>4</v>
      </c>
      <c r="D38" s="2" t="s">
        <v>48</v>
      </c>
      <c r="E38" s="23">
        <v>51</v>
      </c>
      <c r="F38" s="24">
        <v>772</v>
      </c>
      <c r="G38" s="24">
        <v>122</v>
      </c>
      <c r="H38" s="13">
        <v>39372</v>
      </c>
      <c r="I38" s="13">
        <v>6222</v>
      </c>
      <c r="J38" s="24">
        <v>463.2</v>
      </c>
      <c r="K38" s="24">
        <v>73.2</v>
      </c>
      <c r="L38" s="13">
        <v>23623.200000000001</v>
      </c>
      <c r="M38" s="13">
        <v>3733.2</v>
      </c>
      <c r="N38" s="24">
        <v>1430.4</v>
      </c>
      <c r="O38" s="23">
        <v>72950.400000000009</v>
      </c>
      <c r="P38" s="58"/>
      <c r="Q38" s="9">
        <f t="shared" si="0"/>
        <v>0</v>
      </c>
    </row>
    <row r="39" spans="2:17" x14ac:dyDescent="0.25">
      <c r="B39" s="8" t="s">
        <v>49</v>
      </c>
      <c r="C39" s="2" t="s">
        <v>7</v>
      </c>
      <c r="D39" s="2" t="s">
        <v>50</v>
      </c>
      <c r="E39" s="23">
        <v>51</v>
      </c>
      <c r="F39" s="24">
        <v>1200</v>
      </c>
      <c r="G39" s="24">
        <v>122</v>
      </c>
      <c r="H39" s="13">
        <v>61200</v>
      </c>
      <c r="I39" s="13">
        <v>6222</v>
      </c>
      <c r="J39" s="24">
        <v>720</v>
      </c>
      <c r="K39" s="24">
        <v>73.2</v>
      </c>
      <c r="L39" s="13">
        <v>36720</v>
      </c>
      <c r="M39" s="13">
        <v>3733.2</v>
      </c>
      <c r="N39" s="24">
        <v>2115.1999999999998</v>
      </c>
      <c r="O39" s="23">
        <v>107875.2</v>
      </c>
      <c r="P39" s="58"/>
      <c r="Q39" s="9">
        <f t="shared" si="0"/>
        <v>0</v>
      </c>
    </row>
    <row r="40" spans="2:17" x14ac:dyDescent="0.25">
      <c r="B40" s="15" t="s">
        <v>51</v>
      </c>
      <c r="C40" s="2" t="s">
        <v>4</v>
      </c>
      <c r="D40" s="2" t="s">
        <v>102</v>
      </c>
      <c r="E40" s="23">
        <v>216</v>
      </c>
      <c r="F40" s="24">
        <v>27</v>
      </c>
      <c r="G40" s="24">
        <v>0</v>
      </c>
      <c r="H40" s="13">
        <v>5832</v>
      </c>
      <c r="I40" s="13">
        <v>0</v>
      </c>
      <c r="J40" s="24">
        <v>16.2</v>
      </c>
      <c r="K40" s="24">
        <v>0</v>
      </c>
      <c r="L40" s="13">
        <v>3499.2</v>
      </c>
      <c r="M40" s="13">
        <v>0</v>
      </c>
      <c r="N40" s="24">
        <v>43.2</v>
      </c>
      <c r="O40" s="23">
        <v>9331.2000000000007</v>
      </c>
      <c r="P40" s="58"/>
      <c r="Q40" s="9">
        <f t="shared" si="0"/>
        <v>0</v>
      </c>
    </row>
    <row r="41" spans="2:17" x14ac:dyDescent="0.25">
      <c r="B41" s="15" t="s">
        <v>53</v>
      </c>
      <c r="C41" s="2" t="s">
        <v>7</v>
      </c>
      <c r="D41" s="2" t="s">
        <v>103</v>
      </c>
      <c r="E41" s="23">
        <v>216</v>
      </c>
      <c r="F41" s="24">
        <v>46</v>
      </c>
      <c r="G41" s="24">
        <v>0</v>
      </c>
      <c r="H41" s="13">
        <v>9936</v>
      </c>
      <c r="I41" s="13">
        <v>0</v>
      </c>
      <c r="J41" s="24">
        <v>27.599999999999998</v>
      </c>
      <c r="K41" s="24">
        <v>0</v>
      </c>
      <c r="L41" s="13">
        <v>5961.5999999999995</v>
      </c>
      <c r="M41" s="13">
        <v>0</v>
      </c>
      <c r="N41" s="24">
        <v>73.599999999999994</v>
      </c>
      <c r="O41" s="23">
        <v>15897.599999999999</v>
      </c>
      <c r="P41" s="58"/>
      <c r="Q41" s="9">
        <f t="shared" si="0"/>
        <v>0</v>
      </c>
    </row>
    <row r="42" spans="2:17" x14ac:dyDescent="0.25">
      <c r="B42" s="8" t="s">
        <v>51</v>
      </c>
      <c r="C42" s="2" t="s">
        <v>4</v>
      </c>
      <c r="D42" s="2" t="s">
        <v>52</v>
      </c>
      <c r="E42" s="23">
        <v>216</v>
      </c>
      <c r="F42" s="24">
        <v>386</v>
      </c>
      <c r="G42" s="24">
        <v>61</v>
      </c>
      <c r="H42" s="13">
        <v>83376</v>
      </c>
      <c r="I42" s="13">
        <v>13176</v>
      </c>
      <c r="J42" s="24">
        <v>231.6</v>
      </c>
      <c r="K42" s="24">
        <v>36.599999999999994</v>
      </c>
      <c r="L42" s="13">
        <v>50025.599999999999</v>
      </c>
      <c r="M42" s="13">
        <v>7905.5999999999995</v>
      </c>
      <c r="N42" s="24">
        <v>715.2</v>
      </c>
      <c r="O42" s="23">
        <v>154483.20000000001</v>
      </c>
      <c r="P42" s="58"/>
      <c r="Q42" s="9">
        <f t="shared" si="0"/>
        <v>0</v>
      </c>
    </row>
    <row r="43" spans="2:17" x14ac:dyDescent="0.25">
      <c r="B43" s="8" t="s">
        <v>53</v>
      </c>
      <c r="C43" s="2" t="s">
        <v>7</v>
      </c>
      <c r="D43" s="2" t="s">
        <v>54</v>
      </c>
      <c r="E43" s="23">
        <v>216</v>
      </c>
      <c r="F43" s="24">
        <v>600</v>
      </c>
      <c r="G43" s="24">
        <v>61</v>
      </c>
      <c r="H43" s="13">
        <v>129600</v>
      </c>
      <c r="I43" s="13">
        <v>13176</v>
      </c>
      <c r="J43" s="24">
        <v>360</v>
      </c>
      <c r="K43" s="24">
        <v>36.599999999999994</v>
      </c>
      <c r="L43" s="13">
        <v>77760</v>
      </c>
      <c r="M43" s="13">
        <v>7905.5999999999995</v>
      </c>
      <c r="N43" s="24">
        <v>1057.5999999999999</v>
      </c>
      <c r="O43" s="23">
        <v>228441.59999999998</v>
      </c>
      <c r="P43" s="58"/>
      <c r="Q43" s="9">
        <f>N43*P43</f>
        <v>0</v>
      </c>
    </row>
    <row r="44" spans="2:17" x14ac:dyDescent="0.25">
      <c r="B44" s="8" t="s">
        <v>55</v>
      </c>
      <c r="C44" s="2" t="s">
        <v>4</v>
      </c>
      <c r="D44" s="2" t="s">
        <v>115</v>
      </c>
      <c r="E44" s="23">
        <v>18</v>
      </c>
      <c r="F44" s="24">
        <v>27</v>
      </c>
      <c r="G44" s="24">
        <v>0</v>
      </c>
      <c r="H44" s="13">
        <v>486</v>
      </c>
      <c r="I44" s="13">
        <v>0</v>
      </c>
      <c r="J44" s="24">
        <v>16.2</v>
      </c>
      <c r="K44" s="24">
        <v>0</v>
      </c>
      <c r="L44" s="13">
        <v>291.59999999999997</v>
      </c>
      <c r="M44" s="13">
        <v>0</v>
      </c>
      <c r="N44" s="24">
        <v>43.2</v>
      </c>
      <c r="O44" s="23">
        <v>777.6</v>
      </c>
      <c r="P44" s="58"/>
      <c r="Q44" s="9">
        <f t="shared" si="0"/>
        <v>0</v>
      </c>
    </row>
    <row r="45" spans="2:17" x14ac:dyDescent="0.25">
      <c r="B45" s="8" t="s">
        <v>57</v>
      </c>
      <c r="C45" s="2" t="s">
        <v>7</v>
      </c>
      <c r="D45" s="2" t="s">
        <v>116</v>
      </c>
      <c r="E45" s="23">
        <v>21.6</v>
      </c>
      <c r="F45" s="24">
        <v>46</v>
      </c>
      <c r="G45" s="24">
        <v>0</v>
      </c>
      <c r="H45" s="13">
        <v>993.6</v>
      </c>
      <c r="I45" s="13">
        <v>0</v>
      </c>
      <c r="J45" s="24">
        <v>27.599999999999998</v>
      </c>
      <c r="K45" s="24">
        <v>0</v>
      </c>
      <c r="L45" s="13">
        <v>596.16</v>
      </c>
      <c r="M45" s="13">
        <v>0</v>
      </c>
      <c r="N45" s="24">
        <v>73.599999999999994</v>
      </c>
      <c r="O45" s="23">
        <v>1589.76</v>
      </c>
      <c r="P45" s="58"/>
      <c r="Q45" s="9">
        <f t="shared" si="0"/>
        <v>0</v>
      </c>
    </row>
    <row r="46" spans="2:17" x14ac:dyDescent="0.25">
      <c r="B46" s="8" t="s">
        <v>55</v>
      </c>
      <c r="C46" s="2" t="s">
        <v>4</v>
      </c>
      <c r="D46" s="2" t="s">
        <v>56</v>
      </c>
      <c r="E46" s="23">
        <v>18</v>
      </c>
      <c r="F46" s="24">
        <v>386</v>
      </c>
      <c r="G46" s="24">
        <v>61</v>
      </c>
      <c r="H46" s="13">
        <v>6948</v>
      </c>
      <c r="I46" s="13">
        <v>1098</v>
      </c>
      <c r="J46" s="24">
        <v>231.60000000000002</v>
      </c>
      <c r="K46" s="24">
        <v>36.599999999999994</v>
      </c>
      <c r="L46" s="13">
        <v>4168.8</v>
      </c>
      <c r="M46" s="13">
        <v>658.8</v>
      </c>
      <c r="N46" s="24">
        <v>715.2</v>
      </c>
      <c r="O46" s="23">
        <v>12873.6</v>
      </c>
      <c r="P46" s="58"/>
      <c r="Q46" s="9">
        <f t="shared" si="0"/>
        <v>0</v>
      </c>
    </row>
    <row r="47" spans="2:17" x14ac:dyDescent="0.25">
      <c r="B47" s="8" t="s">
        <v>57</v>
      </c>
      <c r="C47" s="2" t="s">
        <v>7</v>
      </c>
      <c r="D47" s="2" t="s">
        <v>58</v>
      </c>
      <c r="E47" s="23">
        <v>21.6</v>
      </c>
      <c r="F47" s="24">
        <v>600</v>
      </c>
      <c r="G47" s="24">
        <v>61</v>
      </c>
      <c r="H47" s="13">
        <v>12960</v>
      </c>
      <c r="I47" s="13">
        <v>1317.6000000000001</v>
      </c>
      <c r="J47" s="24">
        <v>360</v>
      </c>
      <c r="K47" s="24">
        <v>36.6</v>
      </c>
      <c r="L47" s="13">
        <v>7776</v>
      </c>
      <c r="M47" s="13">
        <v>790.56000000000006</v>
      </c>
      <c r="N47" s="24">
        <v>1057.5999999999999</v>
      </c>
      <c r="O47" s="23">
        <v>22844.16</v>
      </c>
      <c r="P47" s="58"/>
      <c r="Q47" s="9">
        <f t="shared" si="0"/>
        <v>0</v>
      </c>
    </row>
    <row r="48" spans="2:17" x14ac:dyDescent="0.25">
      <c r="B48" s="8" t="s">
        <v>59</v>
      </c>
      <c r="C48" s="2" t="s">
        <v>60</v>
      </c>
      <c r="D48" s="2" t="s">
        <v>81</v>
      </c>
      <c r="E48" s="23">
        <v>24</v>
      </c>
      <c r="F48" s="24">
        <v>73</v>
      </c>
      <c r="G48" s="24">
        <v>0</v>
      </c>
      <c r="H48" s="13">
        <v>1752</v>
      </c>
      <c r="I48" s="13">
        <v>0</v>
      </c>
      <c r="J48" s="24">
        <v>43.800000000000004</v>
      </c>
      <c r="K48" s="24">
        <v>0</v>
      </c>
      <c r="L48" s="13">
        <v>1051.2</v>
      </c>
      <c r="M48" s="13">
        <v>0</v>
      </c>
      <c r="N48" s="24">
        <v>116.80000000000001</v>
      </c>
      <c r="O48" s="23">
        <v>2803.2000000000003</v>
      </c>
      <c r="P48" s="58"/>
      <c r="Q48" s="9">
        <f t="shared" si="0"/>
        <v>0</v>
      </c>
    </row>
    <row r="49" spans="2:21" x14ac:dyDescent="0.25">
      <c r="B49" s="8" t="s">
        <v>61</v>
      </c>
      <c r="C49" s="2" t="s">
        <v>60</v>
      </c>
      <c r="D49" s="2" t="s">
        <v>62</v>
      </c>
      <c r="E49" s="23">
        <v>24</v>
      </c>
      <c r="F49" s="24">
        <v>986</v>
      </c>
      <c r="G49" s="24">
        <v>0</v>
      </c>
      <c r="H49" s="13">
        <v>23664</v>
      </c>
      <c r="I49" s="13">
        <v>0</v>
      </c>
      <c r="J49" s="24">
        <v>591.6</v>
      </c>
      <c r="K49" s="24">
        <v>0</v>
      </c>
      <c r="L49" s="13">
        <v>14198.4</v>
      </c>
      <c r="M49" s="13">
        <v>0</v>
      </c>
      <c r="N49" s="24">
        <v>1577.6</v>
      </c>
      <c r="O49" s="23">
        <v>37862.399999999994</v>
      </c>
      <c r="P49" s="58"/>
      <c r="Q49" s="9">
        <f>N49*P49</f>
        <v>0</v>
      </c>
    </row>
    <row r="50" spans="2:21" x14ac:dyDescent="0.25">
      <c r="B50" s="14" t="s">
        <v>93</v>
      </c>
      <c r="C50" s="2" t="s">
        <v>60</v>
      </c>
      <c r="D50" s="2" t="s">
        <v>94</v>
      </c>
      <c r="E50" s="23">
        <v>4.8</v>
      </c>
      <c r="F50" s="24">
        <v>12708</v>
      </c>
      <c r="G50" s="24">
        <v>0</v>
      </c>
      <c r="H50" s="13">
        <v>60998.399999999994</v>
      </c>
      <c r="I50" s="13">
        <v>0</v>
      </c>
      <c r="J50" s="24">
        <v>7624.7999999999993</v>
      </c>
      <c r="K50" s="24">
        <v>0</v>
      </c>
      <c r="L50" s="13">
        <v>36599.039999999994</v>
      </c>
      <c r="M50" s="13">
        <v>0</v>
      </c>
      <c r="N50" s="24">
        <v>20332.8</v>
      </c>
      <c r="O50" s="23">
        <v>97597.439999999988</v>
      </c>
      <c r="P50" s="58"/>
      <c r="Q50" s="9">
        <f t="shared" si="0"/>
        <v>0</v>
      </c>
    </row>
    <row r="51" spans="2:21" x14ac:dyDescent="0.25">
      <c r="B51" s="15" t="s">
        <v>95</v>
      </c>
      <c r="C51" s="2" t="s">
        <v>60</v>
      </c>
      <c r="D51" s="2" t="s">
        <v>96</v>
      </c>
      <c r="E51" s="23">
        <v>16.8</v>
      </c>
      <c r="F51" s="24">
        <v>1059</v>
      </c>
      <c r="G51" s="24">
        <v>0</v>
      </c>
      <c r="H51" s="13">
        <v>17791.2</v>
      </c>
      <c r="I51" s="13">
        <v>0</v>
      </c>
      <c r="J51" s="24">
        <v>635.4</v>
      </c>
      <c r="K51" s="24">
        <v>0</v>
      </c>
      <c r="L51" s="13">
        <v>10674.72</v>
      </c>
      <c r="M51" s="13">
        <v>0</v>
      </c>
      <c r="N51" s="24">
        <v>1694.4</v>
      </c>
      <c r="O51" s="23">
        <v>28465.920000000002</v>
      </c>
      <c r="P51" s="58"/>
      <c r="Q51" s="9">
        <f t="shared" si="0"/>
        <v>0</v>
      </c>
    </row>
    <row r="52" spans="2:21" x14ac:dyDescent="0.25">
      <c r="B52" s="15" t="s">
        <v>97</v>
      </c>
      <c r="C52" s="2" t="s">
        <v>60</v>
      </c>
      <c r="D52" s="2" t="s">
        <v>117</v>
      </c>
      <c r="E52" s="23">
        <v>13.68</v>
      </c>
      <c r="F52" s="24">
        <v>1059</v>
      </c>
      <c r="G52" s="24">
        <v>0</v>
      </c>
      <c r="H52" s="13">
        <v>14487.119999999999</v>
      </c>
      <c r="I52" s="13">
        <v>0</v>
      </c>
      <c r="J52" s="24">
        <v>635.4</v>
      </c>
      <c r="K52" s="24">
        <v>0</v>
      </c>
      <c r="L52" s="13">
        <v>8692.271999999999</v>
      </c>
      <c r="M52" s="13">
        <v>0</v>
      </c>
      <c r="N52" s="24">
        <v>1694.4</v>
      </c>
      <c r="O52" s="23">
        <v>23179.392</v>
      </c>
      <c r="P52" s="58"/>
      <c r="Q52" s="9">
        <f t="shared" si="0"/>
        <v>0</v>
      </c>
    </row>
    <row r="53" spans="2:21" x14ac:dyDescent="0.25">
      <c r="B53" s="16" t="s">
        <v>98</v>
      </c>
      <c r="C53" s="2" t="s">
        <v>60</v>
      </c>
      <c r="D53" s="2" t="s">
        <v>99</v>
      </c>
      <c r="E53" s="23">
        <v>8.0299999999999994</v>
      </c>
      <c r="F53" s="24">
        <v>1059</v>
      </c>
      <c r="G53" s="24">
        <v>122</v>
      </c>
      <c r="H53" s="13">
        <v>8501.65</v>
      </c>
      <c r="I53" s="13">
        <v>979.42</v>
      </c>
      <c r="J53" s="24">
        <v>635.24159402241594</v>
      </c>
      <c r="K53" s="24">
        <v>73.182067247820669</v>
      </c>
      <c r="L53" s="13">
        <v>5100.99</v>
      </c>
      <c r="M53" s="13">
        <v>587.65199999999993</v>
      </c>
      <c r="N53" s="24">
        <v>1889.4236612702366</v>
      </c>
      <c r="O53" s="23">
        <v>15169.712</v>
      </c>
      <c r="P53" s="58"/>
      <c r="Q53" s="9">
        <f t="shared" si="0"/>
        <v>0</v>
      </c>
    </row>
    <row r="54" spans="2:21" x14ac:dyDescent="0.25">
      <c r="B54" s="17" t="s">
        <v>100</v>
      </c>
      <c r="C54" s="2" t="s">
        <v>60</v>
      </c>
      <c r="D54" s="2" t="s">
        <v>101</v>
      </c>
      <c r="E54" s="23">
        <v>40.799999999999997</v>
      </c>
      <c r="F54" s="24">
        <v>1059</v>
      </c>
      <c r="G54" s="24">
        <v>122</v>
      </c>
      <c r="H54" s="13">
        <v>43207.199999999997</v>
      </c>
      <c r="I54" s="13">
        <v>4977.5999999999995</v>
      </c>
      <c r="J54" s="24">
        <v>635.4</v>
      </c>
      <c r="K54" s="24">
        <v>73.199999999999989</v>
      </c>
      <c r="L54" s="13">
        <v>25924.319999999996</v>
      </c>
      <c r="M54" s="13">
        <v>2986.5599999999995</v>
      </c>
      <c r="N54" s="24">
        <v>1889.6000000000001</v>
      </c>
      <c r="O54" s="23">
        <v>77095.679999999993</v>
      </c>
      <c r="P54" s="58"/>
      <c r="Q54" s="9">
        <f t="shared" si="0"/>
        <v>0</v>
      </c>
    </row>
    <row r="55" spans="2:21" x14ac:dyDescent="0.25">
      <c r="B55" s="8" t="s">
        <v>63</v>
      </c>
      <c r="C55" s="2" t="s">
        <v>4</v>
      </c>
      <c r="D55" s="2" t="s">
        <v>64</v>
      </c>
      <c r="E55" s="23">
        <v>37.200000000000003</v>
      </c>
      <c r="F55" s="24">
        <v>22</v>
      </c>
      <c r="G55" s="24">
        <v>0</v>
      </c>
      <c r="H55" s="37">
        <v>818.40000000000009</v>
      </c>
      <c r="I55" s="62">
        <v>0</v>
      </c>
      <c r="J55" s="24">
        <v>13.2</v>
      </c>
      <c r="K55" s="24">
        <v>0</v>
      </c>
      <c r="L55" s="37">
        <v>491.04</v>
      </c>
      <c r="M55" s="62">
        <v>0</v>
      </c>
      <c r="N55" s="24">
        <v>35.200000000000003</v>
      </c>
      <c r="O55" s="37">
        <v>1309.44</v>
      </c>
      <c r="P55" s="23"/>
      <c r="Q55" s="9">
        <f>N55*P55</f>
        <v>0</v>
      </c>
      <c r="R55" s="10"/>
      <c r="S55" s="10"/>
    </row>
    <row r="56" spans="2:21" x14ac:dyDescent="0.25">
      <c r="B56" s="8" t="s">
        <v>65</v>
      </c>
      <c r="C56" s="2" t="s">
        <v>7</v>
      </c>
      <c r="D56" s="2" t="s">
        <v>66</v>
      </c>
      <c r="E56" s="23">
        <v>37.200000000000003</v>
      </c>
      <c r="F56" s="24">
        <v>38</v>
      </c>
      <c r="G56" s="24">
        <v>0</v>
      </c>
      <c r="H56" s="37">
        <v>1413.6000000000001</v>
      </c>
      <c r="I56" s="63"/>
      <c r="J56" s="24">
        <v>22.8</v>
      </c>
      <c r="K56" s="24">
        <v>0</v>
      </c>
      <c r="L56" s="37">
        <v>848.16000000000008</v>
      </c>
      <c r="M56" s="63"/>
      <c r="N56" s="24">
        <v>60.8</v>
      </c>
      <c r="O56" s="37">
        <v>2261.7600000000002</v>
      </c>
      <c r="P56" s="23"/>
      <c r="Q56" s="9">
        <f t="shared" si="0"/>
        <v>0</v>
      </c>
      <c r="R56" s="10"/>
    </row>
    <row r="57" spans="2:21" x14ac:dyDescent="0.25">
      <c r="B57" s="8" t="s">
        <v>67</v>
      </c>
      <c r="C57" s="2" t="s">
        <v>4</v>
      </c>
      <c r="D57" s="2" t="s">
        <v>88</v>
      </c>
      <c r="E57" s="23">
        <v>97.2</v>
      </c>
      <c r="F57" s="24">
        <v>13</v>
      </c>
      <c r="G57" s="24">
        <v>0</v>
      </c>
      <c r="H57" s="37">
        <v>1263.6000000000001</v>
      </c>
      <c r="I57" s="63"/>
      <c r="J57" s="24">
        <v>7.8</v>
      </c>
      <c r="K57" s="24">
        <v>0</v>
      </c>
      <c r="L57" s="37">
        <v>758.16</v>
      </c>
      <c r="M57" s="63"/>
      <c r="N57" s="24">
        <v>20.8</v>
      </c>
      <c r="O57" s="37">
        <v>2021.7600000000002</v>
      </c>
      <c r="P57" s="23"/>
      <c r="Q57" s="9">
        <f t="shared" si="0"/>
        <v>0</v>
      </c>
      <c r="R57" s="10"/>
    </row>
    <row r="58" spans="2:21" x14ac:dyDescent="0.25">
      <c r="B58" s="8" t="s">
        <v>68</v>
      </c>
      <c r="C58" s="2" t="s">
        <v>7</v>
      </c>
      <c r="D58" s="2" t="s">
        <v>89</v>
      </c>
      <c r="E58" s="23">
        <v>97.2</v>
      </c>
      <c r="F58" s="24">
        <v>24</v>
      </c>
      <c r="G58" s="24">
        <v>0</v>
      </c>
      <c r="H58" s="37">
        <v>2332.8000000000002</v>
      </c>
      <c r="I58" s="63"/>
      <c r="J58" s="24">
        <v>14.399999999999999</v>
      </c>
      <c r="K58" s="24">
        <v>0</v>
      </c>
      <c r="L58" s="37">
        <v>1399.6799999999998</v>
      </c>
      <c r="M58" s="63"/>
      <c r="N58" s="24">
        <v>38.4</v>
      </c>
      <c r="O58" s="37">
        <v>3732.48</v>
      </c>
      <c r="P58" s="23"/>
      <c r="Q58" s="9">
        <f t="shared" si="0"/>
        <v>0</v>
      </c>
      <c r="R58" s="10"/>
    </row>
    <row r="59" spans="2:21" x14ac:dyDescent="0.25">
      <c r="B59" s="8" t="s">
        <v>69</v>
      </c>
      <c r="C59" s="2" t="s">
        <v>4</v>
      </c>
      <c r="D59" s="2" t="s">
        <v>70</v>
      </c>
      <c r="E59" s="23">
        <v>96</v>
      </c>
      <c r="F59" s="24">
        <v>13</v>
      </c>
      <c r="G59" s="24">
        <v>0</v>
      </c>
      <c r="H59" s="37">
        <v>1248</v>
      </c>
      <c r="I59" s="63"/>
      <c r="J59" s="24">
        <v>7.8</v>
      </c>
      <c r="K59" s="24">
        <v>0</v>
      </c>
      <c r="L59" s="37">
        <v>748.8</v>
      </c>
      <c r="M59" s="63"/>
      <c r="N59" s="24">
        <v>20.8</v>
      </c>
      <c r="O59" s="37">
        <v>1996.8</v>
      </c>
      <c r="P59" s="23"/>
      <c r="Q59" s="9">
        <f>N59*P59</f>
        <v>0</v>
      </c>
      <c r="R59" s="10"/>
    </row>
    <row r="60" spans="2:21" x14ac:dyDescent="0.25">
      <c r="B60" s="8" t="s">
        <v>71</v>
      </c>
      <c r="C60" s="2" t="s">
        <v>7</v>
      </c>
      <c r="D60" s="2" t="s">
        <v>72</v>
      </c>
      <c r="E60" s="23">
        <v>96</v>
      </c>
      <c r="F60" s="24">
        <v>24</v>
      </c>
      <c r="G60" s="24">
        <v>0</v>
      </c>
      <c r="H60" s="37">
        <v>2304</v>
      </c>
      <c r="I60" s="63"/>
      <c r="J60" s="24">
        <v>14.399999999999999</v>
      </c>
      <c r="K60" s="24">
        <v>0</v>
      </c>
      <c r="L60" s="37">
        <v>1382.3999999999999</v>
      </c>
      <c r="M60" s="63"/>
      <c r="N60" s="24">
        <v>38.4</v>
      </c>
      <c r="O60" s="37">
        <v>3686.3999999999996</v>
      </c>
      <c r="P60" s="23"/>
      <c r="Q60" s="9">
        <f t="shared" si="0"/>
        <v>0</v>
      </c>
      <c r="R60" s="10"/>
    </row>
    <row r="61" spans="2:21" x14ac:dyDescent="0.25">
      <c r="B61" s="8" t="s">
        <v>73</v>
      </c>
      <c r="C61" s="2" t="s">
        <v>4</v>
      </c>
      <c r="D61" s="4" t="s">
        <v>74</v>
      </c>
      <c r="E61" s="23">
        <v>38.4</v>
      </c>
      <c r="F61" s="24">
        <v>22</v>
      </c>
      <c r="G61" s="24">
        <v>0</v>
      </c>
      <c r="H61" s="37">
        <v>844.8</v>
      </c>
      <c r="I61" s="63"/>
      <c r="J61" s="24">
        <v>13.2</v>
      </c>
      <c r="K61" s="24">
        <v>0</v>
      </c>
      <c r="L61" s="37">
        <v>506.87999999999994</v>
      </c>
      <c r="M61" s="63"/>
      <c r="N61" s="24">
        <v>35.200000000000003</v>
      </c>
      <c r="O61" s="37">
        <v>1351.6799999999998</v>
      </c>
      <c r="P61" s="23"/>
      <c r="Q61" s="9">
        <f t="shared" si="0"/>
        <v>0</v>
      </c>
      <c r="R61" s="10"/>
    </row>
    <row r="62" spans="2:21" ht="15.75" thickBot="1" x14ac:dyDescent="0.3">
      <c r="B62" s="51" t="s">
        <v>75</v>
      </c>
      <c r="C62" s="52" t="s">
        <v>7</v>
      </c>
      <c r="D62" s="52" t="s">
        <v>76</v>
      </c>
      <c r="E62" s="47">
        <v>38.4</v>
      </c>
      <c r="F62" s="48">
        <v>38</v>
      </c>
      <c r="G62" s="48">
        <v>0</v>
      </c>
      <c r="H62" s="53">
        <v>1459.2</v>
      </c>
      <c r="I62" s="64"/>
      <c r="J62" s="48">
        <v>22.8</v>
      </c>
      <c r="K62" s="48">
        <v>0</v>
      </c>
      <c r="L62" s="53">
        <v>875.52</v>
      </c>
      <c r="M62" s="64"/>
      <c r="N62" s="48">
        <v>60.8</v>
      </c>
      <c r="O62" s="53">
        <v>2334.7200000000003</v>
      </c>
      <c r="P62" s="47"/>
      <c r="Q62" s="55">
        <f t="shared" si="0"/>
        <v>0</v>
      </c>
      <c r="R62" s="10"/>
    </row>
    <row r="63" spans="2:21" ht="15" customHeight="1" thickBot="1" x14ac:dyDescent="0.3">
      <c r="B63" s="65" t="s">
        <v>132</v>
      </c>
      <c r="C63" s="66"/>
      <c r="D63" s="66"/>
      <c r="E63" s="66"/>
      <c r="F63" s="66"/>
      <c r="G63" s="66"/>
      <c r="H63" s="49">
        <v>1445549.1700000002</v>
      </c>
      <c r="I63" s="49">
        <v>148404.22</v>
      </c>
      <c r="J63" s="39"/>
      <c r="K63" s="39"/>
      <c r="L63" s="49">
        <v>867329.50200000009</v>
      </c>
      <c r="M63" s="49">
        <v>89042.532000000007</v>
      </c>
      <c r="N63" s="39"/>
      <c r="O63" s="49">
        <v>2550325.4239999992</v>
      </c>
      <c r="P63" s="59"/>
      <c r="Q63" s="50">
        <f>SUM(Q6:Q62)</f>
        <v>0</v>
      </c>
      <c r="R63" s="10"/>
      <c r="S63" s="25"/>
      <c r="U63" s="10"/>
    </row>
    <row r="64" spans="2:21" ht="15" customHeight="1" thickBot="1" x14ac:dyDescent="0.3">
      <c r="B64" s="67" t="s">
        <v>127</v>
      </c>
      <c r="C64" s="68"/>
      <c r="D64" s="68"/>
      <c r="E64" s="68"/>
      <c r="F64" s="68"/>
      <c r="G64" s="68"/>
      <c r="H64" s="34">
        <v>8472</v>
      </c>
      <c r="I64" s="34">
        <v>976</v>
      </c>
      <c r="J64" s="33"/>
      <c r="K64" s="33"/>
      <c r="L64" s="34">
        <v>25416</v>
      </c>
      <c r="M64" s="34">
        <v>2928</v>
      </c>
      <c r="N64" s="33"/>
      <c r="O64" s="34">
        <v>37792</v>
      </c>
      <c r="P64" s="34"/>
      <c r="Q64" s="38">
        <v>37792</v>
      </c>
      <c r="R64" s="10"/>
    </row>
    <row r="65" spans="2:18" ht="15" customHeight="1" thickBot="1" x14ac:dyDescent="0.3">
      <c r="B65" s="60" t="s">
        <v>126</v>
      </c>
      <c r="C65" s="61"/>
      <c r="D65" s="61"/>
      <c r="E65" s="61"/>
      <c r="F65" s="61"/>
      <c r="G65" s="61"/>
      <c r="H65" s="32">
        <v>1454021.1700000002</v>
      </c>
      <c r="I65" s="32">
        <v>149380.22</v>
      </c>
      <c r="J65" s="33"/>
      <c r="K65" s="33"/>
      <c r="L65" s="32">
        <v>892745.50200000009</v>
      </c>
      <c r="M65" s="32">
        <v>91970.532000000007</v>
      </c>
      <c r="N65" s="33"/>
      <c r="O65" s="32">
        <v>2588117.4239999992</v>
      </c>
      <c r="P65" s="34"/>
      <c r="Q65" s="35">
        <f>SUM(Q63:Q64)</f>
        <v>37792</v>
      </c>
      <c r="R65" s="10"/>
    </row>
    <row r="66" spans="2:18" ht="15" customHeight="1" x14ac:dyDescent="0.25">
      <c r="F66" s="44"/>
      <c r="G66" s="44"/>
      <c r="H66" s="30"/>
      <c r="I66" s="30"/>
      <c r="L66" s="30"/>
      <c r="M66" s="30"/>
      <c r="O66" s="30"/>
      <c r="Q66" s="31"/>
      <c r="R66" s="10"/>
    </row>
    <row r="67" spans="2:18" x14ac:dyDescent="0.25">
      <c r="B67" s="6" t="s">
        <v>129</v>
      </c>
      <c r="F67" s="41"/>
      <c r="G67" s="41"/>
      <c r="Q67" s="10"/>
    </row>
    <row r="68" spans="2:18" x14ac:dyDescent="0.25">
      <c r="B68" s="6" t="s">
        <v>130</v>
      </c>
      <c r="Q68" s="10"/>
    </row>
    <row r="69" spans="2:18" x14ac:dyDescent="0.25">
      <c r="B69" s="6" t="s">
        <v>128</v>
      </c>
    </row>
    <row r="70" spans="2:18" x14ac:dyDescent="0.25">
      <c r="B70" s="6" t="s">
        <v>131</v>
      </c>
    </row>
    <row r="71" spans="2:18" x14ac:dyDescent="0.25">
      <c r="B71" s="6"/>
    </row>
    <row r="72" spans="2:18" ht="18" customHeight="1" x14ac:dyDescent="0.25">
      <c r="B72" s="1" t="s">
        <v>77</v>
      </c>
    </row>
    <row r="73" spans="2:18" x14ac:dyDescent="0.25">
      <c r="B73" s="1" t="s">
        <v>124</v>
      </c>
      <c r="C73" s="1"/>
      <c r="D73" s="1"/>
      <c r="E73" s="45"/>
      <c r="F73" s="46"/>
    </row>
    <row r="74" spans="2:18" x14ac:dyDescent="0.25">
      <c r="B74" s="36" t="s">
        <v>125</v>
      </c>
      <c r="C74" s="1"/>
      <c r="D74" s="1"/>
      <c r="E74" s="45"/>
    </row>
  </sheetData>
  <mergeCells count="5">
    <mergeCell ref="B65:G65"/>
    <mergeCell ref="I55:I62"/>
    <mergeCell ref="M55:M62"/>
    <mergeCell ref="B63:G63"/>
    <mergeCell ref="B64:G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716753-69E4-478C-B9DE-88DD3D0A5863}"/>
</file>

<file path=customXml/itemProps2.xml><?xml version="1.0" encoding="utf-8"?>
<ds:datastoreItem xmlns:ds="http://schemas.openxmlformats.org/officeDocument/2006/customXml" ds:itemID="{6D19D364-6D98-49CB-8203-FBF49E8CD33D}"/>
</file>

<file path=customXml/itemProps3.xml><?xml version="1.0" encoding="utf-8"?>
<ds:datastoreItem xmlns:ds="http://schemas.openxmlformats.org/officeDocument/2006/customXml" ds:itemID="{E7BF3464-C37C-4676-9203-334A8801A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</Properties>
</file>