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mangas\Downloads\"/>
    </mc:Choice>
  </mc:AlternateContent>
  <workbookProtection workbookAlgorithmName="SHA-512" workbookHashValue="2l/Uvrfvh/jSZvOiCRe6K6X/DVE91hrYdoccKqVhZi9X0VlbGnTy82qqecH2c278h4EoD9M5Ox3ct/hDnzBHrA==" workbookSaltValue="/Hq22ETZ9tt+lnx5KfahEg==" workbookSpinCount="100000" lockStructure="1"/>
  <bookViews>
    <workbookView xWindow="-105" yWindow="-105" windowWidth="19425" windowHeight="10305"/>
  </bookViews>
  <sheets>
    <sheet name="Hoja1" sheetId="1" r:id="rId1"/>
  </sheets>
  <externalReferences>
    <externalReference r:id="rId2"/>
    <externalReference r:id="rId3"/>
    <externalReference r:id="rId4"/>
    <externalReference r:id="rId5"/>
  </externalReferences>
  <definedNames>
    <definedName name="ADJUDICATARI_PAIS_HIDDEN">[1]Hidden!$P$2:$P$247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1" l="1"/>
  <c r="C5" i="1"/>
  <c r="C4" i="1"/>
  <c r="C2" i="1"/>
  <c r="A5" i="1"/>
  <c r="A4" i="1"/>
  <c r="A3" i="1"/>
  <c r="A2" i="1"/>
</calcChain>
</file>

<file path=xl/sharedStrings.xml><?xml version="1.0" encoding="utf-8"?>
<sst xmlns="http://schemas.openxmlformats.org/spreadsheetml/2006/main" count="35" uniqueCount="21">
  <si>
    <t>Empresa</t>
  </si>
  <si>
    <t>Tipus d'identificador</t>
  </si>
  <si>
    <t>Identificador empresa</t>
  </si>
  <si>
    <t>Adjudicatari: PIME</t>
  </si>
  <si>
    <t>CETIS/EI</t>
  </si>
  <si>
    <t>País</t>
  </si>
  <si>
    <t>Municipi</t>
  </si>
  <si>
    <t>Oferta sense obrir</t>
  </si>
  <si>
    <t>Oferta econòmica</t>
  </si>
  <si>
    <t>Puntuació de l'oferta econòmica</t>
  </si>
  <si>
    <t>Suma Puntuació Criteris automàtics</t>
  </si>
  <si>
    <t>Suma Puntuació Criteris de Judici de Valor</t>
  </si>
  <si>
    <t>Puntuació Total</t>
  </si>
  <si>
    <t>ES - SPAIN (España)</t>
  </si>
  <si>
    <t>08073</t>
  </si>
  <si>
    <t>NIF</t>
  </si>
  <si>
    <t>Si</t>
  </si>
  <si>
    <t>Cap de les anteriors</t>
  </si>
  <si>
    <t>B17571175</t>
  </si>
  <si>
    <t>08180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</si>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</sst>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0" tint="-0.49998474074526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19">
    <xf numFmtId="0" fontId="0" fillId="0" borderId="0" xfId="0"/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/>
    </xf>
    <xf numFmtId="0" fontId="1" fillId="3" borderId="2" xfId="0" applyFont="1" applyFill="1" applyBorder="1" applyAlignment="1" applyProtection="1">
      <alignment horizontal="center" vertical="center" wrapText="1"/>
    </xf>
    <xf numFmtId="2" fontId="1" fillId="3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Protection="1"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</xf>
    <xf numFmtId="2" fontId="4" fillId="0" borderId="4" xfId="0" applyNumberFormat="1" applyFont="1" applyFill="1" applyBorder="1" applyAlignment="1" applyProtection="1">
      <alignment horizontal="center" vertical="center"/>
      <protection locked="0"/>
    </xf>
    <xf numFmtId="49" fontId="2" fillId="2" borderId="2" xfId="0" applyNumberFormat="1" applyFont="1" applyFill="1" applyBorder="1" applyAlignment="1" applyProtection="1">
      <alignment horizontal="center" vertical="center" wrapText="1"/>
    </xf>
    <xf numFmtId="0" fontId="4" fillId="0" borderId="3" xfId="1" applyFont="1" applyFill="1" applyBorder="1" applyAlignment="1" applyProtection="1">
      <alignment horizontal="left" wrapText="1"/>
      <protection locked="0"/>
    </xf>
    <xf numFmtId="0" fontId="0" fillId="0" borderId="0" xfId="0" applyFill="1" applyBorder="1" applyProtection="1">
      <protection locked="0"/>
    </xf>
    <xf numFmtId="0" fontId="0" fillId="0" borderId="0" xfId="0" applyFill="1" applyProtection="1">
      <protection locked="0"/>
    </xf>
    <xf numFmtId="164" fontId="0" fillId="0" borderId="0" xfId="0" applyNumberFormat="1" applyFill="1" applyAlignment="1" applyProtection="1">
      <alignment wrapText="1"/>
      <protection locked="0"/>
    </xf>
    <xf numFmtId="49" fontId="0" fillId="0" borderId="0" xfId="0" applyNumberFormat="1" applyFill="1" applyProtection="1">
      <protection locked="0"/>
    </xf>
    <xf numFmtId="164" fontId="0" fillId="0" borderId="0" xfId="0" applyNumberFormat="1" applyFill="1" applyProtection="1">
      <protection locked="0"/>
    </xf>
    <xf numFmtId="0" fontId="0" fillId="0" borderId="0" xfId="0" applyFill="1" applyBorder="1" applyAlignment="1" applyProtection="1">
      <alignment vertical="top" wrapText="1"/>
      <protection locked="0"/>
    </xf>
    <xf numFmtId="49" fontId="0" fillId="0" borderId="0" xfId="0" applyNumberFormat="1" applyFill="1" applyBorder="1" applyAlignment="1" applyProtection="1">
      <alignment vertical="top" wrapText="1"/>
      <protection locked="0"/>
    </xf>
    <xf numFmtId="49" fontId="4" fillId="0" borderId="4" xfId="0" applyNumberFormat="1" applyFont="1" applyFill="1" applyBorder="1" applyAlignment="1" applyProtection="1">
      <alignment horizontal="center" vertical="center"/>
      <protection locked="0"/>
    </xf>
    <xf numFmtId="0" fontId="4" fillId="0" borderId="4" xfId="0" applyFont="1" applyFill="1" applyBorder="1" applyAlignment="1" applyProtection="1">
      <alignment horizontal="center" vertical="center"/>
      <protection locked="0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NOVA%20Plantilla_agregades_menor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ANTONI%20CASADO\EXPEDIENTS%20TREBALLANT\CLT\CLT_2025_759%20material%20audiovisual%20i%20il.luminaci&#243;%20teatres%20sabadell\Plantilla_Fase%20avaluaci&#243;%20CLT_2025_759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Plantilla_Fase%20avaluaci&#243;%20CLT_2025_759%20LOT%201%20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nova%20plantilla_identitat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"/>
      <sheetName val="Hidden"/>
    </sheetNames>
    <sheetDataSet>
      <sheetData sheetId="0"/>
      <sheetData sheetId="1">
        <row r="2">
          <cell r="P2" t="str">
            <v>ES - SPAIN (España)</v>
          </cell>
        </row>
        <row r="3">
          <cell r="P3" t="str">
            <v>AD - ANDORRA</v>
          </cell>
        </row>
        <row r="4">
          <cell r="P4" t="str">
            <v>AE - UNITED ARAB EMIRATES</v>
          </cell>
        </row>
        <row r="5">
          <cell r="P5" t="str">
            <v>AF - AFGHANISTAN</v>
          </cell>
        </row>
        <row r="6">
          <cell r="P6" t="str">
            <v>AG - ANTIGUA AND BARBUDA</v>
          </cell>
        </row>
        <row r="7">
          <cell r="P7" t="str">
            <v>AI - ANGUILLA</v>
          </cell>
        </row>
        <row r="8">
          <cell r="P8" t="str">
            <v>AL - ALBANIA</v>
          </cell>
        </row>
        <row r="9">
          <cell r="P9" t="str">
            <v>AM - ARMENIA</v>
          </cell>
        </row>
        <row r="10">
          <cell r="P10" t="str">
            <v>AN - NETHERLANDS ANTILLES</v>
          </cell>
        </row>
        <row r="11">
          <cell r="P11" t="str">
            <v>AO - ANGOLA</v>
          </cell>
        </row>
        <row r="12">
          <cell r="P12" t="str">
            <v>AQ - ANTARCTICA</v>
          </cell>
        </row>
        <row r="13">
          <cell r="P13" t="str">
            <v>AR - ARGENTINA</v>
          </cell>
        </row>
        <row r="14">
          <cell r="P14" t="str">
            <v>AS - AMERICAN SAMOA</v>
          </cell>
        </row>
        <row r="15">
          <cell r="P15" t="str">
            <v>AT - AUSTRIA</v>
          </cell>
        </row>
        <row r="16">
          <cell r="P16" t="str">
            <v>AU - AUSTRALIA</v>
          </cell>
        </row>
        <row r="17">
          <cell r="P17" t="str">
            <v>AW - ARUBA</v>
          </cell>
        </row>
        <row r="18">
          <cell r="P18" t="str">
            <v>AX - ÅLAND ISLANDS</v>
          </cell>
        </row>
        <row r="19">
          <cell r="P19" t="str">
            <v>AZ - AZERBAIJAN</v>
          </cell>
        </row>
        <row r="20">
          <cell r="P20" t="str">
            <v>BA - BOSNIA AND HERZEGOVINA</v>
          </cell>
        </row>
        <row r="21">
          <cell r="P21" t="str">
            <v>BB - BARBADOS</v>
          </cell>
        </row>
        <row r="22">
          <cell r="P22" t="str">
            <v>BD - BANGLADESH</v>
          </cell>
        </row>
        <row r="23">
          <cell r="P23" t="str">
            <v>BE - BELGIUM</v>
          </cell>
        </row>
        <row r="24">
          <cell r="P24" t="str">
            <v>BF - BURKINA FASO</v>
          </cell>
        </row>
        <row r="25">
          <cell r="P25" t="str">
            <v>BG - BULGARIA</v>
          </cell>
        </row>
        <row r="26">
          <cell r="P26" t="str">
            <v>BH - BAHRAIN</v>
          </cell>
        </row>
        <row r="27">
          <cell r="P27" t="str">
            <v>BI - BURUNDI</v>
          </cell>
        </row>
        <row r="28">
          <cell r="P28" t="str">
            <v>BJ - BENIN</v>
          </cell>
        </row>
        <row r="29">
          <cell r="P29" t="str">
            <v>BM - BERMUDA</v>
          </cell>
        </row>
        <row r="30">
          <cell r="P30" t="str">
            <v>BN - BRUNEI DARUSSALAM</v>
          </cell>
        </row>
        <row r="31">
          <cell r="P31" t="str">
            <v>BO - BOLIVIA</v>
          </cell>
        </row>
        <row r="32">
          <cell r="P32" t="str">
            <v>BR - BRAZIL</v>
          </cell>
        </row>
        <row r="33">
          <cell r="P33" t="str">
            <v>BS - BAHAMAS</v>
          </cell>
        </row>
        <row r="34">
          <cell r="P34" t="str">
            <v>BT - BHUTAN</v>
          </cell>
        </row>
        <row r="35">
          <cell r="P35" t="str">
            <v>BV - BOUVET ISLAND</v>
          </cell>
        </row>
        <row r="36">
          <cell r="P36" t="str">
            <v>BW - BOTSWANA</v>
          </cell>
        </row>
        <row r="37">
          <cell r="P37" t="str">
            <v>BY - BELARUS</v>
          </cell>
        </row>
        <row r="38">
          <cell r="P38" t="str">
            <v>BZ - BELIZE</v>
          </cell>
        </row>
        <row r="39">
          <cell r="P39" t="str">
            <v>CA - CANADA</v>
          </cell>
        </row>
        <row r="40">
          <cell r="P40" t="str">
            <v>CC - COCOS (KEELING) ISLANDS</v>
          </cell>
        </row>
        <row r="41">
          <cell r="P41" t="str">
            <v>CD - CONGO, THE DEMOCRATIC REPUBLIC OF THE (formerly Zaire)</v>
          </cell>
        </row>
        <row r="42">
          <cell r="P42" t="str">
            <v>CF - CENTRAL AFRICAN REPUBLIC</v>
          </cell>
        </row>
        <row r="43">
          <cell r="P43" t="str">
            <v>CG - CONGO, REPUBLIC OF</v>
          </cell>
        </row>
        <row r="44">
          <cell r="P44" t="str">
            <v>CH - SWITZERLAND (Confederation of Helvetia)</v>
          </cell>
        </row>
        <row r="45">
          <cell r="P45" t="str">
            <v>CI - CÔTE D'IVOIRE (Ivory Coast)</v>
          </cell>
        </row>
        <row r="46">
          <cell r="P46" t="str">
            <v>CK - COOK ISLANDS</v>
          </cell>
        </row>
        <row r="47">
          <cell r="P47" t="str">
            <v>CL - CHILE</v>
          </cell>
        </row>
        <row r="48">
          <cell r="P48" t="str">
            <v>CM - CAMEROON</v>
          </cell>
        </row>
        <row r="49">
          <cell r="P49" t="str">
            <v>CN - CHINA</v>
          </cell>
        </row>
        <row r="50">
          <cell r="P50" t="str">
            <v>CO - COLOMBIA</v>
          </cell>
        </row>
        <row r="51">
          <cell r="P51" t="str">
            <v>CR - COSTA RICA</v>
          </cell>
        </row>
        <row r="52">
          <cell r="P52" t="str">
            <v>CS - SERBIA AND MONTENEGRO (formerly Yugoslavia)</v>
          </cell>
        </row>
        <row r="53">
          <cell r="P53" t="str">
            <v>CU - CUBA</v>
          </cell>
        </row>
        <row r="54">
          <cell r="P54" t="str">
            <v>CV - CAPE VERDE</v>
          </cell>
        </row>
        <row r="55">
          <cell r="P55" t="str">
            <v>CX - CHRISTMAS ISLAND</v>
          </cell>
        </row>
        <row r="56">
          <cell r="P56" t="str">
            <v>CY - CYPRUS</v>
          </cell>
        </row>
        <row r="57">
          <cell r="P57" t="str">
            <v>CZ - CZECH REPUBLIC</v>
          </cell>
        </row>
        <row r="58">
          <cell r="P58" t="str">
            <v>DE - GERMANY (Deutschland)</v>
          </cell>
        </row>
        <row r="59">
          <cell r="P59" t="str">
            <v>DJ - DJIBOUTI</v>
          </cell>
        </row>
        <row r="60">
          <cell r="P60" t="str">
            <v>DK - DENMARK</v>
          </cell>
        </row>
        <row r="61">
          <cell r="P61" t="str">
            <v>DM - DOMINICA</v>
          </cell>
        </row>
        <row r="62">
          <cell r="P62" t="str">
            <v>DO - DOMINICAN REPUBLIC</v>
          </cell>
        </row>
        <row r="63">
          <cell r="P63" t="str">
            <v>DZ - ALGERIA</v>
          </cell>
        </row>
        <row r="64">
          <cell r="P64" t="str">
            <v>EC - ECUADOR</v>
          </cell>
        </row>
        <row r="65">
          <cell r="P65" t="str">
            <v>EE - ESTONIA</v>
          </cell>
        </row>
        <row r="66">
          <cell r="P66" t="str">
            <v>EG - EGYPT</v>
          </cell>
        </row>
        <row r="67">
          <cell r="P67" t="str">
            <v>EH - WESTERN SAHARA (formerly Spanish Sahara)</v>
          </cell>
        </row>
        <row r="68">
          <cell r="P68" t="str">
            <v>ER - ERITREA</v>
          </cell>
        </row>
        <row r="69">
          <cell r="P69" t="str">
            <v>ET - ETHIOPIA</v>
          </cell>
        </row>
        <row r="70">
          <cell r="P70" t="str">
            <v>FI - FINLAND</v>
          </cell>
        </row>
        <row r="71">
          <cell r="P71" t="str">
            <v>FJ - FIJI</v>
          </cell>
        </row>
        <row r="72">
          <cell r="P72" t="str">
            <v>FK - FALKLAND ISLANDS (MALVINAS)</v>
          </cell>
        </row>
        <row r="73">
          <cell r="P73" t="str">
            <v>FM - MICRONESIA (Federated States of Micronesia)</v>
          </cell>
        </row>
        <row r="74">
          <cell r="P74" t="str">
            <v>FO - FAEROE ISLANDS</v>
          </cell>
        </row>
        <row r="75">
          <cell r="P75" t="str">
            <v>FR - FRANCE</v>
          </cell>
        </row>
        <row r="76">
          <cell r="P76" t="str">
            <v>GA - GABON</v>
          </cell>
        </row>
        <row r="77">
          <cell r="P77" t="str">
            <v>GB - GREAT BRITAIN</v>
          </cell>
        </row>
        <row r="78">
          <cell r="P78" t="str">
            <v>GD - GRENADA</v>
          </cell>
        </row>
        <row r="79">
          <cell r="P79" t="str">
            <v>GE - GEORGIA</v>
          </cell>
        </row>
        <row r="80">
          <cell r="P80" t="str">
            <v>GF - FRENCH GUIANA</v>
          </cell>
        </row>
        <row r="81">
          <cell r="P81" t="str">
            <v>GH - GHANA</v>
          </cell>
        </row>
        <row r="82">
          <cell r="P82" t="str">
            <v>GI - GIBRALTAR</v>
          </cell>
        </row>
        <row r="83">
          <cell r="P83" t="str">
            <v>GL - GREENLAND</v>
          </cell>
        </row>
        <row r="84">
          <cell r="P84" t="str">
            <v>GM - GAMBIA, THE</v>
          </cell>
        </row>
        <row r="85">
          <cell r="P85" t="str">
            <v>GN - GUINEA</v>
          </cell>
        </row>
        <row r="86">
          <cell r="P86" t="str">
            <v>GP - GUADELOUPE</v>
          </cell>
        </row>
        <row r="87">
          <cell r="P87" t="str">
            <v>GQ - EQUATORIAL GUINEA</v>
          </cell>
        </row>
        <row r="88">
          <cell r="P88" t="str">
            <v>GR - GREECE</v>
          </cell>
        </row>
        <row r="89">
          <cell r="P89" t="str">
            <v>GS - SOUTH GEORGIA AND THE SOUTH SANDWICH ISLANDS</v>
          </cell>
        </row>
        <row r="90">
          <cell r="P90" t="str">
            <v>GT - GUATEMALA</v>
          </cell>
        </row>
        <row r="91">
          <cell r="P91" t="str">
            <v>GU - GUAM</v>
          </cell>
        </row>
        <row r="92">
          <cell r="P92" t="str">
            <v>GW - GUINEA-BISSAU</v>
          </cell>
        </row>
        <row r="93">
          <cell r="P93" t="str">
            <v>GY - GUYANA</v>
          </cell>
        </row>
        <row r="94">
          <cell r="P94" t="str">
            <v>HK - HONG KONG (Special Administrative Region of China)</v>
          </cell>
        </row>
        <row r="95">
          <cell r="P95" t="str">
            <v>HM - HEARD ISLAND AND MCDONALD ISLANDS</v>
          </cell>
        </row>
        <row r="96">
          <cell r="P96" t="str">
            <v>HN - HONDURAS</v>
          </cell>
        </row>
        <row r="97">
          <cell r="P97" t="str">
            <v>HR - CROATIA (Hrvatska)</v>
          </cell>
        </row>
        <row r="98">
          <cell r="P98" t="str">
            <v>HT - HAITI</v>
          </cell>
        </row>
        <row r="99">
          <cell r="P99" t="str">
            <v>HU - HUNGARY</v>
          </cell>
        </row>
        <row r="100">
          <cell r="P100" t="str">
            <v>ID - INDONESIA</v>
          </cell>
        </row>
        <row r="101">
          <cell r="P101" t="str">
            <v>IE - IRELAND</v>
          </cell>
        </row>
        <row r="102">
          <cell r="P102" t="str">
            <v>IL - ISRAEL</v>
          </cell>
        </row>
        <row r="103">
          <cell r="P103" t="str">
            <v>IN - INDIA</v>
          </cell>
        </row>
        <row r="104">
          <cell r="P104" t="str">
            <v>IO - BRITISH INDIAN OCEAN TERRITORY</v>
          </cell>
        </row>
        <row r="105">
          <cell r="P105" t="str">
            <v>IQ - IRAQ</v>
          </cell>
        </row>
        <row r="106">
          <cell r="P106" t="str">
            <v>IR - IRAN (Islamic Republic of Iran)</v>
          </cell>
        </row>
        <row r="107">
          <cell r="P107" t="str">
            <v>IS - ICELAND</v>
          </cell>
        </row>
        <row r="108">
          <cell r="P108" t="str">
            <v>IT - ITALY</v>
          </cell>
        </row>
        <row r="109">
          <cell r="P109" t="str">
            <v>JM - JAMAICA</v>
          </cell>
        </row>
        <row r="110">
          <cell r="P110" t="str">
            <v>JO - JORDAN (Hashemite Kingdom of Jordan)</v>
          </cell>
        </row>
        <row r="111">
          <cell r="P111" t="str">
            <v>JP - JAPAN</v>
          </cell>
        </row>
        <row r="112">
          <cell r="P112" t="str">
            <v>KE - KENYA</v>
          </cell>
        </row>
        <row r="113">
          <cell r="P113" t="str">
            <v>KG - KYRGYZSTAN</v>
          </cell>
        </row>
        <row r="114">
          <cell r="P114" t="str">
            <v>KH - CAMBODIA</v>
          </cell>
        </row>
        <row r="115">
          <cell r="P115" t="str">
            <v>KI - KIRIBATI</v>
          </cell>
        </row>
        <row r="116">
          <cell r="P116" t="str">
            <v>KM - COMOROS</v>
          </cell>
        </row>
        <row r="117">
          <cell r="P117" t="str">
            <v>KN - SAINT KITTS AND NEVIS</v>
          </cell>
        </row>
        <row r="118">
          <cell r="P118" t="str">
            <v>KP - KOREA (Democratic Peoples Republic of [North] Korea)</v>
          </cell>
        </row>
        <row r="119">
          <cell r="P119" t="str">
            <v>KR - KOREA (Republic of [South] Korea)</v>
          </cell>
        </row>
        <row r="120">
          <cell r="P120" t="str">
            <v>KW - KUWAIT</v>
          </cell>
        </row>
        <row r="121">
          <cell r="P121" t="str">
            <v>KY - CAYMAN ISLANDS</v>
          </cell>
        </row>
        <row r="122">
          <cell r="P122" t="str">
            <v>KZ - KAZAKHSTAN</v>
          </cell>
        </row>
        <row r="123">
          <cell r="P123" t="str">
            <v>LA - LAO PEOPLE'S DEMOCRATIC REPUBLIC</v>
          </cell>
        </row>
        <row r="124">
          <cell r="P124" t="str">
            <v>LB - LEBANON</v>
          </cell>
        </row>
        <row r="125">
          <cell r="P125" t="str">
            <v>LC - SAINT LUCIA</v>
          </cell>
        </row>
        <row r="126">
          <cell r="P126" t="str">
            <v>LI - LIECHTENSTEIN (Fürstentum Liechtenstein)</v>
          </cell>
        </row>
        <row r="127">
          <cell r="P127" t="str">
            <v>LK - SRI LANKA</v>
          </cell>
        </row>
        <row r="128">
          <cell r="P128" t="str">
            <v>LR - LIBERIA</v>
          </cell>
        </row>
        <row r="129">
          <cell r="P129" t="str">
            <v>LS - LESOTHO</v>
          </cell>
        </row>
        <row r="130">
          <cell r="P130" t="str">
            <v>LT - LITHUANIA</v>
          </cell>
        </row>
        <row r="131">
          <cell r="P131" t="str">
            <v>LU - LUXEMBOURG</v>
          </cell>
        </row>
        <row r="132">
          <cell r="P132" t="str">
            <v>LV - LATVIA</v>
          </cell>
        </row>
        <row r="133">
          <cell r="P133" t="str">
            <v>LY - LIBYA (Libyan Arab Jamahirya)</v>
          </cell>
        </row>
        <row r="134">
          <cell r="P134" t="str">
            <v>MA - MOROCCO</v>
          </cell>
        </row>
        <row r="135">
          <cell r="P135" t="str">
            <v>MC - MONACO</v>
          </cell>
        </row>
        <row r="136">
          <cell r="P136" t="str">
            <v>MD - MOLDOVA</v>
          </cell>
        </row>
        <row r="137">
          <cell r="P137" t="str">
            <v>MG - MADAGASCAR</v>
          </cell>
        </row>
        <row r="138">
          <cell r="P138" t="str">
            <v>MH - MARSHALL ISLANDS</v>
          </cell>
        </row>
        <row r="139">
          <cell r="P139" t="str">
            <v>MK - MACEDONIA (Former Yugoslav Republic of Macedonia)</v>
          </cell>
        </row>
        <row r="140">
          <cell r="P140" t="str">
            <v>ML - MALI</v>
          </cell>
        </row>
        <row r="141">
          <cell r="P141" t="str">
            <v>MM - MYANMAR (formerly Burma)</v>
          </cell>
        </row>
        <row r="142">
          <cell r="P142" t="str">
            <v>MN - MONGOLIA</v>
          </cell>
        </row>
        <row r="143">
          <cell r="P143" t="str">
            <v>MO - MACAO (Special Administrative Region of China)</v>
          </cell>
        </row>
        <row r="144">
          <cell r="P144" t="str">
            <v>MP - NORTHERN MARIANA ISLANDS</v>
          </cell>
        </row>
        <row r="145">
          <cell r="P145" t="str">
            <v>MQ - MARTINIQUE</v>
          </cell>
        </row>
        <row r="146">
          <cell r="P146" t="str">
            <v>MR - MAURITANIA</v>
          </cell>
        </row>
        <row r="147">
          <cell r="P147" t="str">
            <v>MS - MONTSERRAT</v>
          </cell>
        </row>
        <row r="148">
          <cell r="P148" t="str">
            <v>MT - MALTA</v>
          </cell>
        </row>
        <row r="149">
          <cell r="P149" t="str">
            <v>MU - MAURITIUS</v>
          </cell>
        </row>
        <row r="150">
          <cell r="P150" t="str">
            <v>MV - MALDIVES</v>
          </cell>
        </row>
        <row r="151">
          <cell r="P151" t="str">
            <v>MW - MALAWI</v>
          </cell>
        </row>
        <row r="152">
          <cell r="P152" t="str">
            <v>MX - MEXICO</v>
          </cell>
        </row>
        <row r="153">
          <cell r="P153" t="str">
            <v>MY - MALAYSIA</v>
          </cell>
        </row>
        <row r="154">
          <cell r="P154" t="str">
            <v>MZ - MOZAMBIQUE (Moçambique)</v>
          </cell>
        </row>
        <row r="155">
          <cell r="P155" t="str">
            <v>NA - NAMIBIA</v>
          </cell>
        </row>
        <row r="156">
          <cell r="P156" t="str">
            <v>NC - NEW CALEDONIA</v>
          </cell>
        </row>
        <row r="157">
          <cell r="P157" t="str">
            <v>NE - NIGER</v>
          </cell>
        </row>
        <row r="158">
          <cell r="P158" t="str">
            <v>NF - NORFOLK ISLAND</v>
          </cell>
        </row>
        <row r="159">
          <cell r="P159" t="str">
            <v>NG - NIGERIA</v>
          </cell>
        </row>
        <row r="160">
          <cell r="P160" t="str">
            <v>NI - NICARAGUA</v>
          </cell>
        </row>
        <row r="161">
          <cell r="P161" t="str">
            <v>NL - NETHERLANDS</v>
          </cell>
        </row>
        <row r="162">
          <cell r="P162" t="str">
            <v>NO - NORWAY</v>
          </cell>
        </row>
        <row r="163">
          <cell r="P163" t="str">
            <v>NP - NEPAL</v>
          </cell>
        </row>
        <row r="164">
          <cell r="P164" t="str">
            <v>NR - NAURU</v>
          </cell>
        </row>
        <row r="165">
          <cell r="P165" t="str">
            <v>NU - NIUE</v>
          </cell>
        </row>
        <row r="166">
          <cell r="P166" t="str">
            <v>NZ - NEW ZEALAND</v>
          </cell>
        </row>
        <row r="167">
          <cell r="P167" t="str">
            <v>OM - OMAN</v>
          </cell>
        </row>
        <row r="168">
          <cell r="P168" t="str">
            <v>PA - PANAMA</v>
          </cell>
        </row>
        <row r="169">
          <cell r="P169" t="str">
            <v>PE - PERU</v>
          </cell>
        </row>
        <row r="170">
          <cell r="P170" t="str">
            <v>PF - FRENCH POLYNESIA</v>
          </cell>
        </row>
        <row r="171">
          <cell r="P171" t="str">
            <v>PG - PAPUA NEW GUINEA</v>
          </cell>
        </row>
        <row r="172">
          <cell r="P172" t="str">
            <v>PH - PHILIPPINES</v>
          </cell>
        </row>
        <row r="173">
          <cell r="P173" t="str">
            <v>PK - PAKISTAN</v>
          </cell>
        </row>
        <row r="174">
          <cell r="P174" t="str">
            <v>PL - POLAND</v>
          </cell>
        </row>
        <row r="175">
          <cell r="P175" t="str">
            <v>PM - SAINT PIERRE AND MIQUELON</v>
          </cell>
        </row>
        <row r="176">
          <cell r="P176" t="str">
            <v>PN - PITCAIRN</v>
          </cell>
        </row>
        <row r="177">
          <cell r="P177" t="str">
            <v>PR - PUERTO RICO</v>
          </cell>
        </row>
        <row r="178">
          <cell r="P178" t="str">
            <v>PS - PALESTINIAN TERRITORIES</v>
          </cell>
        </row>
        <row r="179">
          <cell r="P179" t="str">
            <v>PT - PORTUGAL</v>
          </cell>
        </row>
        <row r="180">
          <cell r="P180" t="str">
            <v>PW - PALAU</v>
          </cell>
        </row>
        <row r="181">
          <cell r="P181" t="str">
            <v>PY - PARAGUAY</v>
          </cell>
        </row>
        <row r="182">
          <cell r="P182" t="str">
            <v>QA - QATAR</v>
          </cell>
        </row>
        <row r="183">
          <cell r="P183" t="str">
            <v>RE - RÉUNION</v>
          </cell>
        </row>
        <row r="184">
          <cell r="P184" t="str">
            <v>RO - ROMANIA</v>
          </cell>
        </row>
        <row r="185">
          <cell r="P185" t="str">
            <v>RU - RUSSIAN FEDERATION</v>
          </cell>
        </row>
        <row r="186">
          <cell r="P186" t="str">
            <v>RW - RWANDA</v>
          </cell>
        </row>
        <row r="187">
          <cell r="P187" t="str">
            <v>SA - SAUDI ARABIA (Kingdom of Saudi Arabia)</v>
          </cell>
        </row>
        <row r="188">
          <cell r="P188" t="str">
            <v>SB - SOLOMON ISLANDS</v>
          </cell>
        </row>
        <row r="189">
          <cell r="P189" t="str">
            <v>SC - SEYCHELLES</v>
          </cell>
        </row>
        <row r="190">
          <cell r="P190" t="str">
            <v>SD - SUDAN</v>
          </cell>
        </row>
        <row r="191">
          <cell r="P191" t="str">
            <v>SE - SWEDEN</v>
          </cell>
        </row>
        <row r="192">
          <cell r="P192" t="str">
            <v>SG - SINGAPORE</v>
          </cell>
        </row>
        <row r="193">
          <cell r="P193" t="str">
            <v>SH - SAINT HELENA</v>
          </cell>
        </row>
        <row r="194">
          <cell r="P194" t="str">
            <v>SI - SLOVENIA</v>
          </cell>
        </row>
        <row r="195">
          <cell r="P195" t="str">
            <v>SJ - SVALBARD AND JAN MAYEN</v>
          </cell>
        </row>
        <row r="196">
          <cell r="P196" t="str">
            <v>SK - SLOVAKIA (Slovak Republic)</v>
          </cell>
        </row>
        <row r="197">
          <cell r="P197" t="str">
            <v>SL - SIERRA LEONE</v>
          </cell>
        </row>
        <row r="198">
          <cell r="P198" t="str">
            <v>SM - SAN MARINO (Republic of)</v>
          </cell>
        </row>
        <row r="199">
          <cell r="P199" t="str">
            <v>SN - SENEGAL</v>
          </cell>
        </row>
        <row r="200">
          <cell r="P200" t="str">
            <v>SO - SOMALIA</v>
          </cell>
        </row>
        <row r="201">
          <cell r="P201" t="str">
            <v>SR - SURINAME</v>
          </cell>
        </row>
        <row r="202">
          <cell r="P202" t="str">
            <v>ST - SAO TOME AND PRINCIPE</v>
          </cell>
        </row>
        <row r="203">
          <cell r="P203" t="str">
            <v>SV - EL SALVADOR</v>
          </cell>
        </row>
        <row r="204">
          <cell r="P204" t="str">
            <v>SY - SYRIAN ARAB REPUBLIC</v>
          </cell>
        </row>
        <row r="205">
          <cell r="P205" t="str">
            <v>SZ - SWAZILAND</v>
          </cell>
        </row>
        <row r="206">
          <cell r="P206" t="str">
            <v>TC - TURKS AND CAICOS ISLANDS</v>
          </cell>
        </row>
        <row r="207">
          <cell r="P207" t="str">
            <v>TD - CHAD (Tchad)</v>
          </cell>
        </row>
        <row r="208">
          <cell r="P208" t="str">
            <v>TF - FRENCH SOUTHERN TERRITORIES</v>
          </cell>
        </row>
        <row r="209">
          <cell r="P209" t="str">
            <v>TG - TOGO</v>
          </cell>
        </row>
        <row r="210">
          <cell r="P210" t="str">
            <v>TH - THAILAND</v>
          </cell>
        </row>
        <row r="211">
          <cell r="P211" t="str">
            <v>TJ - TAJIKISTAN</v>
          </cell>
        </row>
        <row r="212">
          <cell r="P212" t="str">
            <v>TK - TOKELAU</v>
          </cell>
        </row>
        <row r="213">
          <cell r="P213" t="str">
            <v>TL - TIMOR-LESTE (formerly East Timor)</v>
          </cell>
        </row>
        <row r="214">
          <cell r="P214" t="str">
            <v>TM - TURKMENISTAN</v>
          </cell>
        </row>
        <row r="215">
          <cell r="P215" t="str">
            <v>TN - TUNISIA</v>
          </cell>
        </row>
        <row r="216">
          <cell r="P216" t="str">
            <v>TO - TONGA</v>
          </cell>
        </row>
        <row r="217">
          <cell r="P217" t="str">
            <v>TR - TURKEY</v>
          </cell>
        </row>
        <row r="218">
          <cell r="P218" t="str">
            <v>TT - TRINIDAD AND TOBAGO</v>
          </cell>
        </row>
        <row r="219">
          <cell r="P219" t="str">
            <v>TV - TUVALU</v>
          </cell>
        </row>
        <row r="220">
          <cell r="P220" t="str">
            <v>TW - TAIWAN ("Chinese Taipei" for IOC)</v>
          </cell>
        </row>
        <row r="221">
          <cell r="P221" t="str">
            <v>TZ - TANZANIA</v>
          </cell>
        </row>
        <row r="222">
          <cell r="P222" t="str">
            <v>UA - UKRAINE</v>
          </cell>
        </row>
        <row r="223">
          <cell r="P223" t="str">
            <v>UG - UGANDA</v>
          </cell>
        </row>
        <row r="224">
          <cell r="P224" t="str">
            <v>UM - UNITED STATES MINOR OUTLYING ISLANDS</v>
          </cell>
        </row>
        <row r="225">
          <cell r="P225" t="str">
            <v>US - UNITED STATES</v>
          </cell>
        </row>
        <row r="226">
          <cell r="P226" t="str">
            <v>UY - URUGUAY</v>
          </cell>
        </row>
        <row r="227">
          <cell r="P227" t="str">
            <v>UZ - UZBEKISTAN</v>
          </cell>
        </row>
        <row r="228">
          <cell r="P228" t="str">
            <v>VA - VATICAN CITY (Holy See)</v>
          </cell>
        </row>
        <row r="229">
          <cell r="P229" t="str">
            <v>VC - SAINT VINCENT AND THE GRENADINES</v>
          </cell>
        </row>
        <row r="230">
          <cell r="P230" t="str">
            <v>VE - VENEZUELA</v>
          </cell>
        </row>
        <row r="231">
          <cell r="P231" t="str">
            <v>VG - VIRGIN ISLANDS, BRITISH</v>
          </cell>
        </row>
        <row r="232">
          <cell r="P232" t="str">
            <v>VI - VIRGIN ISLANDS, U.S.</v>
          </cell>
        </row>
        <row r="233">
          <cell r="P233" t="str">
            <v>VN - VIET NAM</v>
          </cell>
        </row>
        <row r="234">
          <cell r="P234" t="str">
            <v>VU - VANUATU</v>
          </cell>
        </row>
        <row r="235">
          <cell r="P235" t="str">
            <v>WF - WALLIS AND FUTUNA</v>
          </cell>
        </row>
        <row r="236">
          <cell r="P236" t="str">
            <v>WS - SAMOA (formerly Western Samoa)</v>
          </cell>
        </row>
        <row r="237">
          <cell r="P237" t="str">
            <v>YE - YEMEN</v>
          </cell>
        </row>
        <row r="238">
          <cell r="P238" t="str">
            <v>YT - MAYOTTE</v>
          </cell>
        </row>
        <row r="239">
          <cell r="P239" t="str">
            <v>ZA - SOUTH AFRICA (Zuid Afrika)</v>
          </cell>
        </row>
        <row r="240">
          <cell r="P240" t="str">
            <v>ZM - ZAMBIA</v>
          </cell>
        </row>
        <row r="241">
          <cell r="P241" t="str">
            <v>ZW - ZIMBABWE</v>
          </cell>
        </row>
        <row r="242">
          <cell r="P242" t="str">
            <v>ME - Montenegro</v>
          </cell>
        </row>
        <row r="243">
          <cell r="P243" t="str">
            <v>NO - NORWAY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</sheetNames>
    <sheetDataSet>
      <sheetData sheetId="0">
        <row r="3">
          <cell r="A3" t="str">
            <v>PROELECTROSONIC S.L.U.</v>
          </cell>
        </row>
        <row r="8">
          <cell r="B8" t="str">
            <v>B06344154</v>
          </cell>
        </row>
        <row r="9">
          <cell r="A9" t="str">
            <v>BTM SOUND,S.L.</v>
          </cell>
        </row>
        <row r="10">
          <cell r="A10" t="str">
            <v>ESCENOTECNIC ingenieria ,S.L.</v>
          </cell>
          <cell r="B10" t="str">
            <v>B66824756</v>
          </cell>
        </row>
        <row r="11">
          <cell r="A11" t="str">
            <v>TWIST CONCERT  SYSTEM SL</v>
          </cell>
          <cell r="B11" t="str">
            <v>B59360800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</sheetNames>
    <sheetDataSet>
      <sheetData sheetId="0">
        <row r="4">
          <cell r="G4">
            <v>41016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dentitats"/>
      <sheetName val="Hidden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M50"/>
  <sheetViews>
    <sheetView tabSelected="1" topLeftCell="C1" zoomScaleNormal="100" workbookViewId="0">
      <selection activeCell="L8" sqref="L8"/>
    </sheetView>
  </sheetViews>
  <sheetFormatPr baseColWidth="10" defaultColWidth="10.85546875" defaultRowHeight="15" x14ac:dyDescent="0.25"/>
  <cols>
    <col min="1" max="1" width="38.140625" style="11" customWidth="1"/>
    <col min="2" max="2" width="23.140625" style="11" customWidth="1"/>
    <col min="3" max="3" width="24.5703125" style="13" customWidth="1"/>
    <col min="4" max="5" width="24.5703125" style="11" customWidth="1"/>
    <col min="6" max="6" width="10.85546875" style="16"/>
    <col min="7" max="7" width="24.5703125" style="13" customWidth="1"/>
    <col min="8" max="8" width="10.85546875" style="15"/>
    <col min="9" max="9" width="16.85546875" style="14" bestFit="1" customWidth="1"/>
    <col min="10" max="10" width="29.85546875" style="14" bestFit="1" customWidth="1"/>
    <col min="11" max="11" width="32.42578125" style="14" bestFit="1" customWidth="1"/>
    <col min="12" max="12" width="39.140625" style="14" bestFit="1" customWidth="1"/>
    <col min="13" max="13" width="16.5703125" style="14" customWidth="1"/>
    <col min="14" max="16384" width="10.85546875" style="11"/>
  </cols>
  <sheetData>
    <row r="1" spans="1:13" s="5" customFormat="1" ht="30" x14ac:dyDescent="0.25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8" t="s">
        <v>5</v>
      </c>
      <c r="G1" s="6" t="s">
        <v>6</v>
      </c>
      <c r="H1" s="3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</row>
    <row r="2" spans="1:13" ht="28.5" customHeight="1" x14ac:dyDescent="0.25">
      <c r="A2" s="9" t="str">
        <f>[2]Hoja1!$A$3</f>
        <v>PROELECTROSONIC S.L.U.</v>
      </c>
      <c r="B2" s="10" t="s">
        <v>15</v>
      </c>
      <c r="C2" s="7" t="str">
        <f>[2]Hoja1!$B$8</f>
        <v>B06344154</v>
      </c>
      <c r="D2" s="11" t="s">
        <v>16</v>
      </c>
      <c r="E2" s="11" t="s">
        <v>17</v>
      </c>
      <c r="F2" s="12" t="s">
        <v>13</v>
      </c>
      <c r="G2" s="7" t="s">
        <v>14</v>
      </c>
      <c r="H2" s="10" t="s">
        <v>20</v>
      </c>
      <c r="I2" s="14">
        <v>15956.32</v>
      </c>
      <c r="J2" s="7">
        <v>75</v>
      </c>
      <c r="K2" s="7">
        <v>100</v>
      </c>
      <c r="L2" s="18">
        <v>0</v>
      </c>
      <c r="M2" s="7">
        <v>100</v>
      </c>
    </row>
    <row r="3" spans="1:13" ht="28.5" customHeight="1" x14ac:dyDescent="0.25">
      <c r="A3" s="9" t="str">
        <f>[2]Hoja1!$A$9</f>
        <v>BTM SOUND,S.L.</v>
      </c>
      <c r="B3" s="10" t="s">
        <v>15</v>
      </c>
      <c r="C3" s="7" t="s">
        <v>18</v>
      </c>
      <c r="D3" s="11" t="s">
        <v>16</v>
      </c>
      <c r="E3" s="11" t="s">
        <v>17</v>
      </c>
      <c r="F3" s="12" t="s">
        <v>13</v>
      </c>
      <c r="G3" s="17">
        <v>17155</v>
      </c>
      <c r="H3" s="10" t="s">
        <v>20</v>
      </c>
      <c r="I3" s="14">
        <v>16264.98</v>
      </c>
      <c r="J3" s="7">
        <v>73.58</v>
      </c>
      <c r="K3" s="7">
        <v>98.58</v>
      </c>
      <c r="L3" s="18">
        <v>0</v>
      </c>
      <c r="M3" s="7">
        <v>98.58</v>
      </c>
    </row>
    <row r="4" spans="1:13" ht="28.5" customHeight="1" x14ac:dyDescent="0.25">
      <c r="A4" s="9" t="str">
        <f>[2]Hoja1!$A$10</f>
        <v>ESCENOTECNIC ingenieria ,S.L.</v>
      </c>
      <c r="B4" s="10" t="s">
        <v>15</v>
      </c>
      <c r="C4" s="7" t="str">
        <f>[2]Hoja1!$B$10</f>
        <v>B66824756</v>
      </c>
      <c r="D4" s="11" t="s">
        <v>16</v>
      </c>
      <c r="E4" s="11" t="s">
        <v>17</v>
      </c>
      <c r="F4" s="12" t="s">
        <v>13</v>
      </c>
      <c r="G4" s="17" t="s">
        <v>19</v>
      </c>
      <c r="H4" s="10" t="s">
        <v>20</v>
      </c>
      <c r="I4" s="14">
        <v>17659</v>
      </c>
      <c r="J4" s="7">
        <v>67.77</v>
      </c>
      <c r="K4" s="7">
        <v>92.77</v>
      </c>
      <c r="L4" s="18">
        <v>0</v>
      </c>
      <c r="M4" s="7">
        <v>92.77</v>
      </c>
    </row>
    <row r="5" spans="1:13" ht="28.5" customHeight="1" x14ac:dyDescent="0.25">
      <c r="A5" s="9" t="str">
        <f>[2]Hoja1!$A$11</f>
        <v>TWIST CONCERT  SYSTEM SL</v>
      </c>
      <c r="B5" s="10"/>
      <c r="C5" s="7" t="str">
        <f>[2]Hoja1!$B$11</f>
        <v>B59360800</v>
      </c>
      <c r="D5" s="11" t="s">
        <v>16</v>
      </c>
      <c r="E5" s="11" t="s">
        <v>17</v>
      </c>
      <c r="F5" s="12" t="s">
        <v>13</v>
      </c>
      <c r="G5" s="7">
        <f>[3]Hoja1!$G$4</f>
        <v>41016</v>
      </c>
      <c r="H5" s="10" t="s">
        <v>20</v>
      </c>
      <c r="I5" s="14">
        <v>17160</v>
      </c>
      <c r="J5" s="7">
        <v>69.739999999999995</v>
      </c>
      <c r="K5" s="7">
        <v>79.739999999999995</v>
      </c>
      <c r="L5" s="7">
        <v>0</v>
      </c>
      <c r="M5" s="7">
        <v>79.739999999999995</v>
      </c>
    </row>
    <row r="7" spans="1:13" ht="28.5" customHeight="1" x14ac:dyDescent="0.25">
      <c r="A7" s="9"/>
      <c r="B7" s="10"/>
      <c r="C7" s="7"/>
      <c r="F7" s="12"/>
      <c r="G7" s="7"/>
      <c r="H7" s="10"/>
      <c r="J7" s="7"/>
      <c r="K7" s="7"/>
      <c r="L7" s="7"/>
      <c r="M7" s="7"/>
    </row>
    <row r="8" spans="1:13" ht="28.5" customHeight="1" x14ac:dyDescent="0.25">
      <c r="A8" s="9"/>
      <c r="B8" s="10"/>
      <c r="C8" s="7"/>
      <c r="F8" s="12"/>
      <c r="H8" s="10"/>
      <c r="J8" s="7"/>
      <c r="K8" s="7"/>
      <c r="L8" s="7"/>
      <c r="M8" s="7"/>
    </row>
    <row r="9" spans="1:13" ht="28.5" customHeight="1" x14ac:dyDescent="0.25">
      <c r="A9" s="9"/>
      <c r="B9" s="10"/>
      <c r="C9" s="7"/>
      <c r="F9" s="12"/>
      <c r="G9" s="7"/>
      <c r="H9" s="10"/>
      <c r="J9" s="7"/>
      <c r="K9" s="7"/>
      <c r="L9" s="7"/>
      <c r="M9" s="7"/>
    </row>
    <row r="10" spans="1:13" ht="28.5" customHeight="1" x14ac:dyDescent="0.25">
      <c r="A10" s="9"/>
      <c r="B10" s="10"/>
      <c r="C10" s="7"/>
      <c r="F10" s="12"/>
      <c r="G10" s="7"/>
      <c r="H10" s="10"/>
      <c r="J10" s="7"/>
      <c r="K10" s="7"/>
      <c r="L10" s="7"/>
      <c r="M10" s="7"/>
    </row>
    <row r="11" spans="1:13" ht="28.5" customHeight="1" x14ac:dyDescent="0.25">
      <c r="A11" s="9"/>
      <c r="B11" s="10"/>
      <c r="C11" s="7"/>
      <c r="F11" s="12"/>
      <c r="G11" s="7"/>
      <c r="H11" s="10"/>
      <c r="I11" s="7"/>
      <c r="J11" s="7"/>
      <c r="K11" s="7"/>
      <c r="L11" s="7"/>
      <c r="M11" s="7"/>
    </row>
    <row r="12" spans="1:13" ht="28.5" customHeight="1" x14ac:dyDescent="0.25">
      <c r="A12" s="9"/>
      <c r="B12" s="10"/>
      <c r="C12" s="7"/>
      <c r="F12" s="12"/>
      <c r="G12" s="7"/>
      <c r="H12" s="10"/>
      <c r="J12" s="7"/>
      <c r="K12" s="7"/>
      <c r="L12" s="7"/>
      <c r="M12" s="7"/>
    </row>
    <row r="13" spans="1:13" ht="28.5" customHeight="1" x14ac:dyDescent="0.25">
      <c r="A13" s="9"/>
      <c r="B13" s="10"/>
      <c r="C13" s="7"/>
      <c r="F13" s="12"/>
      <c r="G13" s="7"/>
      <c r="H13" s="10"/>
      <c r="J13" s="7"/>
      <c r="K13" s="7"/>
      <c r="L13" s="7"/>
      <c r="M13" s="7"/>
    </row>
    <row r="14" spans="1:13" ht="28.5" customHeight="1" x14ac:dyDescent="0.25">
      <c r="A14" s="9"/>
      <c r="B14" s="10"/>
      <c r="C14" s="7"/>
      <c r="F14" s="12"/>
      <c r="G14" s="7"/>
      <c r="H14" s="10"/>
      <c r="J14" s="7"/>
      <c r="K14" s="7"/>
      <c r="L14" s="7"/>
      <c r="M14" s="7"/>
    </row>
    <row r="15" spans="1:13" ht="28.5" customHeight="1" x14ac:dyDescent="0.25">
      <c r="A15" s="9"/>
      <c r="B15" s="10"/>
      <c r="C15" s="7"/>
      <c r="F15" s="12"/>
      <c r="G15" s="7"/>
      <c r="H15" s="10"/>
      <c r="J15" s="7"/>
      <c r="K15" s="7"/>
      <c r="L15" s="7"/>
      <c r="M15" s="7"/>
    </row>
    <row r="16" spans="1:13" ht="28.5" customHeight="1" x14ac:dyDescent="0.25">
      <c r="A16" s="9"/>
      <c r="B16" s="10"/>
      <c r="C16" s="7"/>
      <c r="F16" s="12"/>
      <c r="G16" s="7"/>
      <c r="H16" s="10"/>
      <c r="J16" s="7"/>
      <c r="K16" s="7"/>
      <c r="L16" s="7"/>
      <c r="M16" s="7"/>
    </row>
    <row r="17" spans="1:13" ht="28.5" customHeight="1" x14ac:dyDescent="0.25">
      <c r="A17" s="9"/>
      <c r="B17" s="10"/>
      <c r="C17" s="7"/>
      <c r="F17" s="12"/>
      <c r="G17" s="7"/>
      <c r="H17" s="10"/>
      <c r="J17" s="7"/>
      <c r="K17" s="7"/>
      <c r="L17" s="7"/>
      <c r="M17" s="7"/>
    </row>
    <row r="18" spans="1:13" ht="28.5" customHeight="1" x14ac:dyDescent="0.25">
      <c r="A18" s="9"/>
      <c r="B18" s="10"/>
      <c r="C18" s="7"/>
      <c r="F18" s="12"/>
      <c r="G18" s="7"/>
      <c r="H18" s="10"/>
      <c r="J18" s="7"/>
      <c r="K18" s="7"/>
      <c r="L18" s="7"/>
      <c r="M18" s="7"/>
    </row>
    <row r="19" spans="1:13" ht="28.5" customHeight="1" x14ac:dyDescent="0.25">
      <c r="A19" s="9"/>
      <c r="B19" s="10"/>
      <c r="C19" s="7"/>
      <c r="F19" s="12"/>
      <c r="G19" s="7"/>
      <c r="H19" s="10"/>
      <c r="J19" s="7"/>
      <c r="K19" s="7"/>
      <c r="L19" s="7"/>
      <c r="M19" s="7"/>
    </row>
    <row r="20" spans="1:13" ht="28.5" customHeight="1" x14ac:dyDescent="0.25">
      <c r="A20" s="9"/>
      <c r="B20" s="10"/>
      <c r="C20" s="7"/>
      <c r="F20" s="12"/>
      <c r="G20" s="7"/>
      <c r="H20" s="10"/>
      <c r="J20" s="7"/>
      <c r="K20" s="7"/>
      <c r="L20" s="7"/>
      <c r="M20" s="7"/>
    </row>
    <row r="21" spans="1:13" ht="28.5" customHeight="1" x14ac:dyDescent="0.25">
      <c r="A21" s="9"/>
      <c r="B21" s="10"/>
      <c r="C21" s="7"/>
      <c r="F21" s="12"/>
      <c r="G21" s="7"/>
      <c r="H21" s="10"/>
      <c r="J21" s="7"/>
      <c r="K21" s="7"/>
      <c r="L21" s="7"/>
      <c r="M21" s="7"/>
    </row>
    <row r="22" spans="1:13" ht="28.5" customHeight="1" x14ac:dyDescent="0.25">
      <c r="A22" s="9"/>
      <c r="B22" s="10"/>
      <c r="C22" s="7"/>
      <c r="F22" s="12"/>
      <c r="G22" s="7"/>
      <c r="H22" s="10"/>
      <c r="J22" s="7"/>
      <c r="K22" s="7"/>
      <c r="L22" s="7"/>
      <c r="M22" s="7"/>
    </row>
    <row r="23" spans="1:13" ht="28.5" customHeight="1" x14ac:dyDescent="0.25">
      <c r="A23" s="9"/>
      <c r="B23" s="10"/>
      <c r="C23" s="7"/>
      <c r="F23" s="12"/>
      <c r="G23" s="7"/>
      <c r="H23" s="10"/>
      <c r="J23" s="7"/>
      <c r="K23" s="7"/>
      <c r="L23" s="7"/>
      <c r="M23" s="7"/>
    </row>
    <row r="24" spans="1:13" ht="28.5" customHeight="1" x14ac:dyDescent="0.25">
      <c r="A24" s="9"/>
      <c r="B24" s="10"/>
      <c r="C24" s="7"/>
      <c r="F24" s="12"/>
      <c r="G24" s="7"/>
      <c r="H24" s="10"/>
      <c r="J24" s="7"/>
      <c r="K24" s="7"/>
      <c r="L24" s="7"/>
      <c r="M24" s="7"/>
    </row>
    <row r="25" spans="1:13" ht="28.5" customHeight="1" x14ac:dyDescent="0.25">
      <c r="A25" s="9"/>
      <c r="B25" s="10"/>
      <c r="C25" s="7"/>
      <c r="F25" s="12"/>
      <c r="G25" s="7"/>
      <c r="H25" s="10"/>
      <c r="J25" s="7"/>
      <c r="K25" s="7"/>
      <c r="L25" s="7"/>
      <c r="M25" s="7"/>
    </row>
    <row r="26" spans="1:13" ht="28.5" customHeight="1" x14ac:dyDescent="0.25">
      <c r="A26" s="9"/>
      <c r="B26" s="10"/>
      <c r="C26" s="7"/>
      <c r="F26" s="12"/>
      <c r="G26" s="7"/>
      <c r="H26" s="10"/>
      <c r="J26" s="7"/>
      <c r="K26" s="7"/>
      <c r="L26" s="7"/>
      <c r="M26" s="7"/>
    </row>
    <row r="27" spans="1:13" ht="28.5" customHeight="1" x14ac:dyDescent="0.25">
      <c r="A27" s="9"/>
      <c r="B27" s="10"/>
      <c r="C27" s="7"/>
      <c r="F27" s="12"/>
      <c r="G27" s="7"/>
      <c r="H27" s="10"/>
      <c r="J27" s="7"/>
      <c r="K27" s="7"/>
      <c r="L27" s="7"/>
      <c r="M27" s="7"/>
    </row>
    <row r="28" spans="1:13" ht="28.5" customHeight="1" x14ac:dyDescent="0.25">
      <c r="A28" s="9"/>
      <c r="B28" s="10"/>
      <c r="C28" s="7"/>
      <c r="F28" s="12"/>
      <c r="G28" s="7"/>
      <c r="H28" s="10"/>
      <c r="J28" s="7"/>
      <c r="K28" s="7"/>
      <c r="L28" s="7"/>
      <c r="M28" s="7"/>
    </row>
    <row r="29" spans="1:13" ht="28.5" customHeight="1" x14ac:dyDescent="0.25">
      <c r="A29" s="9"/>
      <c r="B29" s="10"/>
      <c r="C29" s="7"/>
      <c r="F29" s="12"/>
      <c r="G29" s="7"/>
      <c r="H29" s="10"/>
      <c r="J29" s="7"/>
      <c r="K29" s="7"/>
      <c r="L29" s="7"/>
      <c r="M29" s="7"/>
    </row>
    <row r="30" spans="1:13" ht="28.5" customHeight="1" x14ac:dyDescent="0.25">
      <c r="A30" s="9"/>
      <c r="B30" s="10"/>
      <c r="C30" s="7"/>
      <c r="F30" s="12"/>
      <c r="G30" s="7"/>
      <c r="H30" s="10"/>
      <c r="J30" s="7"/>
      <c r="K30" s="7"/>
      <c r="L30" s="7"/>
      <c r="M30" s="7"/>
    </row>
    <row r="31" spans="1:13" ht="28.5" customHeight="1" x14ac:dyDescent="0.25">
      <c r="A31" s="9"/>
      <c r="B31" s="10"/>
      <c r="C31" s="7"/>
      <c r="F31" s="12"/>
      <c r="G31" s="7"/>
      <c r="H31" s="10"/>
      <c r="J31" s="7"/>
      <c r="K31" s="7"/>
      <c r="L31" s="7"/>
      <c r="M31" s="7"/>
    </row>
    <row r="32" spans="1:13" x14ac:dyDescent="0.25">
      <c r="F32" s="14"/>
      <c r="G32" s="7"/>
    </row>
    <row r="33" spans="6:6" x14ac:dyDescent="0.25">
      <c r="F33" s="14"/>
    </row>
    <row r="34" spans="6:6" x14ac:dyDescent="0.25">
      <c r="F34" s="14"/>
    </row>
    <row r="35" spans="6:6" x14ac:dyDescent="0.25">
      <c r="F35" s="14"/>
    </row>
    <row r="36" spans="6:6" x14ac:dyDescent="0.25">
      <c r="F36" s="14"/>
    </row>
    <row r="37" spans="6:6" x14ac:dyDescent="0.25">
      <c r="F37" s="14"/>
    </row>
    <row r="38" spans="6:6" x14ac:dyDescent="0.25">
      <c r="F38" s="14"/>
    </row>
    <row r="39" spans="6:6" x14ac:dyDescent="0.25">
      <c r="F39" s="14"/>
    </row>
    <row r="40" spans="6:6" x14ac:dyDescent="0.25">
      <c r="F40" s="14"/>
    </row>
    <row r="41" spans="6:6" x14ac:dyDescent="0.25">
      <c r="F41" s="14"/>
    </row>
    <row r="42" spans="6:6" x14ac:dyDescent="0.25">
      <c r="F42" s="14"/>
    </row>
    <row r="43" spans="6:6" x14ac:dyDescent="0.25">
      <c r="F43" s="14"/>
    </row>
    <row r="44" spans="6:6" x14ac:dyDescent="0.25">
      <c r="F44" s="14"/>
    </row>
    <row r="45" spans="6:6" x14ac:dyDescent="0.25">
      <c r="F45" s="14"/>
    </row>
    <row r="46" spans="6:6" x14ac:dyDescent="0.25">
      <c r="F46" s="14"/>
    </row>
    <row r="47" spans="6:6" x14ac:dyDescent="0.25">
      <c r="F47" s="14"/>
    </row>
    <row r="48" spans="6:6" x14ac:dyDescent="0.25">
      <c r="F48" s="14"/>
    </row>
    <row r="49" spans="6:6" x14ac:dyDescent="0.25">
      <c r="F49" s="14"/>
    </row>
    <row r="50" spans="6:6" x14ac:dyDescent="0.25">
      <c r="F50" s="14"/>
    </row>
  </sheetData>
  <sheetProtection algorithmName="SHA-512" hashValue="Ms/89/aXc+Kz2+HT61geoRCj8O5Uc7tA3O952M2YB5Yi/tJ0yMe0yM0IFMXfZbPlc6r421pZ21VmGAArnfDdAA==" saltValue="Zs5Yi5Lr1+JooduZwAw5tw==" spinCount="100000" sheet="1" objects="1" scenarios="1"/>
  <dataValidations count="12">
    <dataValidation type="decimal" allowBlank="1" showInputMessage="1" showErrorMessage="1" errorTitle="Format incorrecte: Oferta econ." error="El valor introduït no coincideix amb les restriccions definides: _x000a_-Numèric positiu de tipus decimal" sqref="I12:I50 F2:F5 F7:F1048576 I2:I5 I7:I10">
      <formula1>0</formula1>
      <formula2>9999999999999.99</formula2>
    </dataValidation>
    <dataValidation type="textLength" allowBlank="1" showInputMessage="1" showErrorMessage="1" sqref="C1">
      <formula1>0</formula1>
      <formula2>50</formula2>
    </dataValidation>
    <dataValidation type="textLength" allowBlank="1" showInputMessage="1" showErrorMessage="1" sqref="B1 A1:A5 A7:A1048576">
      <formula1>0</formula1>
      <formula2>150</formula2>
    </dataValidation>
    <dataValidation type="textLength" allowBlank="1" showInputMessage="1" showErrorMessage="1" errorTitle="Format incorrecte: Municipi" error="El municipi ha de ser un codi de INE de 5 caràcters (veure excel a gestió de PSCP)." sqref="I11 G9:G50 G2:G5 G7">
      <formula1>5</formula1>
      <formula2>5</formula2>
    </dataValidation>
    <dataValidation type="decimal" allowBlank="1" showInputMessage="1" showErrorMessage="1" errorTitle="Format incorrecte: Puntuació tot" error="El valor introduït no coincideix amb les restriccions definides: _x000a_-Numèric positiu de tipus decimal" sqref="M7:M50 M2:M5">
      <formula1>0</formula1>
      <formula2>9999999999999.99</formula2>
    </dataValidation>
    <dataValidation type="decimal" allowBlank="1" showInputMessage="1" showErrorMessage="1" errorTitle="Format incorrecte: Suma criteris" error="El valor introduït no coincideix amb les restriccions definides: _x000a_-Numèric positiu de tipus decimal" sqref="K7:L50 K2:L5">
      <formula1>0</formula1>
      <formula2>9999999999999.99</formula2>
    </dataValidation>
    <dataValidation type="decimal" allowBlank="1" showInputMessage="1" showErrorMessage="1" errorTitle="Format incorrecte: Puntuació of." error="El valor introduït no coincideix amb les restriccions definides: _x000a_-Numèric positiu de tipus decimal" sqref="J7:J50 J2:J5">
      <formula1>0</formula1>
      <formula2>9999999999999.99</formula2>
    </dataValidation>
    <dataValidation type="list" allowBlank="1" showInputMessage="1" showErrorMessage="1" errorTitle="Format incorrecte" error="El tipus d'empresa ha de ser un valor de la llista" sqref="D7:D50 D2:D5">
      <formula1>"Si,No"</formula1>
    </dataValidation>
    <dataValidation type="list" allowBlank="1" showInputMessage="1" showErrorMessage="1" sqref="H7:H50 H2:H5">
      <formula1>"Si,No"</formula1>
    </dataValidation>
    <dataValidation type="list" allowBlank="1" showInputMessage="1" showErrorMessage="1" errorTitle="Format incorrecte: CETIS/EI" error="El tercer sector ha de ser un valor de la llista" sqref="E7:E50 E2:E5">
      <formula1>"Empresa d'inserció (EI),Centre especial de treball d'iniciativa social (CETIS),Cap de les anteriors"</formula1>
    </dataValidation>
    <dataValidation type="list" allowBlank="1" showInputMessage="1" showErrorMessage="1" errorTitle="Format incorrecte: Tipus d'ident" error="El tipus d'identificador ha de ser un valor de la llista" sqref="B7:B47 B2:B5">
      <formula1>"NIF,NIE,DUNS,VIES,UTE,Altres"</formula1>
    </dataValidation>
    <dataValidation type="custom" allowBlank="1" showInputMessage="1" showErrorMessage="1" errorTitle="Format erroni" error="El valor introduït no coincideix amb les restriccions definides: _x000a_- La mida màxima permesa pels identificadors de tipus Altres és de 50 caràcters _x000a_- La mida màxima permesa per la resta d'identificadors és de 16 caràcters " sqref="C7:C50 C2:C5">
      <formula1>IF(OR(B2="Altres"), LEN(C2)&lt;=50, LEN(C2)&lt;=16)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Format incorrecte: Tipus d'ident" error="El tipus d'identificador ha de ser un valor de la llista">
          <x14:formula1>
            <xm:f>[4]Hidden!#REF!</xm:f>
          </x14:formula1>
          <xm:sqref>B48:B50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Ajuntament de Sabadell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Administrador</cp:lastModifiedBy>
  <dcterms:created xsi:type="dcterms:W3CDTF">2025-10-01T07:47:48Z</dcterms:created>
  <dcterms:modified xsi:type="dcterms:W3CDTF">2025-12-11T14:40:22Z</dcterms:modified>
</cp:coreProperties>
</file>