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marfany\Documents\1536 MAT FERRETERIA I ELECTRICITAT\"/>
    </mc:Choice>
  </mc:AlternateContent>
  <xr:revisionPtr revIDLastSave="0" documentId="8_{F9AEE25C-BBCD-40EB-B352-A8F9A456213A}" xr6:coauthVersionLast="47" xr6:coauthVersionMax="47" xr10:uidLastSave="{00000000-0000-0000-0000-000000000000}"/>
  <bookViews>
    <workbookView xWindow="-28920" yWindow="-120" windowWidth="29040" windowHeight="15720" xr2:uid="{E9449734-1FDA-42EA-98A2-03707CDF5D69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16" i="1" l="1"/>
  <c r="G316" i="1" s="1"/>
  <c r="H316" i="1" s="1"/>
  <c r="C315" i="1"/>
  <c r="G315" i="1" s="1"/>
  <c r="H315" i="1" s="1"/>
  <c r="C314" i="1"/>
  <c r="G314" i="1" s="1"/>
  <c r="H314" i="1" s="1"/>
  <c r="G313" i="1"/>
  <c r="H313" i="1" s="1"/>
  <c r="C313" i="1"/>
  <c r="E313" i="1" s="1"/>
  <c r="E312" i="1"/>
  <c r="C312" i="1"/>
  <c r="G312" i="1" s="1"/>
  <c r="H312" i="1" s="1"/>
  <c r="C311" i="1"/>
  <c r="E311" i="1" s="1"/>
  <c r="C310" i="1"/>
  <c r="G310" i="1" s="1"/>
  <c r="H310" i="1" s="1"/>
  <c r="E309" i="1"/>
  <c r="C309" i="1"/>
  <c r="G309" i="1" s="1"/>
  <c r="H309" i="1" s="1"/>
  <c r="C308" i="1"/>
  <c r="E308" i="1" s="1"/>
  <c r="E307" i="1"/>
  <c r="C307" i="1"/>
  <c r="G307" i="1" s="1"/>
  <c r="H307" i="1" s="1"/>
  <c r="E306" i="1"/>
  <c r="C306" i="1"/>
  <c r="G306" i="1" s="1"/>
  <c r="H306" i="1" s="1"/>
  <c r="C305" i="1"/>
  <c r="G305" i="1" s="1"/>
  <c r="H305" i="1" s="1"/>
  <c r="E304" i="1"/>
  <c r="C304" i="1"/>
  <c r="G304" i="1" s="1"/>
  <c r="H304" i="1" s="1"/>
  <c r="G303" i="1"/>
  <c r="H303" i="1" s="1"/>
  <c r="C303" i="1"/>
  <c r="E303" i="1" s="1"/>
  <c r="E302" i="1"/>
  <c r="C302" i="1"/>
  <c r="G302" i="1" s="1"/>
  <c r="H302" i="1" s="1"/>
  <c r="C301" i="1"/>
  <c r="G301" i="1" s="1"/>
  <c r="H301" i="1" s="1"/>
  <c r="E300" i="1"/>
  <c r="C300" i="1"/>
  <c r="G300" i="1" s="1"/>
  <c r="H300" i="1" s="1"/>
  <c r="C299" i="1"/>
  <c r="G299" i="1" s="1"/>
  <c r="H299" i="1" s="1"/>
  <c r="C298" i="1"/>
  <c r="E298" i="1" s="1"/>
  <c r="E297" i="1"/>
  <c r="C297" i="1"/>
  <c r="G297" i="1" s="1"/>
  <c r="H297" i="1" s="1"/>
  <c r="E296" i="1"/>
  <c r="C296" i="1"/>
  <c r="G296" i="1" s="1"/>
  <c r="H296" i="1" s="1"/>
  <c r="C295" i="1"/>
  <c r="G295" i="1" s="1"/>
  <c r="H295" i="1" s="1"/>
  <c r="E294" i="1"/>
  <c r="C294" i="1"/>
  <c r="G294" i="1" s="1"/>
  <c r="H294" i="1" s="1"/>
  <c r="C293" i="1"/>
  <c r="E293" i="1" s="1"/>
  <c r="H292" i="1"/>
  <c r="E292" i="1"/>
  <c r="C292" i="1"/>
  <c r="G292" i="1" s="1"/>
  <c r="E291" i="1"/>
  <c r="C291" i="1"/>
  <c r="G291" i="1" s="1"/>
  <c r="H291" i="1" s="1"/>
  <c r="G290" i="1"/>
  <c r="H290" i="1" s="1"/>
  <c r="E290" i="1"/>
  <c r="C290" i="1"/>
  <c r="C289" i="1"/>
  <c r="E289" i="1" s="1"/>
  <c r="C288" i="1"/>
  <c r="E288" i="1" s="1"/>
  <c r="E287" i="1"/>
  <c r="C287" i="1"/>
  <c r="G287" i="1" s="1"/>
  <c r="H287" i="1" s="1"/>
  <c r="C286" i="1"/>
  <c r="G286" i="1" s="1"/>
  <c r="H286" i="1" s="1"/>
  <c r="E285" i="1"/>
  <c r="C285" i="1"/>
  <c r="G285" i="1" s="1"/>
  <c r="H285" i="1" s="1"/>
  <c r="G284" i="1"/>
  <c r="H284" i="1" s="1"/>
  <c r="E284" i="1"/>
  <c r="C284" i="1"/>
  <c r="C283" i="1"/>
  <c r="E283" i="1" s="1"/>
  <c r="H282" i="1"/>
  <c r="E282" i="1"/>
  <c r="C282" i="1"/>
  <c r="G282" i="1" s="1"/>
  <c r="E281" i="1"/>
  <c r="C281" i="1"/>
  <c r="G281" i="1" s="1"/>
  <c r="H281" i="1" s="1"/>
  <c r="C280" i="1"/>
  <c r="E280" i="1" s="1"/>
  <c r="E279" i="1"/>
  <c r="C279" i="1"/>
  <c r="G279" i="1" s="1"/>
  <c r="H279" i="1" s="1"/>
  <c r="G278" i="1"/>
  <c r="H278" i="1" s="1"/>
  <c r="C278" i="1"/>
  <c r="E278" i="1" s="1"/>
  <c r="E277" i="1"/>
  <c r="C277" i="1"/>
  <c r="G277" i="1" s="1"/>
  <c r="H277" i="1" s="1"/>
  <c r="C276" i="1"/>
  <c r="G276" i="1" s="1"/>
  <c r="H276" i="1" s="1"/>
  <c r="E275" i="1"/>
  <c r="C275" i="1"/>
  <c r="G275" i="1" s="1"/>
  <c r="H275" i="1" s="1"/>
  <c r="C274" i="1"/>
  <c r="G274" i="1" s="1"/>
  <c r="H274" i="1" s="1"/>
  <c r="C273" i="1"/>
  <c r="E273" i="1" s="1"/>
  <c r="E272" i="1"/>
  <c r="C272" i="1"/>
  <c r="G272" i="1" s="1"/>
  <c r="H272" i="1" s="1"/>
  <c r="E271" i="1"/>
  <c r="C271" i="1"/>
  <c r="G271" i="1" s="1"/>
  <c r="H271" i="1" s="1"/>
  <c r="C270" i="1"/>
  <c r="E270" i="1" s="1"/>
  <c r="E269" i="1"/>
  <c r="C269" i="1"/>
  <c r="G269" i="1" s="1"/>
  <c r="H269" i="1" s="1"/>
  <c r="C268" i="1"/>
  <c r="E268" i="1" s="1"/>
  <c r="H267" i="1"/>
  <c r="E267" i="1"/>
  <c r="C267" i="1"/>
  <c r="G267" i="1" s="1"/>
  <c r="E266" i="1"/>
  <c r="C266" i="1"/>
  <c r="G266" i="1" s="1"/>
  <c r="H266" i="1" s="1"/>
  <c r="G265" i="1"/>
  <c r="H265" i="1" s="1"/>
  <c r="E265" i="1"/>
  <c r="C265" i="1"/>
  <c r="C264" i="1"/>
  <c r="E264" i="1" s="1"/>
  <c r="C263" i="1"/>
  <c r="E263" i="1" s="1"/>
  <c r="E262" i="1"/>
  <c r="C262" i="1"/>
  <c r="G262" i="1" s="1"/>
  <c r="H262" i="1" s="1"/>
  <c r="C261" i="1"/>
  <c r="G261" i="1" s="1"/>
  <c r="H261" i="1" s="1"/>
  <c r="E260" i="1"/>
  <c r="C260" i="1"/>
  <c r="G260" i="1" s="1"/>
  <c r="H260" i="1" s="1"/>
  <c r="G259" i="1"/>
  <c r="H259" i="1" s="1"/>
  <c r="E259" i="1"/>
  <c r="C259" i="1"/>
  <c r="C258" i="1"/>
  <c r="E258" i="1" s="1"/>
  <c r="H257" i="1"/>
  <c r="E257" i="1"/>
  <c r="C257" i="1"/>
  <c r="G257" i="1" s="1"/>
  <c r="E256" i="1"/>
  <c r="C256" i="1"/>
  <c r="G256" i="1" s="1"/>
  <c r="H256" i="1" s="1"/>
  <c r="C255" i="1"/>
  <c r="G255" i="1" s="1"/>
  <c r="H255" i="1" s="1"/>
  <c r="E254" i="1"/>
  <c r="C254" i="1"/>
  <c r="G254" i="1" s="1"/>
  <c r="H254" i="1" s="1"/>
  <c r="G253" i="1"/>
  <c r="H253" i="1" s="1"/>
  <c r="C253" i="1"/>
  <c r="E253" i="1" s="1"/>
  <c r="E252" i="1"/>
  <c r="C252" i="1"/>
  <c r="G252" i="1" s="1"/>
  <c r="H252" i="1" s="1"/>
  <c r="C251" i="1"/>
  <c r="G251" i="1" s="1"/>
  <c r="H251" i="1" s="1"/>
  <c r="E250" i="1"/>
  <c r="C250" i="1"/>
  <c r="G250" i="1" s="1"/>
  <c r="H250" i="1" s="1"/>
  <c r="C249" i="1"/>
  <c r="G249" i="1" s="1"/>
  <c r="H249" i="1" s="1"/>
  <c r="C248" i="1"/>
  <c r="E248" i="1" s="1"/>
  <c r="E247" i="1"/>
  <c r="C247" i="1"/>
  <c r="G247" i="1" s="1"/>
  <c r="H247" i="1" s="1"/>
  <c r="E246" i="1"/>
  <c r="C246" i="1"/>
  <c r="G246" i="1" s="1"/>
  <c r="H246" i="1" s="1"/>
  <c r="C245" i="1"/>
  <c r="E245" i="1" s="1"/>
  <c r="E244" i="1"/>
  <c r="C244" i="1"/>
  <c r="G244" i="1" s="1"/>
  <c r="H244" i="1" s="1"/>
  <c r="C243" i="1"/>
  <c r="E243" i="1" s="1"/>
  <c r="H242" i="1"/>
  <c r="E242" i="1"/>
  <c r="C242" i="1"/>
  <c r="G242" i="1" s="1"/>
  <c r="E241" i="1"/>
  <c r="C241" i="1"/>
  <c r="G241" i="1" s="1"/>
  <c r="H241" i="1" s="1"/>
  <c r="G240" i="1"/>
  <c r="H240" i="1" s="1"/>
  <c r="E240" i="1"/>
  <c r="C240" i="1"/>
  <c r="C239" i="1"/>
  <c r="E239" i="1" s="1"/>
  <c r="C238" i="1"/>
  <c r="E238" i="1" s="1"/>
  <c r="E237" i="1"/>
  <c r="C237" i="1"/>
  <c r="G237" i="1" s="1"/>
  <c r="H237" i="1" s="1"/>
  <c r="C236" i="1"/>
  <c r="G236" i="1" s="1"/>
  <c r="H236" i="1" s="1"/>
  <c r="E235" i="1"/>
  <c r="C235" i="1"/>
  <c r="G235" i="1" s="1"/>
  <c r="H235" i="1" s="1"/>
  <c r="G234" i="1"/>
  <c r="H234" i="1" s="1"/>
  <c r="E234" i="1"/>
  <c r="C234" i="1"/>
  <c r="C233" i="1"/>
  <c r="E233" i="1" s="1"/>
  <c r="H232" i="1"/>
  <c r="E232" i="1"/>
  <c r="C232" i="1"/>
  <c r="G232" i="1" s="1"/>
  <c r="E231" i="1"/>
  <c r="C231" i="1"/>
  <c r="G231" i="1" s="1"/>
  <c r="H231" i="1" s="1"/>
  <c r="C230" i="1"/>
  <c r="G230" i="1" s="1"/>
  <c r="H230" i="1" s="1"/>
  <c r="E229" i="1"/>
  <c r="C229" i="1"/>
  <c r="G229" i="1" s="1"/>
  <c r="H229" i="1" s="1"/>
  <c r="G228" i="1"/>
  <c r="H228" i="1" s="1"/>
  <c r="C228" i="1"/>
  <c r="E228" i="1" s="1"/>
  <c r="H227" i="1"/>
  <c r="G227" i="1"/>
  <c r="E227" i="1"/>
  <c r="C227" i="1"/>
  <c r="C226" i="1"/>
  <c r="G226" i="1" s="1"/>
  <c r="H226" i="1" s="1"/>
  <c r="C225" i="1"/>
  <c r="G225" i="1" s="1"/>
  <c r="H225" i="1" s="1"/>
  <c r="G224" i="1"/>
  <c r="H224" i="1" s="1"/>
  <c r="E224" i="1"/>
  <c r="C224" i="1"/>
  <c r="G223" i="1"/>
  <c r="H223" i="1" s="1"/>
  <c r="C223" i="1"/>
  <c r="E223" i="1" s="1"/>
  <c r="H222" i="1"/>
  <c r="G222" i="1"/>
  <c r="E222" i="1"/>
  <c r="C222" i="1"/>
  <c r="C221" i="1"/>
  <c r="G221" i="1" s="1"/>
  <c r="H221" i="1" s="1"/>
  <c r="G220" i="1"/>
  <c r="H220" i="1" s="1"/>
  <c r="E220" i="1"/>
  <c r="C220" i="1"/>
  <c r="C219" i="1"/>
  <c r="E219" i="1" s="1"/>
  <c r="G218" i="1"/>
  <c r="H218" i="1" s="1"/>
  <c r="C218" i="1"/>
  <c r="E218" i="1" s="1"/>
  <c r="H217" i="1"/>
  <c r="G217" i="1"/>
  <c r="E217" i="1"/>
  <c r="C217" i="1"/>
  <c r="E216" i="1"/>
  <c r="C216" i="1"/>
  <c r="G216" i="1" s="1"/>
  <c r="H216" i="1" s="1"/>
  <c r="C215" i="1"/>
  <c r="G215" i="1" s="1"/>
  <c r="H215" i="1" s="1"/>
  <c r="G214" i="1"/>
  <c r="H214" i="1" s="1"/>
  <c r="C214" i="1"/>
  <c r="E214" i="1" s="1"/>
  <c r="C213" i="1"/>
  <c r="E213" i="1" s="1"/>
  <c r="H212" i="1"/>
  <c r="G212" i="1"/>
  <c r="E212" i="1"/>
  <c r="C212" i="1"/>
  <c r="E211" i="1"/>
  <c r="C211" i="1"/>
  <c r="G211" i="1" s="1"/>
  <c r="H211" i="1" s="1"/>
  <c r="G210" i="1"/>
  <c r="H210" i="1" s="1"/>
  <c r="E210" i="1"/>
  <c r="C210" i="1"/>
  <c r="C209" i="1"/>
  <c r="G209" i="1" s="1"/>
  <c r="H209" i="1" s="1"/>
  <c r="C208" i="1"/>
  <c r="E208" i="1" s="1"/>
  <c r="H207" i="1"/>
  <c r="G207" i="1"/>
  <c r="E207" i="1"/>
  <c r="C207" i="1"/>
  <c r="E206" i="1"/>
  <c r="C206" i="1"/>
  <c r="G206" i="1" s="1"/>
  <c r="H206" i="1" s="1"/>
  <c r="C205" i="1"/>
  <c r="G205" i="1" s="1"/>
  <c r="H205" i="1" s="1"/>
  <c r="C204" i="1"/>
  <c r="G204" i="1" s="1"/>
  <c r="H204" i="1" s="1"/>
  <c r="C203" i="1"/>
  <c r="E203" i="1" s="1"/>
  <c r="H202" i="1"/>
  <c r="G202" i="1"/>
  <c r="E202" i="1"/>
  <c r="C202" i="1"/>
  <c r="C201" i="1"/>
  <c r="G201" i="1" s="1"/>
  <c r="H201" i="1" s="1"/>
  <c r="G200" i="1"/>
  <c r="H200" i="1" s="1"/>
  <c r="C200" i="1"/>
  <c r="E200" i="1" s="1"/>
  <c r="C199" i="1"/>
  <c r="E199" i="1" s="1"/>
  <c r="C198" i="1"/>
  <c r="E198" i="1" s="1"/>
  <c r="H197" i="1"/>
  <c r="G197" i="1"/>
  <c r="E197" i="1"/>
  <c r="C197" i="1"/>
  <c r="C196" i="1"/>
  <c r="G196" i="1" s="1"/>
  <c r="H196" i="1" s="1"/>
  <c r="C195" i="1"/>
  <c r="G195" i="1" s="1"/>
  <c r="H195" i="1" s="1"/>
  <c r="C194" i="1"/>
  <c r="G194" i="1" s="1"/>
  <c r="H194" i="1" s="1"/>
  <c r="C193" i="1"/>
  <c r="E193" i="1" s="1"/>
  <c r="H192" i="1"/>
  <c r="G192" i="1"/>
  <c r="E192" i="1"/>
  <c r="C192" i="1"/>
  <c r="C191" i="1"/>
  <c r="G191" i="1" s="1"/>
  <c r="H191" i="1" s="1"/>
  <c r="E190" i="1"/>
  <c r="C190" i="1"/>
  <c r="G190" i="1" s="1"/>
  <c r="H190" i="1" s="1"/>
  <c r="C189" i="1"/>
  <c r="G189" i="1" s="1"/>
  <c r="H189" i="1" s="1"/>
  <c r="C188" i="1"/>
  <c r="E188" i="1" s="1"/>
  <c r="H187" i="1"/>
  <c r="G187" i="1"/>
  <c r="E187" i="1"/>
  <c r="C187" i="1"/>
  <c r="C186" i="1"/>
  <c r="E186" i="1" s="1"/>
  <c r="G185" i="1"/>
  <c r="H185" i="1" s="1"/>
  <c r="E185" i="1"/>
  <c r="C185" i="1"/>
  <c r="C184" i="1"/>
  <c r="G184" i="1" s="1"/>
  <c r="H184" i="1" s="1"/>
  <c r="G183" i="1"/>
  <c r="H183" i="1" s="1"/>
  <c r="C183" i="1"/>
  <c r="E183" i="1" s="1"/>
  <c r="H182" i="1"/>
  <c r="G182" i="1"/>
  <c r="E182" i="1"/>
  <c r="C182" i="1"/>
  <c r="G181" i="1"/>
  <c r="H181" i="1" s="1"/>
  <c r="E181" i="1"/>
  <c r="C181" i="1"/>
  <c r="C180" i="1"/>
  <c r="E180" i="1" s="1"/>
  <c r="E179" i="1"/>
  <c r="C179" i="1"/>
  <c r="G179" i="1" s="1"/>
  <c r="H179" i="1" s="1"/>
  <c r="C178" i="1"/>
  <c r="E178" i="1" s="1"/>
  <c r="H177" i="1"/>
  <c r="E177" i="1"/>
  <c r="C177" i="1"/>
  <c r="G177" i="1" s="1"/>
  <c r="C176" i="1"/>
  <c r="G176" i="1" s="1"/>
  <c r="H176" i="1" s="1"/>
  <c r="C175" i="1"/>
  <c r="G175" i="1" s="1"/>
  <c r="H175" i="1" s="1"/>
  <c r="C174" i="1"/>
  <c r="G174" i="1" s="1"/>
  <c r="H174" i="1" s="1"/>
  <c r="G173" i="1"/>
  <c r="H173" i="1" s="1"/>
  <c r="C173" i="1"/>
  <c r="E173" i="1" s="1"/>
  <c r="E172" i="1"/>
  <c r="C172" i="1"/>
  <c r="G172" i="1" s="1"/>
  <c r="H172" i="1" s="1"/>
  <c r="G171" i="1"/>
  <c r="H171" i="1" s="1"/>
  <c r="C171" i="1"/>
  <c r="E171" i="1" s="1"/>
  <c r="C170" i="1"/>
  <c r="E170" i="1" s="1"/>
  <c r="C169" i="1"/>
  <c r="G169" i="1" s="1"/>
  <c r="H169" i="1" s="1"/>
  <c r="C168" i="1"/>
  <c r="E168" i="1" s="1"/>
  <c r="E167" i="1"/>
  <c r="C167" i="1"/>
  <c r="G167" i="1" s="1"/>
  <c r="H167" i="1" s="1"/>
  <c r="C166" i="1"/>
  <c r="E166" i="1" s="1"/>
  <c r="C165" i="1"/>
  <c r="G165" i="1" s="1"/>
  <c r="H165" i="1" s="1"/>
  <c r="G164" i="1"/>
  <c r="H164" i="1" s="1"/>
  <c r="E164" i="1"/>
  <c r="C164" i="1"/>
  <c r="C163" i="1"/>
  <c r="E163" i="1" s="1"/>
  <c r="E162" i="1"/>
  <c r="C162" i="1"/>
  <c r="G162" i="1" s="1"/>
  <c r="H162" i="1" s="1"/>
  <c r="E161" i="1"/>
  <c r="C161" i="1"/>
  <c r="G161" i="1" s="1"/>
  <c r="H161" i="1" s="1"/>
  <c r="C160" i="1"/>
  <c r="G160" i="1" s="1"/>
  <c r="H160" i="1" s="1"/>
  <c r="E159" i="1"/>
  <c r="C159" i="1"/>
  <c r="G159" i="1" s="1"/>
  <c r="H159" i="1" s="1"/>
  <c r="G158" i="1"/>
  <c r="H158" i="1" s="1"/>
  <c r="C158" i="1"/>
  <c r="E158" i="1" s="1"/>
  <c r="E157" i="1"/>
  <c r="C157" i="1"/>
  <c r="G157" i="1" s="1"/>
  <c r="H157" i="1" s="1"/>
  <c r="C156" i="1"/>
  <c r="G156" i="1" s="1"/>
  <c r="H156" i="1" s="1"/>
  <c r="C155" i="1"/>
  <c r="G155" i="1" s="1"/>
  <c r="H155" i="1" s="1"/>
  <c r="G154" i="1"/>
  <c r="H154" i="1" s="1"/>
  <c r="E154" i="1"/>
  <c r="C154" i="1"/>
  <c r="G153" i="1"/>
  <c r="H153" i="1" s="1"/>
  <c r="C153" i="1"/>
  <c r="E153" i="1" s="1"/>
  <c r="H152" i="1"/>
  <c r="E152" i="1"/>
  <c r="C152" i="1"/>
  <c r="G152" i="1" s="1"/>
  <c r="C151" i="1"/>
  <c r="G151" i="1" s="1"/>
  <c r="H151" i="1" s="1"/>
  <c r="G150" i="1"/>
  <c r="H150" i="1" s="1"/>
  <c r="E150" i="1"/>
  <c r="C150" i="1"/>
  <c r="C149" i="1"/>
  <c r="G149" i="1" s="1"/>
  <c r="H149" i="1" s="1"/>
  <c r="G148" i="1"/>
  <c r="H148" i="1" s="1"/>
  <c r="C148" i="1"/>
  <c r="E148" i="1" s="1"/>
  <c r="E147" i="1"/>
  <c r="C147" i="1"/>
  <c r="G147" i="1" s="1"/>
  <c r="H147" i="1" s="1"/>
  <c r="G146" i="1"/>
  <c r="H146" i="1" s="1"/>
  <c r="E146" i="1"/>
  <c r="C146" i="1"/>
  <c r="C145" i="1"/>
  <c r="G145" i="1" s="1"/>
  <c r="H145" i="1" s="1"/>
  <c r="G144" i="1"/>
  <c r="H144" i="1" s="1"/>
  <c r="C144" i="1"/>
  <c r="E144" i="1" s="1"/>
  <c r="C143" i="1"/>
  <c r="E143" i="1" s="1"/>
  <c r="H142" i="1"/>
  <c r="E142" i="1"/>
  <c r="C142" i="1"/>
  <c r="G142" i="1" s="1"/>
  <c r="E141" i="1"/>
  <c r="C141" i="1"/>
  <c r="G141" i="1" s="1"/>
  <c r="H141" i="1" s="1"/>
  <c r="G140" i="1"/>
  <c r="H140" i="1" s="1"/>
  <c r="E140" i="1"/>
  <c r="C140" i="1"/>
  <c r="C139" i="1"/>
  <c r="E139" i="1" s="1"/>
  <c r="C138" i="1"/>
  <c r="E138" i="1" s="1"/>
  <c r="E137" i="1"/>
  <c r="C137" i="1"/>
  <c r="G137" i="1" s="1"/>
  <c r="H137" i="1" s="1"/>
  <c r="G136" i="1"/>
  <c r="H136" i="1" s="1"/>
  <c r="E136" i="1"/>
  <c r="C136" i="1"/>
  <c r="C135" i="1"/>
  <c r="G135" i="1" s="1"/>
  <c r="H135" i="1" s="1"/>
  <c r="C134" i="1"/>
  <c r="G134" i="1" s="1"/>
  <c r="H134" i="1" s="1"/>
  <c r="C133" i="1"/>
  <c r="E133" i="1" s="1"/>
  <c r="H132" i="1"/>
  <c r="E132" i="1"/>
  <c r="C132" i="1"/>
  <c r="G132" i="1" s="1"/>
  <c r="C131" i="1"/>
  <c r="G131" i="1" s="1"/>
  <c r="H131" i="1" s="1"/>
  <c r="G130" i="1"/>
  <c r="H130" i="1" s="1"/>
  <c r="C130" i="1"/>
  <c r="E130" i="1" s="1"/>
  <c r="C129" i="1"/>
  <c r="E129" i="1" s="1"/>
  <c r="C128" i="1"/>
  <c r="E128" i="1" s="1"/>
  <c r="E127" i="1"/>
  <c r="C127" i="1"/>
  <c r="G127" i="1" s="1"/>
  <c r="H127" i="1" s="1"/>
  <c r="G126" i="1"/>
  <c r="H126" i="1" s="1"/>
  <c r="C126" i="1"/>
  <c r="E126" i="1" s="1"/>
  <c r="C125" i="1"/>
  <c r="E125" i="1" s="1"/>
  <c r="C124" i="1"/>
  <c r="G124" i="1" s="1"/>
  <c r="H124" i="1" s="1"/>
  <c r="C123" i="1"/>
  <c r="E123" i="1" s="1"/>
  <c r="E122" i="1"/>
  <c r="C122" i="1"/>
  <c r="G122" i="1" s="1"/>
  <c r="H122" i="1" s="1"/>
  <c r="C121" i="1"/>
  <c r="E121" i="1" s="1"/>
  <c r="E120" i="1"/>
  <c r="C120" i="1"/>
  <c r="G120" i="1" s="1"/>
  <c r="H120" i="1" s="1"/>
  <c r="C119" i="1"/>
  <c r="E119" i="1" s="1"/>
  <c r="C118" i="1"/>
  <c r="E118" i="1" s="1"/>
  <c r="E117" i="1"/>
  <c r="C117" i="1"/>
  <c r="G117" i="1" s="1"/>
  <c r="H117" i="1" s="1"/>
  <c r="C116" i="1"/>
  <c r="G116" i="1" s="1"/>
  <c r="H116" i="1" s="1"/>
  <c r="C115" i="1"/>
  <c r="G115" i="1" s="1"/>
  <c r="H115" i="1" s="1"/>
  <c r="C114" i="1"/>
  <c r="G114" i="1" s="1"/>
  <c r="H114" i="1" s="1"/>
  <c r="C113" i="1"/>
  <c r="E113" i="1" s="1"/>
  <c r="E112" i="1"/>
  <c r="C112" i="1"/>
  <c r="G112" i="1" s="1"/>
  <c r="H112" i="1" s="1"/>
  <c r="C111" i="1"/>
  <c r="E111" i="1" s="1"/>
  <c r="C110" i="1"/>
  <c r="E110" i="1" s="1"/>
  <c r="G109" i="1"/>
  <c r="H109" i="1" s="1"/>
  <c r="E109" i="1"/>
  <c r="C109" i="1"/>
  <c r="C108" i="1"/>
  <c r="E108" i="1" s="1"/>
  <c r="E107" i="1"/>
  <c r="C107" i="1"/>
  <c r="G107" i="1" s="1"/>
  <c r="H107" i="1" s="1"/>
  <c r="C106" i="1"/>
  <c r="G106" i="1" s="1"/>
  <c r="H106" i="1" s="1"/>
  <c r="G105" i="1"/>
  <c r="H105" i="1" s="1"/>
  <c r="E105" i="1"/>
  <c r="C105" i="1"/>
  <c r="C104" i="1"/>
  <c r="G104" i="1" s="1"/>
  <c r="H104" i="1" s="1"/>
  <c r="G103" i="1"/>
  <c r="H103" i="1" s="1"/>
  <c r="C103" i="1"/>
  <c r="E103" i="1" s="1"/>
  <c r="H102" i="1"/>
  <c r="G102" i="1"/>
  <c r="E102" i="1"/>
  <c r="C102" i="1"/>
  <c r="G101" i="1"/>
  <c r="H101" i="1" s="1"/>
  <c r="E101" i="1"/>
  <c r="C101" i="1"/>
  <c r="C100" i="1"/>
  <c r="G100" i="1" s="1"/>
  <c r="H100" i="1" s="1"/>
  <c r="C99" i="1"/>
  <c r="G99" i="1" s="1"/>
  <c r="H99" i="1" s="1"/>
  <c r="C98" i="1"/>
  <c r="E98" i="1" s="1"/>
  <c r="H97" i="1"/>
  <c r="G97" i="1"/>
  <c r="E97" i="1"/>
  <c r="C97" i="1"/>
  <c r="C96" i="1"/>
  <c r="G96" i="1" s="1"/>
  <c r="H96" i="1" s="1"/>
  <c r="C95" i="1"/>
  <c r="G95" i="1" s="1"/>
  <c r="H95" i="1" s="1"/>
  <c r="G94" i="1"/>
  <c r="H94" i="1" s="1"/>
  <c r="E94" i="1"/>
  <c r="C94" i="1"/>
  <c r="C93" i="1"/>
  <c r="E93" i="1" s="1"/>
  <c r="H92" i="1"/>
  <c r="G92" i="1"/>
  <c r="E92" i="1"/>
  <c r="C92" i="1"/>
  <c r="C91" i="1"/>
  <c r="G91" i="1" s="1"/>
  <c r="H91" i="1" s="1"/>
  <c r="G90" i="1"/>
  <c r="H90" i="1" s="1"/>
  <c r="E90" i="1"/>
  <c r="C90" i="1"/>
  <c r="C89" i="1"/>
  <c r="G89" i="1" s="1"/>
  <c r="H89" i="1" s="1"/>
  <c r="H88" i="1"/>
  <c r="G88" i="1"/>
  <c r="C88" i="1"/>
  <c r="E88" i="1" s="1"/>
  <c r="H87" i="1"/>
  <c r="G87" i="1"/>
  <c r="E87" i="1"/>
  <c r="C87" i="1"/>
  <c r="G86" i="1"/>
  <c r="H86" i="1" s="1"/>
  <c r="C86" i="1"/>
  <c r="E86" i="1" s="1"/>
  <c r="C85" i="1"/>
  <c r="E85" i="1" s="1"/>
  <c r="C84" i="1"/>
  <c r="G84" i="1" s="1"/>
  <c r="H84" i="1" s="1"/>
  <c r="C83" i="1"/>
  <c r="E83" i="1" s="1"/>
  <c r="H82" i="1"/>
  <c r="G82" i="1"/>
  <c r="E82" i="1"/>
  <c r="C82" i="1"/>
  <c r="C81" i="1"/>
  <c r="E81" i="1" s="1"/>
  <c r="C80" i="1"/>
  <c r="G80" i="1" s="1"/>
  <c r="H80" i="1" s="1"/>
  <c r="G79" i="1"/>
  <c r="H79" i="1" s="1"/>
  <c r="E79" i="1"/>
  <c r="C79" i="1"/>
  <c r="G78" i="1"/>
  <c r="H78" i="1" s="1"/>
  <c r="C78" i="1"/>
  <c r="E78" i="1" s="1"/>
  <c r="H77" i="1"/>
  <c r="G77" i="1"/>
  <c r="E77" i="1"/>
  <c r="C77" i="1"/>
  <c r="C76" i="1"/>
  <c r="E76" i="1" s="1"/>
  <c r="G75" i="1"/>
  <c r="H75" i="1" s="1"/>
  <c r="C75" i="1"/>
  <c r="E75" i="1" s="1"/>
  <c r="C74" i="1"/>
  <c r="E74" i="1" s="1"/>
  <c r="C73" i="1"/>
  <c r="E73" i="1" s="1"/>
  <c r="H72" i="1"/>
  <c r="G72" i="1"/>
  <c r="E72" i="1"/>
  <c r="C72" i="1"/>
  <c r="C71" i="1"/>
  <c r="G71" i="1" s="1"/>
  <c r="H71" i="1" s="1"/>
  <c r="C70" i="1"/>
  <c r="E70" i="1" s="1"/>
  <c r="C69" i="1"/>
  <c r="G69" i="1" s="1"/>
  <c r="H69" i="1" s="1"/>
  <c r="C68" i="1"/>
  <c r="E68" i="1" s="1"/>
  <c r="H67" i="1"/>
  <c r="G67" i="1"/>
  <c r="E67" i="1"/>
  <c r="C67" i="1"/>
  <c r="G66" i="1"/>
  <c r="H66" i="1" s="1"/>
  <c r="E66" i="1"/>
  <c r="C66" i="1"/>
  <c r="C65" i="1"/>
  <c r="G65" i="1" s="1"/>
  <c r="H65" i="1" s="1"/>
  <c r="G64" i="1"/>
  <c r="H64" i="1" s="1"/>
  <c r="C64" i="1"/>
  <c r="E64" i="1" s="1"/>
  <c r="C63" i="1"/>
  <c r="E63" i="1" s="1"/>
  <c r="H62" i="1"/>
  <c r="G62" i="1"/>
  <c r="E62" i="1"/>
  <c r="C62" i="1"/>
  <c r="C61" i="1"/>
  <c r="G61" i="1" s="1"/>
  <c r="H61" i="1" s="1"/>
  <c r="C60" i="1"/>
  <c r="G60" i="1" s="1"/>
  <c r="H60" i="1" s="1"/>
  <c r="C59" i="1"/>
  <c r="E59" i="1" s="1"/>
  <c r="G58" i="1"/>
  <c r="H58" i="1" s="1"/>
  <c r="C58" i="1"/>
  <c r="E58" i="1" s="1"/>
  <c r="H57" i="1"/>
  <c r="G57" i="1"/>
  <c r="E57" i="1"/>
  <c r="C57" i="1"/>
  <c r="C56" i="1"/>
  <c r="G56" i="1" s="1"/>
  <c r="H56" i="1" s="1"/>
  <c r="G55" i="1"/>
  <c r="H55" i="1" s="1"/>
  <c r="E55" i="1"/>
  <c r="C55" i="1"/>
  <c r="C54" i="1"/>
  <c r="G54" i="1" s="1"/>
  <c r="H54" i="1" s="1"/>
  <c r="G53" i="1"/>
  <c r="H53" i="1" s="1"/>
  <c r="C53" i="1"/>
  <c r="E53" i="1" s="1"/>
  <c r="H52" i="1"/>
  <c r="G52" i="1"/>
  <c r="E52" i="1"/>
  <c r="C52" i="1"/>
  <c r="G51" i="1"/>
  <c r="H51" i="1" s="1"/>
  <c r="E51" i="1"/>
  <c r="C51" i="1"/>
  <c r="C50" i="1"/>
  <c r="G50" i="1" s="1"/>
  <c r="H50" i="1" s="1"/>
  <c r="C49" i="1"/>
  <c r="G49" i="1" s="1"/>
  <c r="H49" i="1" s="1"/>
  <c r="C48" i="1"/>
  <c r="E48" i="1" s="1"/>
  <c r="H47" i="1"/>
  <c r="G47" i="1"/>
  <c r="E47" i="1"/>
  <c r="C47" i="1"/>
  <c r="C46" i="1"/>
  <c r="G46" i="1" s="1"/>
  <c r="H46" i="1" s="1"/>
  <c r="C45" i="1"/>
  <c r="G45" i="1" s="1"/>
  <c r="H45" i="1" s="1"/>
  <c r="G44" i="1"/>
  <c r="H44" i="1" s="1"/>
  <c r="E44" i="1"/>
  <c r="C44" i="1"/>
  <c r="C43" i="1"/>
  <c r="E43" i="1" s="1"/>
  <c r="H42" i="1"/>
  <c r="G42" i="1"/>
  <c r="E42" i="1"/>
  <c r="C42" i="1"/>
  <c r="C41" i="1"/>
  <c r="G41" i="1" s="1"/>
  <c r="H41" i="1" s="1"/>
  <c r="G40" i="1"/>
  <c r="H40" i="1" s="1"/>
  <c r="E40" i="1"/>
  <c r="C40" i="1"/>
  <c r="C39" i="1"/>
  <c r="G39" i="1" s="1"/>
  <c r="H39" i="1" s="1"/>
  <c r="H38" i="1"/>
  <c r="G38" i="1"/>
  <c r="C38" i="1"/>
  <c r="E38" i="1" s="1"/>
  <c r="E37" i="1"/>
  <c r="C37" i="1"/>
  <c r="G37" i="1" s="1"/>
  <c r="H37" i="1" s="1"/>
  <c r="G36" i="1"/>
  <c r="H36" i="1" s="1"/>
  <c r="E36" i="1"/>
  <c r="C36" i="1"/>
  <c r="C35" i="1"/>
  <c r="G35" i="1" s="1"/>
  <c r="H35" i="1" s="1"/>
  <c r="G34" i="1"/>
  <c r="H34" i="1" s="1"/>
  <c r="C34" i="1"/>
  <c r="E34" i="1" s="1"/>
  <c r="C33" i="1"/>
  <c r="E33" i="1" s="1"/>
  <c r="H32" i="1"/>
  <c r="E32" i="1"/>
  <c r="C32" i="1"/>
  <c r="G32" i="1" s="1"/>
  <c r="C31" i="1"/>
  <c r="G31" i="1" s="1"/>
  <c r="H31" i="1" s="1"/>
  <c r="G30" i="1"/>
  <c r="H30" i="1" s="1"/>
  <c r="C30" i="1"/>
  <c r="E30" i="1" s="1"/>
  <c r="C29" i="1"/>
  <c r="G29" i="1" s="1"/>
  <c r="H29" i="1" s="1"/>
  <c r="C28" i="1"/>
  <c r="E28" i="1" s="1"/>
  <c r="E27" i="1"/>
  <c r="C27" i="1"/>
  <c r="G27" i="1" s="1"/>
  <c r="H27" i="1" s="1"/>
  <c r="G26" i="1"/>
  <c r="H26" i="1" s="1"/>
  <c r="E26" i="1"/>
  <c r="C26" i="1"/>
  <c r="C25" i="1"/>
  <c r="E25" i="1" s="1"/>
  <c r="E24" i="1"/>
  <c r="C24" i="1"/>
  <c r="G24" i="1" s="1"/>
  <c r="H24" i="1" s="1"/>
  <c r="C23" i="1"/>
  <c r="E23" i="1" s="1"/>
  <c r="H22" i="1"/>
  <c r="E22" i="1"/>
  <c r="C22" i="1"/>
  <c r="G22" i="1" s="1"/>
  <c r="C21" i="1"/>
  <c r="G21" i="1" s="1"/>
  <c r="H21" i="1" s="1"/>
  <c r="C20" i="1"/>
  <c r="G20" i="1" s="1"/>
  <c r="H20" i="1" s="1"/>
  <c r="C19" i="1"/>
  <c r="G19" i="1" s="1"/>
  <c r="H19" i="1" s="1"/>
  <c r="G18" i="1"/>
  <c r="H18" i="1" s="1"/>
  <c r="C18" i="1"/>
  <c r="E18" i="1" s="1"/>
  <c r="E17" i="1"/>
  <c r="C17" i="1"/>
  <c r="G17" i="1" s="1"/>
  <c r="H17" i="1" s="1"/>
  <c r="G16" i="1"/>
  <c r="H16" i="1" s="1"/>
  <c r="C16" i="1"/>
  <c r="E16" i="1" s="1"/>
  <c r="C15" i="1"/>
  <c r="G15" i="1" s="1"/>
  <c r="H15" i="1" s="1"/>
  <c r="C14" i="1"/>
  <c r="E14" i="1" s="1"/>
  <c r="G113" i="1" l="1"/>
  <c r="H113" i="1" s="1"/>
  <c r="E160" i="1"/>
  <c r="E189" i="1"/>
  <c r="E286" i="1"/>
  <c r="E305" i="1"/>
  <c r="E29" i="1"/>
  <c r="E46" i="1"/>
  <c r="E96" i="1"/>
  <c r="G119" i="1"/>
  <c r="H119" i="1" s="1"/>
  <c r="E195" i="1"/>
  <c r="E35" i="1"/>
  <c r="G63" i="1"/>
  <c r="H63" i="1" s="1"/>
  <c r="G74" i="1"/>
  <c r="H74" i="1" s="1"/>
  <c r="G85" i="1"/>
  <c r="H85" i="1" s="1"/>
  <c r="G125" i="1"/>
  <c r="H125" i="1" s="1"/>
  <c r="E131" i="1"/>
  <c r="G143" i="1"/>
  <c r="H143" i="1" s="1"/>
  <c r="E149" i="1"/>
  <c r="G166" i="1"/>
  <c r="H166" i="1" s="1"/>
  <c r="E184" i="1"/>
  <c r="E201" i="1"/>
  <c r="G311" i="1"/>
  <c r="H311" i="1" s="1"/>
  <c r="E41" i="1"/>
  <c r="E69" i="1"/>
  <c r="E80" i="1"/>
  <c r="E91" i="1"/>
  <c r="G108" i="1"/>
  <c r="H108" i="1" s="1"/>
  <c r="E114" i="1"/>
  <c r="E155" i="1"/>
  <c r="G219" i="1"/>
  <c r="H219" i="1" s="1"/>
  <c r="E225" i="1"/>
  <c r="E230" i="1"/>
  <c r="E249" i="1"/>
  <c r="E261" i="1"/>
  <c r="E274" i="1"/>
  <c r="E299" i="1"/>
  <c r="G268" i="1"/>
  <c r="H268" i="1" s="1"/>
  <c r="G280" i="1"/>
  <c r="H280" i="1" s="1"/>
  <c r="G293" i="1"/>
  <c r="H293" i="1" s="1"/>
  <c r="G213" i="1"/>
  <c r="H213" i="1" s="1"/>
  <c r="G68" i="1"/>
  <c r="H68" i="1" s="1"/>
  <c r="E236" i="1"/>
  <c r="E255" i="1"/>
  <c r="G23" i="1"/>
  <c r="H23" i="1" s="1"/>
  <c r="G178" i="1"/>
  <c r="H178" i="1" s="1"/>
  <c r="G243" i="1"/>
  <c r="H243" i="1" s="1"/>
  <c r="G138" i="1"/>
  <c r="H138" i="1" s="1"/>
  <c r="E196" i="1"/>
  <c r="G208" i="1"/>
  <c r="H208" i="1" s="1"/>
  <c r="G238" i="1"/>
  <c r="H238" i="1" s="1"/>
  <c r="G263" i="1"/>
  <c r="H263" i="1" s="1"/>
  <c r="G288" i="1"/>
  <c r="H288" i="1" s="1"/>
  <c r="E156" i="1"/>
  <c r="G48" i="1"/>
  <c r="H48" i="1" s="1"/>
  <c r="G59" i="1"/>
  <c r="H59" i="1" s="1"/>
  <c r="G133" i="1"/>
  <c r="H133" i="1" s="1"/>
  <c r="E209" i="1"/>
  <c r="E295" i="1"/>
  <c r="G25" i="1"/>
  <c r="H25" i="1" s="1"/>
  <c r="E31" i="1"/>
  <c r="E65" i="1"/>
  <c r="E317" i="1" s="1"/>
  <c r="E104" i="1"/>
  <c r="G121" i="1"/>
  <c r="H121" i="1" s="1"/>
  <c r="G139" i="1"/>
  <c r="H139" i="1" s="1"/>
  <c r="E145" i="1"/>
  <c r="G180" i="1"/>
  <c r="H180" i="1" s="1"/>
  <c r="E215" i="1"/>
  <c r="G233" i="1"/>
  <c r="H233" i="1" s="1"/>
  <c r="G239" i="1"/>
  <c r="H239" i="1" s="1"/>
  <c r="G245" i="1"/>
  <c r="H245" i="1" s="1"/>
  <c r="G258" i="1"/>
  <c r="H258" i="1" s="1"/>
  <c r="G264" i="1"/>
  <c r="H264" i="1" s="1"/>
  <c r="G270" i="1"/>
  <c r="H270" i="1" s="1"/>
  <c r="G283" i="1"/>
  <c r="H283" i="1" s="1"/>
  <c r="G289" i="1"/>
  <c r="H289" i="1" s="1"/>
  <c r="G70" i="1"/>
  <c r="H70" i="1" s="1"/>
  <c r="E276" i="1"/>
  <c r="G76" i="1"/>
  <c r="H76" i="1" s="1"/>
  <c r="G93" i="1"/>
  <c r="H93" i="1" s="1"/>
  <c r="E151" i="1"/>
  <c r="E169" i="1"/>
  <c r="E221" i="1"/>
  <c r="E314" i="1"/>
  <c r="G14" i="1"/>
  <c r="H14" i="1" s="1"/>
  <c r="E20" i="1"/>
  <c r="E49" i="1"/>
  <c r="E60" i="1"/>
  <c r="E71" i="1"/>
  <c r="E99" i="1"/>
  <c r="G110" i="1"/>
  <c r="H110" i="1" s="1"/>
  <c r="E116" i="1"/>
  <c r="G128" i="1"/>
  <c r="H128" i="1" s="1"/>
  <c r="E134" i="1"/>
  <c r="E175" i="1"/>
  <c r="G186" i="1"/>
  <c r="H186" i="1" s="1"/>
  <c r="G198" i="1"/>
  <c r="H198" i="1" s="1"/>
  <c r="E204" i="1"/>
  <c r="E54" i="1"/>
  <c r="G43" i="1"/>
  <c r="H43" i="1" s="1"/>
  <c r="G163" i="1"/>
  <c r="H163" i="1" s="1"/>
  <c r="G308" i="1"/>
  <c r="H308" i="1" s="1"/>
  <c r="G168" i="1"/>
  <c r="H168" i="1" s="1"/>
  <c r="E19" i="1"/>
  <c r="E115" i="1"/>
  <c r="G81" i="1"/>
  <c r="H81" i="1" s="1"/>
  <c r="G98" i="1"/>
  <c r="H98" i="1" s="1"/>
  <c r="G203" i="1"/>
  <c r="H203" i="1" s="1"/>
  <c r="E15" i="1"/>
  <c r="G193" i="1"/>
  <c r="H193" i="1" s="1"/>
  <c r="E315" i="1"/>
  <c r="E21" i="1"/>
  <c r="G33" i="1"/>
  <c r="H33" i="1" s="1"/>
  <c r="E39" i="1"/>
  <c r="E50" i="1"/>
  <c r="E61" i="1"/>
  <c r="E89" i="1"/>
  <c r="E100" i="1"/>
  <c r="G111" i="1"/>
  <c r="H111" i="1" s="1"/>
  <c r="G129" i="1"/>
  <c r="H129" i="1" s="1"/>
  <c r="E135" i="1"/>
  <c r="G170" i="1"/>
  <c r="H170" i="1" s="1"/>
  <c r="E176" i="1"/>
  <c r="G199" i="1"/>
  <c r="H199" i="1" s="1"/>
  <c r="E205" i="1"/>
  <c r="E174" i="1"/>
  <c r="E226" i="1"/>
  <c r="E301" i="1"/>
  <c r="E45" i="1"/>
  <c r="E56" i="1"/>
  <c r="E84" i="1"/>
  <c r="E95" i="1"/>
  <c r="E106" i="1"/>
  <c r="G118" i="1"/>
  <c r="H118" i="1" s="1"/>
  <c r="E124" i="1"/>
  <c r="E165" i="1"/>
  <c r="G188" i="1"/>
  <c r="H188" i="1" s="1"/>
  <c r="E194" i="1"/>
  <c r="G248" i="1"/>
  <c r="H248" i="1" s="1"/>
  <c r="G273" i="1"/>
  <c r="H273" i="1" s="1"/>
  <c r="G298" i="1"/>
  <c r="H298" i="1" s="1"/>
  <c r="E310" i="1"/>
  <c r="E191" i="1"/>
  <c r="E251" i="1"/>
  <c r="G83" i="1"/>
  <c r="H83" i="1" s="1"/>
  <c r="G123" i="1"/>
  <c r="H123" i="1" s="1"/>
  <c r="G28" i="1"/>
  <c r="H28" i="1" s="1"/>
  <c r="G73" i="1"/>
  <c r="H73" i="1" s="1"/>
  <c r="E316" i="1"/>
  <c r="H317" i="1" l="1"/>
  <c r="H319" i="1" s="1"/>
</calcChain>
</file>

<file path=xl/sharedStrings.xml><?xml version="1.0" encoding="utf-8"?>
<sst xmlns="http://schemas.openxmlformats.org/spreadsheetml/2006/main" count="624" uniqueCount="624">
  <si>
    <t xml:space="preserve"> MODEL A EMPLENAR PER LES LICITADORES PER A L'OFERTA ECONÒMICA DEL SUBMINISTRAMENT DE MATERIAL PER A LA BRIGADA MUNICIPAL DE L'AJUNTAMENT DE BANYERES DEL PENEDÈS</t>
  </si>
  <si>
    <r>
      <rPr>
        <sz val="9"/>
        <rFont val="Arial"/>
        <family val="2"/>
      </rPr>
      <t xml:space="preserve">Cada licitadora només ha d'indicar les seves propostes de baixa en els requadres de color    </t>
    </r>
    <r>
      <rPr>
        <b/>
        <sz val="9"/>
        <rFont val="Calibri"/>
        <family val="2"/>
      </rPr>
      <t>→</t>
    </r>
  </si>
  <si>
    <r>
      <rPr>
        <sz val="9"/>
        <rFont val="Arial"/>
        <family val="2"/>
      </rPr>
      <t xml:space="preserve">i s'obtindrà la baixa ponderada proposada en el quadre de color   </t>
    </r>
    <r>
      <rPr>
        <b/>
        <sz val="9"/>
        <rFont val="Calibri"/>
        <family val="2"/>
      </rPr>
      <t>→</t>
    </r>
  </si>
  <si>
    <r>
      <rPr>
        <b/>
        <sz val="9"/>
        <rFont val="Arial"/>
        <family val="2"/>
      </rPr>
      <t xml:space="preserve">   </t>
    </r>
    <r>
      <rPr>
        <b/>
        <u/>
        <sz val="9"/>
        <rFont val="Arial"/>
        <family val="2"/>
      </rPr>
      <t>LOT 2. MATERIAL DE FERRETERIA</t>
    </r>
  </si>
  <si>
    <t xml:space="preserve"> La despesa màxima anual estimada del Lot 2 és de 9.000,00 € + 21% IVA  = 10.890,00 €</t>
  </si>
  <si>
    <t xml:space="preserve"> A continuació les licitadores proposaran la seva baixa per cadascun dels preus unitaris màxims de licitació de cada element estàndard.</t>
  </si>
  <si>
    <t xml:space="preserve"> Els preus unitaris proposats no podran superar els preus unitaris màxims de licitació.</t>
  </si>
  <si>
    <t xml:space="preserve"> Els preus unitaris proposats inclouran les taxes ECORAEE, la totalitat de les despeses del subministrament, costos directes i indirectes, i únicament s'exclou l'impost de l'IVA.</t>
  </si>
  <si>
    <t xml:space="preserve"> Els preus unitaris proposats contemplaran les condicions que s'assenyalen en el PPTP, més aquelles que hagi proposat la licitadora en els criteris d'adjudicació. </t>
  </si>
  <si>
    <t xml:space="preserve"> PREUS UNITARIS DELS ELEMENTS ESTÀNDARD DEL LOT 2  (sense IVA)</t>
  </si>
  <si>
    <t>€ / ut  licitació</t>
  </si>
  <si>
    <t>previsió                        unitats anuals</t>
  </si>
  <si>
    <t>Preu · previsió  licitació</t>
  </si>
  <si>
    <t>% Baixa  proposada</t>
  </si>
  <si>
    <t>€ / ut  proposat</t>
  </si>
  <si>
    <t>Preu · previsió   proposta</t>
  </si>
  <si>
    <t>2.1</t>
  </si>
  <si>
    <t>ALICATES PIC DE LLORO IRONSIDE 240MM BI-COM</t>
  </si>
  <si>
    <t>2.2</t>
  </si>
  <si>
    <t>GENOLLERA TURBO MOD.852 SUPER GRAN</t>
  </si>
  <si>
    <t>2.3</t>
  </si>
  <si>
    <t>RUBI LLANA GOMA .65970</t>
  </si>
  <si>
    <t>2.4</t>
  </si>
  <si>
    <t>SERRA WORX WX426</t>
  </si>
  <si>
    <t>2.5</t>
  </si>
  <si>
    <t>SIFÓ C/VALV. BIDE S-84 1"1/2</t>
  </si>
  <si>
    <t>2.6</t>
  </si>
  <si>
    <t>SIKA MASILLA POLIURET.300 ml GR.</t>
  </si>
  <si>
    <t>2.7</t>
  </si>
  <si>
    <t>SILICONA CART.NEUTRA TRANSP.</t>
  </si>
  <si>
    <t>2.8</t>
  </si>
  <si>
    <t>ABRAÇADORA CLIP NYLON 20-22 MM</t>
  </si>
  <si>
    <t>2.9</t>
  </si>
  <si>
    <t>ABRAÇADORA CLIP NYLON 25-28MM</t>
  </si>
  <si>
    <t>2.10</t>
  </si>
  <si>
    <t>ABRAÇADORA METALL M-6 18MM</t>
  </si>
  <si>
    <t>2.11</t>
  </si>
  <si>
    <t>ABRAÇADORA METALL M-6 32MM</t>
  </si>
  <si>
    <t>2.12</t>
  </si>
  <si>
    <t>ABRAÇADORA SENSE FI L 020-032</t>
  </si>
  <si>
    <t>2.13</t>
  </si>
  <si>
    <t>ABRAÇADORA SENSE FI L 025-040</t>
  </si>
  <si>
    <t>2.14</t>
  </si>
  <si>
    <t>ADAPTADOR TRIPLE TELF. TL-040-E</t>
  </si>
  <si>
    <t>2.15</t>
  </si>
  <si>
    <t>AGUARRAS DIPISTOL PUR 750 ML</t>
  </si>
  <si>
    <t>2.16</t>
  </si>
  <si>
    <t>AILLANT PORTA DOBLE</t>
  </si>
  <si>
    <t>2.17</t>
  </si>
  <si>
    <t>ALCAYATA ABC GAL 2.0X030 BLI</t>
  </si>
  <si>
    <t>2.18</t>
  </si>
  <si>
    <t>ALIMENTADOR USB 12VDC 2SALI. 38507</t>
  </si>
  <si>
    <t>2.19</t>
  </si>
  <si>
    <t>AMBIENTADOR COTXE VOLANT AROMATIC</t>
  </si>
  <si>
    <t>2.20</t>
  </si>
  <si>
    <t>ANGLE REFORÇ BICROMATAT 020MM</t>
  </si>
  <si>
    <t>2.21</t>
  </si>
  <si>
    <t>ANGLE REFORÇ BICROMATAT 040MM</t>
  </si>
  <si>
    <t>2.22</t>
  </si>
  <si>
    <t>ANGLE REFORÇ ZINCAT 030 MM</t>
  </si>
  <si>
    <t>2.23</t>
  </si>
  <si>
    <t>ARANDELES AMPLES DIN 9021 DE 06 ZN</t>
  </si>
  <si>
    <t>2.24</t>
  </si>
  <si>
    <t>ARANDELES AMPLES DIN 9021 DE 08 ZN</t>
  </si>
  <si>
    <t>2.25</t>
  </si>
  <si>
    <t>ARANDELES AMPLES DIN 9021 DE 10 ZN</t>
  </si>
  <si>
    <t>2.26</t>
  </si>
  <si>
    <t>ARANDELES AMPLES DIN 9021 DE 12 ZN</t>
  </si>
  <si>
    <t>2.27</t>
  </si>
  <si>
    <t>ARANDELES AMPLES DIN 9021 DE 18 ZN</t>
  </si>
  <si>
    <t>2.28</t>
  </si>
  <si>
    <t>ARANDELES AMPLES DIN 9021 DE 20 ZN</t>
  </si>
  <si>
    <t>2.29</t>
  </si>
  <si>
    <t>ARANDELES AMPLES DIN 9021 INOX M10</t>
  </si>
  <si>
    <t>2.30</t>
  </si>
  <si>
    <t>ARANDELES GROWERS DE 08 ZINCADES</t>
  </si>
  <si>
    <t>2.31</t>
  </si>
  <si>
    <t>ARNES 28 C +1.5MT.CORDA+2 MOSQUET</t>
  </si>
  <si>
    <t>2.32</t>
  </si>
  <si>
    <t>ASPIRADOR STIHL SE 62</t>
  </si>
  <si>
    <t>2.33</t>
  </si>
  <si>
    <t>BAHCO ESPATULA M/NYLON 60 MM</t>
  </si>
  <si>
    <t>2.34</t>
  </si>
  <si>
    <t>BASE AEREA 4.8 C/TT GOMA NEGR IP44</t>
  </si>
  <si>
    <t>2.35</t>
  </si>
  <si>
    <t>BASE ENDOLL SIMON 27432-65</t>
  </si>
  <si>
    <t>2.36</t>
  </si>
  <si>
    <t>BASE SUPERF. C/TT C/CA INT ECO 4T</t>
  </si>
  <si>
    <t>2.37</t>
  </si>
  <si>
    <t>BASE SUPERF. C/TT C/CA INT ECO 5T</t>
  </si>
  <si>
    <t>2.39</t>
  </si>
  <si>
    <t>BISAGRA FRESADA S/FINALS 080X50</t>
  </si>
  <si>
    <t>2.40</t>
  </si>
  <si>
    <t>BLISTER TACS FISCHER SX 5X25 AK</t>
  </si>
  <si>
    <t>2.41</t>
  </si>
  <si>
    <t>BOMBETA H/BIPIN G9 MATE 40W</t>
  </si>
  <si>
    <t>2.42</t>
  </si>
  <si>
    <t>BOMBETA H/BIPIN GY6.35 24V 150W</t>
  </si>
  <si>
    <t>2.43</t>
  </si>
  <si>
    <t>BOMBETA MAT.GLOBUS G080 12W F</t>
  </si>
  <si>
    <t>2.44</t>
  </si>
  <si>
    <t>BOMBETA MAT.LED DIC.GU10 8W C</t>
  </si>
  <si>
    <t>2.45</t>
  </si>
  <si>
    <t>BOMBETA MAT.STAN.E27 10W F</t>
  </si>
  <si>
    <t>2.46</t>
  </si>
  <si>
    <t>BOMBETA MAT.STAN.E27 12W F</t>
  </si>
  <si>
    <t>2.47</t>
  </si>
  <si>
    <t>BOMBETA MAT.VELA E27 5W C</t>
  </si>
  <si>
    <t>2.48</t>
  </si>
  <si>
    <t>BOMBETA MAT.VELA E27 5W F</t>
  </si>
  <si>
    <t>2.49</t>
  </si>
  <si>
    <t>BOMBETA MCM ME LT 60 30X30 15 C/P</t>
  </si>
  <si>
    <t>2.50</t>
  </si>
  <si>
    <t>BOMBETA TESA 5200 30X30 NIQUEL</t>
  </si>
  <si>
    <t>2.51</t>
  </si>
  <si>
    <t>BOQUILLA MESCLA FISCHER FIPS S1</t>
  </si>
  <si>
    <t>2.52</t>
  </si>
  <si>
    <t>BOIA POREXPAN 085MM 12 = 3/8"</t>
  </si>
  <si>
    <t>2.53</t>
  </si>
  <si>
    <t>BRIDES NYLON BLA. 3.6X200 BLIS</t>
  </si>
  <si>
    <t>2.54</t>
  </si>
  <si>
    <t>BRIDES NYLON BLA. 3.6X370 BLIS</t>
  </si>
  <si>
    <t>2.55</t>
  </si>
  <si>
    <t>BRIDES NYLON BLA. 4.8X280 BLIS</t>
  </si>
  <si>
    <t>2.56</t>
  </si>
  <si>
    <t>BRIDES NYLON BLA. 4.8X390 BLIS</t>
  </si>
  <si>
    <t>2.57</t>
  </si>
  <si>
    <t>BRIDES NYLON NEG. 3.6X300 BLIS</t>
  </si>
  <si>
    <t>2.58</t>
  </si>
  <si>
    <t>BRIDES NYLON NEG. 4.8X160 BLIS</t>
  </si>
  <si>
    <t>2.59</t>
  </si>
  <si>
    <t>BRIDES NYLON NEG. 4.8X430 BLIS</t>
  </si>
  <si>
    <t>2.60</t>
  </si>
  <si>
    <t>BROCA DIAGER FLASH WIDIA 05X85</t>
  </si>
  <si>
    <t>2.61</t>
  </si>
  <si>
    <t>BROCA DIAGER FLASH WIDIA 06X150</t>
  </si>
  <si>
    <t>2.62</t>
  </si>
  <si>
    <t>BROCA HSS DIN 338 06.25 MM</t>
  </si>
  <si>
    <t>2.63</t>
  </si>
  <si>
    <t>BROCA HSS DIN 338 BL 03.50 MM 2UD</t>
  </si>
  <si>
    <t>2.64</t>
  </si>
  <si>
    <t>BROCA HSS-CO DIN 338 13.00 MM</t>
  </si>
  <si>
    <t>2.65</t>
  </si>
  <si>
    <t>BROCA HSS-CO DIN 338 BL MM</t>
  </si>
  <si>
    <t>2.66</t>
  </si>
  <si>
    <t>BROCA HSS-TI DIN 338 03.50</t>
  </si>
  <si>
    <t>2.67</t>
  </si>
  <si>
    <t>BROCA FUSTA BL 06 MM</t>
  </si>
  <si>
    <t>2.68</t>
  </si>
  <si>
    <t>BROTXA PUNTA VERMELLA N.14 KOL</t>
  </si>
  <si>
    <t>2.69</t>
  </si>
  <si>
    <t>CABLE ACER GAL. 04MM 10M</t>
  </si>
  <si>
    <t>2.70</t>
  </si>
  <si>
    <t>CABLE ACER GAL. 04MM 50M</t>
  </si>
  <si>
    <t>2.71</t>
  </si>
  <si>
    <t>CABLE HDMI DE 2.0MT AV0012E</t>
  </si>
  <si>
    <t>2.72</t>
  </si>
  <si>
    <t>CABLE RED CAT6 03.00MT</t>
  </si>
  <si>
    <t>2.73</t>
  </si>
  <si>
    <t>CADENA FERRO ZINC.03 MM (EL MT)</t>
  </si>
  <si>
    <t>2.74</t>
  </si>
  <si>
    <t>CADENA FERRO ZINC.04 MM (EL MT)</t>
  </si>
  <si>
    <t>2.75</t>
  </si>
  <si>
    <t>CADENA FERRO ZINC.05 MM (EL MT)</t>
  </si>
  <si>
    <t>2.76</t>
  </si>
  <si>
    <t>CADENA FERRO ZINC.06 MM (EL MT)</t>
  </si>
  <si>
    <t>2.77</t>
  </si>
  <si>
    <t>CAIXA CARTRÓ PLEGABLE 36LT.40X40X30</t>
  </si>
  <si>
    <t>2.81</t>
  </si>
  <si>
    <t>CADENAT IFAM LATÓ DE 20</t>
  </si>
  <si>
    <t>2.82</t>
  </si>
  <si>
    <t>CADENAT JIS 0640 40MM CGE</t>
  </si>
  <si>
    <t>2.83</t>
  </si>
  <si>
    <t>CADENAT JIS CFE 640 40MM</t>
  </si>
  <si>
    <t>2.84</t>
  </si>
  <si>
    <t>CADENAT LINCE LATÓ 300/40 LLAI</t>
  </si>
  <si>
    <t>2.85</t>
  </si>
  <si>
    <t>CADENAT LINCE LATÓ 301 ALTS 40</t>
  </si>
  <si>
    <t>2.86</t>
  </si>
  <si>
    <t>CARTUTX INY.APOLO 410ML</t>
  </si>
  <si>
    <t>2.87</t>
  </si>
  <si>
    <t>CASC ALB.JUMBOV3 0/RODA AZ</t>
  </si>
  <si>
    <t>2.88</t>
  </si>
  <si>
    <t>CAÇADORA MULTIBOL M/DESMON. L BLAU</t>
  </si>
  <si>
    <t>2.89</t>
  </si>
  <si>
    <t>CIMENT RAPID CAIXA 1.5KGC31400009</t>
  </si>
  <si>
    <t>2.90</t>
  </si>
  <si>
    <t>RASPALL JAZ MOD MLB ACER L/BUIXIES</t>
  </si>
  <si>
    <t>2.91</t>
  </si>
  <si>
    <t>RASPALL JAZ MOD MLB NYLON L.BUIXIES</t>
  </si>
  <si>
    <t>2.92</t>
  </si>
  <si>
    <t>RASPALL PANADERO NOMES S/RECOLLIDOR</t>
  </si>
  <si>
    <t>2.93</t>
  </si>
  <si>
    <t>CERA XYLAZEL BLANC 22 GR</t>
  </si>
  <si>
    <t>2.94</t>
  </si>
  <si>
    <t>PANY MCM 0501-B/3-3-70</t>
  </si>
  <si>
    <t>2.95</t>
  </si>
  <si>
    <t>PANY MCM 1650</t>
  </si>
  <si>
    <t>2.96</t>
  </si>
  <si>
    <t>PANY P/CRISTALL M/ALT 01.P STS</t>
  </si>
  <si>
    <t>2.97</t>
  </si>
  <si>
    <t>FORRELLAT RF.153 SERRALLER SOBREPO.</t>
  </si>
  <si>
    <t>2.98</t>
  </si>
  <si>
    <t>JAQUETA POLAR 201502 BLAU MAR.M</t>
  </si>
  <si>
    <t>2.99</t>
  </si>
  <si>
    <t>CINTA AMER.50MM 30M GRI</t>
  </si>
  <si>
    <t>2.100</t>
  </si>
  <si>
    <t>CINTA BALISSA.RO/BL ECO.200M</t>
  </si>
  <si>
    <t>2.101</t>
  </si>
  <si>
    <t>CINTA KREPP LLIS 48MM</t>
  </si>
  <si>
    <t>2.102</t>
  </si>
  <si>
    <t>CINTA SENYAL.TERRA 50MM 33M RO</t>
  </si>
  <si>
    <t>2.103</t>
  </si>
  <si>
    <t>CLAVELLA 4.8 C/TT NEGRE</t>
  </si>
  <si>
    <t>2.104</t>
  </si>
  <si>
    <t>CLAVELLA T.V. AXIL MP-550-E BLISTER</t>
  </si>
  <si>
    <t>2.105</t>
  </si>
  <si>
    <t>CLAVELLA TELEFON 8P.</t>
  </si>
  <si>
    <t>2.106</t>
  </si>
  <si>
    <t>COLZE J-64 JIMTEN 90 DE 25=3/4</t>
  </si>
  <si>
    <t>2.107</t>
  </si>
  <si>
    <t>COLZE J-69 JIMTEN 90 R/MAC.25=3/4</t>
  </si>
  <si>
    <t>2.108</t>
  </si>
  <si>
    <t>COLZE J-71 JIMTEN 90 R/HEM.25=3/4</t>
  </si>
  <si>
    <t>2.109</t>
  </si>
  <si>
    <t>COLZE JIMTEN J-64 LAT.25=3/4</t>
  </si>
  <si>
    <t>2.110</t>
  </si>
  <si>
    <t>COIXINET HSS M-08X125 C-3</t>
  </si>
  <si>
    <t>2.111</t>
  </si>
  <si>
    <t>COLA CEYS BLANCA 500 GR P/MAD E. +</t>
  </si>
  <si>
    <t>2.112</t>
  </si>
  <si>
    <t>COLA TANGIT PVC POT BROTXA 250 gr</t>
  </si>
  <si>
    <t>2.113</t>
  </si>
  <si>
    <t>COLLARÍ LATON 25 TAPAFORAT</t>
  </si>
  <si>
    <t>2.114</t>
  </si>
  <si>
    <t>COLLARÍ TAPAPOROS DE 22MM</t>
  </si>
  <si>
    <t>2.115</t>
  </si>
  <si>
    <t>COMPROVADOR TENSION REF.51109</t>
  </si>
  <si>
    <t>2.116</t>
  </si>
  <si>
    <t>CONTENIDOR BIG-BAG 90X90X100</t>
  </si>
  <si>
    <t>2.117</t>
  </si>
  <si>
    <t>CONTENIDOR BIG-BAG 90X90X100 2UD</t>
  </si>
  <si>
    <t>2.118</t>
  </si>
  <si>
    <t>CORONES BOSCH 019451 5PCS</t>
  </si>
  <si>
    <t>2.119</t>
  </si>
  <si>
    <t>CRC ESPRAI OLI DE TALL 250ML</t>
  </si>
  <si>
    <t>2.120</t>
  </si>
  <si>
    <t>CUBETA ESMALTAR PLAS.16X32CM KOL</t>
  </si>
  <si>
    <t>2.121</t>
  </si>
  <si>
    <t>CUB BROSSA RECICLATGE 2EN1 25L</t>
  </si>
  <si>
    <t>2.122</t>
  </si>
  <si>
    <t>CUB PEDAL CUBIK 23L STEEL-GRIS</t>
  </si>
  <si>
    <t>2.123</t>
  </si>
  <si>
    <t>CORDA RAFIA 600 240MTS BLAN</t>
  </si>
  <si>
    <t>2.124</t>
  </si>
  <si>
    <t>CORDA TRENZ. POLIE. 08MM 15MT</t>
  </si>
  <si>
    <t>2.125</t>
  </si>
  <si>
    <t>CORBA FERGONDUR M-32 GRIS</t>
  </si>
  <si>
    <t>2.126</t>
  </si>
  <si>
    <t>DESATASCADOR CANYERIA MELT 1000CC</t>
  </si>
  <si>
    <t>2.127</t>
  </si>
  <si>
    <t>DESCARREGA DIPOSIT WC ROCA SIMP.</t>
  </si>
  <si>
    <t>2.128</t>
  </si>
  <si>
    <t>DISC TALL FERRO TYROL.230X3</t>
  </si>
  <si>
    <t>2.129</t>
  </si>
  <si>
    <t>DISC TALL INOX GENER.125X1.0</t>
  </si>
  <si>
    <t>2.130</t>
  </si>
  <si>
    <t>DISC D.GRES PORCEL.TURBO TREN.115</t>
  </si>
  <si>
    <t>2.131</t>
  </si>
  <si>
    <t>DISCS LIJA BOSCH MUL.E.WOOD G080</t>
  </si>
  <si>
    <t>2.132</t>
  </si>
  <si>
    <t>DISPENSADOR AUTOMATIC GEL HIDROAL</t>
  </si>
  <si>
    <t>2.133</t>
  </si>
  <si>
    <t>ENLLAÇ JIMTEN J-61 LAT.MACH.25X3/4</t>
  </si>
  <si>
    <t>2.134</t>
  </si>
  <si>
    <t>ENLLAÇ JIMTEN J-63 LAT.25-25</t>
  </si>
  <si>
    <t>2.135</t>
  </si>
  <si>
    <t>ENLLAÇ R/HEMBR.J-62 JIMTEN 25=3/4</t>
  </si>
  <si>
    <t>2.136</t>
  </si>
  <si>
    <t>ENLLAÇ R/MACHO J-61 JIMTEN 25=3/4</t>
  </si>
  <si>
    <t>2.137</t>
  </si>
  <si>
    <t>ENROLLACAB.CASSETE 8MT PRO-XT 4T</t>
  </si>
  <si>
    <t>2.138</t>
  </si>
  <si>
    <t>ESCOMBRA (1752) UNO UNIVER. S/MANGO</t>
  </si>
  <si>
    <t>2.139</t>
  </si>
  <si>
    <t>ESCOMBRA ONDU.3HIL(FRANCESA PLAS)S/M</t>
  </si>
  <si>
    <t>2.140</t>
  </si>
  <si>
    <t>ESQUADRA DOM. 050X050X035 ENLLAÇ</t>
  </si>
  <si>
    <t>2.141</t>
  </si>
  <si>
    <t>ESLINGA TIPUS DM. 1000kg 1.0m</t>
  </si>
  <si>
    <t>2.142</t>
  </si>
  <si>
    <t>ESLINGA TIPUS DM. 1000kg 3.0m</t>
  </si>
  <si>
    <t>2.143</t>
  </si>
  <si>
    <t>ESLINGA TIPUS DM. 1000kg 6.0m</t>
  </si>
  <si>
    <t>2.144</t>
  </si>
  <si>
    <t>ESLINGA TIPUS DM. 2000kg 2.0m</t>
  </si>
  <si>
    <t>2.145</t>
  </si>
  <si>
    <t>ESCUMA POLIURET.750ML PF100 MANUAL</t>
  </si>
  <si>
    <t>2.146</t>
  </si>
  <si>
    <t>ESCUMA POLIURET.SOUDAL 750ML CANU</t>
  </si>
  <si>
    <t>2.147</t>
  </si>
  <si>
    <t>FREGALL ACER ENTREFI (BLISTER)</t>
  </si>
  <si>
    <t>2.148</t>
  </si>
  <si>
    <t>ESTOIG PUNTES METABO 32UD 626700</t>
  </si>
  <si>
    <t>2.149</t>
  </si>
  <si>
    <t>ESTUFA HALOGENA OSCIL.BLANCA 1200W</t>
  </si>
  <si>
    <t>2.150</t>
  </si>
  <si>
    <t>EXTENSIBLE 2X1.0 03M</t>
  </si>
  <si>
    <t>2.151</t>
  </si>
  <si>
    <t>FAIXA TURBO FRESH MOD.839 PETITA</t>
  </si>
  <si>
    <t>2.152</t>
  </si>
  <si>
    <t>FAIXA TURBO PLUS MOD.825 MITJANA</t>
  </si>
  <si>
    <t>2.153</t>
  </si>
  <si>
    <t>FLEXO INOX H-H 12 = 3/8" 40 CM</t>
  </si>
  <si>
    <t>2.154</t>
  </si>
  <si>
    <t>FLOTADOR LATERAL GRADUABLE</t>
  </si>
  <si>
    <t>2.155</t>
  </si>
  <si>
    <t>ULLERES 3M 71448 INCOLORA</t>
  </si>
  <si>
    <t>2.156</t>
  </si>
  <si>
    <t>ULLERES PEGASO BASIC-3 ANTIVAHO</t>
  </si>
  <si>
    <t>2.157</t>
  </si>
  <si>
    <t>GRIFERIA OPTIMA CROM LAVABO</t>
  </si>
  <si>
    <t>2.158</t>
  </si>
  <si>
    <t>AIXETA CODILLO BOLA 15 = 1/2"</t>
  </si>
  <si>
    <t>2.159</t>
  </si>
  <si>
    <t>AIXETA ESCUADRA CROM. M-M 1/2-3/8</t>
  </si>
  <si>
    <t>2.160</t>
  </si>
  <si>
    <t>GRILLETS GALV 08</t>
  </si>
  <si>
    <t>2.161</t>
  </si>
  <si>
    <t>FEMELLA AMB CARGOL 06=1/4</t>
  </si>
  <si>
    <t>2.162</t>
  </si>
  <si>
    <t>HG DESATASCADOR CANONADES PROF 1L</t>
  </si>
  <si>
    <t>2.163</t>
  </si>
  <si>
    <t>FERRO MASSÍS RED. 12MM 2 MT</t>
  </si>
  <si>
    <t>2.164</t>
  </si>
  <si>
    <t>FERRO PLETINA 30X5 2 MT</t>
  </si>
  <si>
    <t>2.165</t>
  </si>
  <si>
    <t>FERRO VARILLA ENCOF. 12MM 1MT</t>
  </si>
  <si>
    <t>2.166</t>
  </si>
  <si>
    <t>FULLES SERRA MA STARRET BIMETALL</t>
  </si>
  <si>
    <t>2.167</t>
  </si>
  <si>
    <t>IRONSIDE ADAPTADOR 1/4 VAS 13MM</t>
  </si>
  <si>
    <t>2.168</t>
  </si>
  <si>
    <t>IRONSIDE DESTORP.PHILIPS 2X25 BL.2</t>
  </si>
  <si>
    <t>2.169</t>
  </si>
  <si>
    <t>SABÓ INDUSTRIAL CITRO 1 LT</t>
  </si>
  <si>
    <t>2.170</t>
  </si>
  <si>
    <t>SABÓ INDUSTRIAL CITRO GRANU. 5 LT</t>
  </si>
  <si>
    <t>2.171</t>
  </si>
  <si>
    <t>LÀMPADA HALOG.METAL.RX7S HQI 150W</t>
  </si>
  <si>
    <t>2.172</t>
  </si>
  <si>
    <t>LÀMPADA SENYALITZACIÓ OBRES</t>
  </si>
  <si>
    <t>2.173</t>
  </si>
  <si>
    <t>LLANSA CLASSISC KIT GARDENA 18295</t>
  </si>
  <si>
    <t>2.174</t>
  </si>
  <si>
    <t>LEGRAND BASE SCHUKO SUPER.191504 G</t>
  </si>
  <si>
    <t>2.175</t>
  </si>
  <si>
    <t>LEGRAND SUP.COMMUTADOR 69711</t>
  </si>
  <si>
    <t>2.176</t>
  </si>
  <si>
    <t>POLITADORA ORBITAL WORX 270W</t>
  </si>
  <si>
    <t>2.177</t>
  </si>
  <si>
    <t>CLAU FIXA IRONSIDE AUTO. 10X11 MM</t>
  </si>
  <si>
    <t>2.178</t>
  </si>
  <si>
    <t>CLAU GORJAS 03</t>
  </si>
  <si>
    <t>2.179</t>
  </si>
  <si>
    <t>CLAU SEGURIDAD 14</t>
  </si>
  <si>
    <t>2.180</t>
  </si>
  <si>
    <t>CLAU SERRETA 05</t>
  </si>
  <si>
    <t>2.181</t>
  </si>
  <si>
    <t>CLAUERS ANELLA NIQUEL 30MM EXT.</t>
  </si>
  <si>
    <t>2.182</t>
  </si>
  <si>
    <t>CLAUERS ETIQUETA PLAS.BLANC</t>
  </si>
  <si>
    <t>2.183</t>
  </si>
  <si>
    <t>LOCTITE GLUE 3 10 GR.</t>
  </si>
  <si>
    <t>2.184</t>
  </si>
  <si>
    <t>LOCTITE GLUE 3 SLALOM (PINZELL)</t>
  </si>
  <si>
    <t>2.185</t>
  </si>
  <si>
    <t>MASCLES HSS M-04X0.70</t>
  </si>
  <si>
    <t>2.186</t>
  </si>
  <si>
    <t>MÀNEC RASPALL FUSTA ROSCAT PLAST</t>
  </si>
  <si>
    <t>2.187</t>
  </si>
  <si>
    <t>MÀNEC FREG/CEP.ALUM.140</t>
  </si>
  <si>
    <t>2.188</t>
  </si>
  <si>
    <t>MÀNEC FREG/CEP.FUSTA FORR.140</t>
  </si>
  <si>
    <t>2.189</t>
  </si>
  <si>
    <t>MANGO FREG/CEP.FUSTA FORR.BLA.115</t>
  </si>
  <si>
    <t>2.190</t>
  </si>
  <si>
    <t>MANGUERA COMFORT 5/8 15X25MT</t>
  </si>
  <si>
    <t>2.191</t>
  </si>
  <si>
    <t>MANGUERA PVC HIDROVINIL 26X32</t>
  </si>
  <si>
    <t>2.192</t>
  </si>
  <si>
    <t>MANGUERA PVC HIDROVINIL 43X50</t>
  </si>
  <si>
    <t>2.193</t>
  </si>
  <si>
    <t>MANIGUET SEPARAD.HEX.M-06X20</t>
  </si>
  <si>
    <t>2.194</t>
  </si>
  <si>
    <t>MANIGUET SEPARAD.HEX.M-08X30</t>
  </si>
  <si>
    <t>2.195</t>
  </si>
  <si>
    <t>MANIGUET SEPARAD.HEX.M-12X30</t>
  </si>
  <si>
    <t>2.196</t>
  </si>
  <si>
    <t>MASSILLA CEYS MS-TECH 290ML TR.+</t>
  </si>
  <si>
    <t>2.197</t>
  </si>
  <si>
    <t>MESURADOR LASER BOSCH PLR30 C</t>
  </si>
  <si>
    <t>2.198</t>
  </si>
  <si>
    <t>MOSQUETÓ BOMBER 040</t>
  </si>
  <si>
    <t>2.199</t>
  </si>
  <si>
    <t>MOSQUETÓ BOMBER 060</t>
  </si>
  <si>
    <t>2.200</t>
  </si>
  <si>
    <t>MOSQUETÓ BOMBER 070</t>
  </si>
  <si>
    <t>2.201</t>
  </si>
  <si>
    <t>MS FISCHER BLANC</t>
  </si>
  <si>
    <t>2.202</t>
  </si>
  <si>
    <t>MS FISCHER TRANSP.</t>
  </si>
  <si>
    <t>2.203</t>
  </si>
  <si>
    <t>NIVELL RECTAN.IRONSI.ALU.30CM</t>
  </si>
  <si>
    <t>2.204</t>
  </si>
  <si>
    <t>NURAL 36 REF 40224 BLIST. 50grs</t>
  </si>
  <si>
    <t>2.205</t>
  </si>
  <si>
    <t>PALA BROSSA FERRO M/ALT</t>
  </si>
  <si>
    <t>2.206</t>
  </si>
  <si>
    <t>PALOMILLA MIK. 10</t>
  </si>
  <si>
    <t>2.207</t>
  </si>
  <si>
    <t>PAPER DRAP CEL DOBLE FULLA (BOBINA)</t>
  </si>
  <si>
    <t>2.208</t>
  </si>
  <si>
    <t>PEGAMENTO ARALDIT CONTACT-CEYS BL+</t>
  </si>
  <si>
    <t>2.209</t>
  </si>
  <si>
    <t>PEGAMENTO TERMOFU.TRANS.CEYS 0.5KG</t>
  </si>
  <si>
    <t>2.210</t>
  </si>
  <si>
    <t>PILES CEGASA INDUS.ALCA.4AS2 45AH</t>
  </si>
  <si>
    <t>2.211</t>
  </si>
  <si>
    <t>PILES INDUS.4R25 SAL.CI</t>
  </si>
  <si>
    <t>2.212</t>
  </si>
  <si>
    <t>PILES KODAK ALCAL.23A 12V</t>
  </si>
  <si>
    <t>2.213</t>
  </si>
  <si>
    <t>PILAS KODAK SAL.AAA LR3 4UD</t>
  </si>
  <si>
    <t>2.214</t>
  </si>
  <si>
    <t>PILES VARTA ALCA.AAA LR03 (4+2P)</t>
  </si>
  <si>
    <t>2.215</t>
  </si>
  <si>
    <t>PILES VARTA ALCA.LR-14 (2P)</t>
  </si>
  <si>
    <t>2.216</t>
  </si>
  <si>
    <t>PISTOLA SILICONA SKELETON .328220</t>
  </si>
  <si>
    <t>2.218</t>
  </si>
  <si>
    <t>PORTALAM.E27 PORCELLANA</t>
  </si>
  <si>
    <t>2.219</t>
  </si>
  <si>
    <t>RACORD 2 PECES LATÓ 25 = 1"</t>
  </si>
  <si>
    <t>2.220</t>
  </si>
  <si>
    <t>RACORD MARSELLA LATÓ 15 = 1/2</t>
  </si>
  <si>
    <t>2.221</t>
  </si>
  <si>
    <t>RATONERA 2 FORATS PETITA\A 28 MM</t>
  </si>
  <si>
    <t>2.222</t>
  </si>
  <si>
    <t>RECOLLIDOR FERRO IMEX 760 M/LLARG</t>
  </si>
  <si>
    <t>2.223</t>
  </si>
  <si>
    <t>CORRÓ MICROMIX 22CM</t>
  </si>
  <si>
    <t>2.224</t>
  </si>
  <si>
    <t>CORRÓ REC.ANTIGOTA 11CM BL.5 KOL</t>
  </si>
  <si>
    <t>2.225</t>
  </si>
  <si>
    <t>CORRÓ REC.ESCUMA 10CM BL.02 KOL</t>
  </si>
  <si>
    <t>2.226</t>
  </si>
  <si>
    <t>ROTULADOR PERMANENT 750 BLANC</t>
  </si>
  <si>
    <t>2.227</t>
  </si>
  <si>
    <t>RUBI ESPATULA 60CM .70902</t>
  </si>
  <si>
    <t>2.228</t>
  </si>
  <si>
    <t>RUBI MESCLADOR CIMENT-COLA M-100R</t>
  </si>
  <si>
    <t>2.229</t>
  </si>
  <si>
    <t>RODA IMPUNXABLE 260 COJ.BOLA</t>
  </si>
  <si>
    <t>2.230</t>
  </si>
  <si>
    <t>SORTIDA W.C. EXCENT. PVC 110MM</t>
  </si>
  <si>
    <t>2.231</t>
  </si>
  <si>
    <t>SIFÓ GOMA OBERT 35</t>
  </si>
  <si>
    <t>2.232</t>
  </si>
  <si>
    <t>SIFÓ GOMA DOBLE COMPLET 35</t>
  </si>
  <si>
    <t>2.233</t>
  </si>
  <si>
    <t>SILICONA CEYS CART.ANTIMOHO BL +</t>
  </si>
  <si>
    <t>2.234</t>
  </si>
  <si>
    <t>SNA DESTOR.PH-2X125</t>
  </si>
  <si>
    <t>2.235</t>
  </si>
  <si>
    <t>SPAX TORN.C/P POZI BICRO.3.0X025 M</t>
  </si>
  <si>
    <t>2.236</t>
  </si>
  <si>
    <t>SPAX TORN.C/P POZI BICRO.4.0X016 M</t>
  </si>
  <si>
    <t>2.237</t>
  </si>
  <si>
    <t>SPAX TORN.C/P POZI BICRO.4.0X025 M</t>
  </si>
  <si>
    <t>2.238</t>
  </si>
  <si>
    <t>SPAX TORN.C/P POZI BICRO.4.0X035 L</t>
  </si>
  <si>
    <t>2.239</t>
  </si>
  <si>
    <t>SPAX TORN.C/P POZI BICRO.4.5X020 L</t>
  </si>
  <si>
    <t>2.240</t>
  </si>
  <si>
    <t>SPAX TORN.C/P POZI BICRO.4.5X025 L</t>
  </si>
  <si>
    <t>2.241</t>
  </si>
  <si>
    <t>SPAX TORN.C/P POZI BICRO.4.5X035 L</t>
  </si>
  <si>
    <t>2.242</t>
  </si>
  <si>
    <t>SPAX TORN.C/P POZI BICRO.5.0X045 S</t>
  </si>
  <si>
    <t>2.243</t>
  </si>
  <si>
    <t>ESPRAI ACRIL.BLAU 5010 520CC</t>
  </si>
  <si>
    <t>2.244</t>
  </si>
  <si>
    <t>ESPRAI ACRIL.BLANC MATE 9010 520CC</t>
  </si>
  <si>
    <t>2.245</t>
  </si>
  <si>
    <t>ESPRAI ACRIL.NEGRE 9005 520CC</t>
  </si>
  <si>
    <t>2.246</t>
  </si>
  <si>
    <t>ESPRAI ACRIL.VERMELL 3020 520CC</t>
  </si>
  <si>
    <t>2.247</t>
  </si>
  <si>
    <t>ESPRAI CHALK 520 788 BL. ROTO</t>
  </si>
  <si>
    <t>2.248</t>
  </si>
  <si>
    <t>ESPRAI COLOR CROM EFECTE 270cc</t>
  </si>
  <si>
    <t>2.249</t>
  </si>
  <si>
    <t>SUBJECTACABLES GALV.CABLE 06C 13E</t>
  </si>
  <si>
    <t>2.250</t>
  </si>
  <si>
    <t>TAC FISCHER DUOPOWER 10X50 (50U)</t>
  </si>
  <si>
    <t>2.251</t>
  </si>
  <si>
    <t>TAC FISCHER S-14 (20UD)</t>
  </si>
  <si>
    <t>2.252</t>
  </si>
  <si>
    <t>TAC FISCHER SX-10 (50 UDS.)</t>
  </si>
  <si>
    <t>2.253</t>
  </si>
  <si>
    <t>TAC FISCHER UX 10X60 R S K</t>
  </si>
  <si>
    <t>2.254</t>
  </si>
  <si>
    <t>TACS DYNABOLT A09C (ARGOLLA)</t>
  </si>
  <si>
    <t>2.255</t>
  </si>
  <si>
    <t>TACS FISCHER SX 5X25 90</t>
  </si>
  <si>
    <t>2.256</t>
  </si>
  <si>
    <t>TACS FISCHER SX 6X30 80</t>
  </si>
  <si>
    <t>2.257</t>
  </si>
  <si>
    <t>TAP J-78 32=1</t>
  </si>
  <si>
    <t>2.258</t>
  </si>
  <si>
    <t>TAP J-78 JIMTEN 25=3/4</t>
  </si>
  <si>
    <t>2.259</t>
  </si>
  <si>
    <t>TAP LATÓ ROSCA MASCLE 12 = 3/8</t>
  </si>
  <si>
    <t>2.260</t>
  </si>
  <si>
    <t>TE IGUAL J-73 JIMTEN 25=3/4</t>
  </si>
  <si>
    <t>2.261</t>
  </si>
  <si>
    <t>TEFLÓ</t>
  </si>
  <si>
    <t>2.262</t>
  </si>
  <si>
    <t>TENSOR T-2000 AMB 5.0MT CINTA</t>
  </si>
  <si>
    <t>2.263</t>
  </si>
  <si>
    <t>TENSOR T-2000 AMB 6.0MT CINTA</t>
  </si>
  <si>
    <t>2.264</t>
  </si>
  <si>
    <t>TENSORS GALV.M-05</t>
  </si>
  <si>
    <t>2.265</t>
  </si>
  <si>
    <t>TESA-PACK 50MM X 132M TRANSPARENT</t>
  </si>
  <si>
    <t>2.266</t>
  </si>
  <si>
    <t>TESA-PACK PVC 50MM MARRÓ</t>
  </si>
  <si>
    <t>2.267</t>
  </si>
  <si>
    <t>CARGOL ESPECIAL FISCHER M-12</t>
  </si>
  <si>
    <t>2.268</t>
  </si>
  <si>
    <t>CARGOL ESPECIAL FISCHER M-6</t>
  </si>
  <si>
    <t>2.269</t>
  </si>
  <si>
    <t>CARGOLS 7504N(C/ALO)AUTO.4.8X19</t>
  </si>
  <si>
    <t>2.270</t>
  </si>
  <si>
    <t>CARGOLS ALLEN DIN 7991 A 05X25</t>
  </si>
  <si>
    <t>2.271</t>
  </si>
  <si>
    <t>CARGOLS ALLEN DIN 7991 A 05X25Z</t>
  </si>
  <si>
    <t>2.272</t>
  </si>
  <si>
    <t>CARGOLS ALLEN DIN 912 8.8 08X100</t>
  </si>
  <si>
    <t>2.273</t>
  </si>
  <si>
    <t>CARGOLS ALLEN DIN 912 8.8 08X160</t>
  </si>
  <si>
    <t>2.274</t>
  </si>
  <si>
    <t>CARGOLS DIN 7981 5.5X38</t>
  </si>
  <si>
    <t>2.275</t>
  </si>
  <si>
    <t>CARGOLS DIN 912 INOX 10X040</t>
  </si>
  <si>
    <t>2.276</t>
  </si>
  <si>
    <t>CARGOLS DIN 912 INOX 10X050</t>
  </si>
  <si>
    <t>2.277</t>
  </si>
  <si>
    <t>CARGOLS DIN 933 8.8 06X080 ZIN.</t>
  </si>
  <si>
    <t>2.278</t>
  </si>
  <si>
    <t>CARGOLS DIN 933 8.8 08X050 ZINCA</t>
  </si>
  <si>
    <t>2.279</t>
  </si>
  <si>
    <t>CARGOLS DIN 933 8.8 08X100 CIN.</t>
  </si>
  <si>
    <t>2.280</t>
  </si>
  <si>
    <t>CARGOLS DIN 933 8.8 10X020 ZIN.</t>
  </si>
  <si>
    <t>2.281</t>
  </si>
  <si>
    <t>CARGOLS DIN 933 INOX 10X020</t>
  </si>
  <si>
    <t>2.282</t>
  </si>
  <si>
    <t>CARGOLS DIN 933 INOX 10X060</t>
  </si>
  <si>
    <t>2.283</t>
  </si>
  <si>
    <t>CARGOLS H DIN965 C/LL-PHI 05X25</t>
  </si>
  <si>
    <t>2.284</t>
  </si>
  <si>
    <t>CARGOLS R/LIMA DIN.571 08X040</t>
  </si>
  <si>
    <t>2.285</t>
  </si>
  <si>
    <t>CARGOLS R/LIMA DIN.571 08X060</t>
  </si>
  <si>
    <t>2.286</t>
  </si>
  <si>
    <t>CARGOLS R/LIMA DIN.571 08X090</t>
  </si>
  <si>
    <t>2.287</t>
  </si>
  <si>
    <t>CARGOLS R/LIMA DIN.571 10X120</t>
  </si>
  <si>
    <t>2.289</t>
  </si>
  <si>
    <t>DRAP PAPER CELULOSA BOBINA PEQ.</t>
  </si>
  <si>
    <t>2.290</t>
  </si>
  <si>
    <t>DRAPS BLANCS MECANIC PAQ. 05KG</t>
  </si>
  <si>
    <t>2.291</t>
  </si>
  <si>
    <t>DRAPS BLANCS LLENÇOL PAQ. 20KG</t>
  </si>
  <si>
    <t>2.292</t>
  </si>
  <si>
    <t>DRAPS BLANCS LLENÇOL PAQ. 2KG</t>
  </si>
  <si>
    <t>2.293</t>
  </si>
  <si>
    <t>TRIPLEX 3 PRESES C/TT 4.8</t>
  </si>
  <si>
    <t>2.294</t>
  </si>
  <si>
    <t>TUB FLUO.ESTAND. 18W 590MM D 865</t>
  </si>
  <si>
    <t>2.295</t>
  </si>
  <si>
    <t>TUB FLUO.ESTAND. 36W 1200MM D 865</t>
  </si>
  <si>
    <t>2.296</t>
  </si>
  <si>
    <t>TUB FLUO.ESTAND. 58W 1500MM D 865</t>
  </si>
  <si>
    <t>2.297</t>
  </si>
  <si>
    <t>TUB FLUO.MINI 13W 517MM D</t>
  </si>
  <si>
    <t>2.298</t>
  </si>
  <si>
    <t>FEMMELES DIN 934 H 12 ZINCADES</t>
  </si>
  <si>
    <t>2.299</t>
  </si>
  <si>
    <t>FEMMELES DIN 934 H 18 ZINCADES</t>
  </si>
  <si>
    <t>2.300</t>
  </si>
  <si>
    <t>FEMMELES DIN 934 H 8 ZINCADES</t>
  </si>
  <si>
    <t>2.301</t>
  </si>
  <si>
    <t>FEMMELES DIN 934 INOX M1</t>
  </si>
  <si>
    <t>2.302</t>
  </si>
  <si>
    <t>FEMMELES DIN 985 AUTOBLOCANT 10</t>
  </si>
  <si>
    <t>2.303</t>
  </si>
  <si>
    <t>FEMMELES DIN 985 AUTOBLOCANT 5</t>
  </si>
  <si>
    <t>2.304</t>
  </si>
  <si>
    <t>VALVULA BOLA BERNARDO 20 = 3/4"</t>
  </si>
  <si>
    <t>2.305</t>
  </si>
  <si>
    <t>VALVULA DESGUÀS FREG. S-160 1"1/2</t>
  </si>
  <si>
    <t>2.306</t>
  </si>
  <si>
    <t>VALVULA LAVABO PLAST.P/MANG. 38MM</t>
  </si>
  <si>
    <t>2.307</t>
  </si>
  <si>
    <t>VARETA ROSCADA 10 ZINCADA</t>
  </si>
  <si>
    <t>2.308</t>
  </si>
  <si>
    <t>VARETA ROSCADA 12 ZINCADA</t>
  </si>
  <si>
    <t>2.309</t>
  </si>
  <si>
    <t>VARETA ROSCADA 18 ZINCADA</t>
  </si>
  <si>
    <r>
      <rPr>
        <b/>
        <sz val="12"/>
        <color indexed="10"/>
        <rFont val="Calibri"/>
        <family val="2"/>
      </rPr>
      <t>↑</t>
    </r>
    <r>
      <rPr>
        <b/>
        <sz val="9"/>
        <color indexed="10"/>
        <rFont val="Arial"/>
        <family val="2"/>
      </rPr>
      <t xml:space="preserve">  Indicar baixa</t>
    </r>
  </si>
  <si>
    <r>
      <rPr>
        <b/>
        <sz val="12"/>
        <color indexed="10"/>
        <rFont val="Calibri"/>
        <family val="2"/>
      </rPr>
      <t>↑</t>
    </r>
    <r>
      <rPr>
        <b/>
        <sz val="9"/>
        <color indexed="10"/>
        <rFont val="Arial"/>
        <family val="2"/>
      </rPr>
      <t xml:space="preserve">  Baixa ponderada criteri 1 automàtic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</si>
</sst>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_ ;[Red]\-#,##0\ "/>
    <numFmt numFmtId="165" formatCode="#,##0.00&quot; €&quot;"/>
    <numFmt numFmtId="166" formatCode="#,##0.00_ ;[Red]\-#,##0.00\ 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9"/>
      <name val="Arial"/>
      <family val="2"/>
    </font>
    <font>
      <b/>
      <u/>
      <sz val="9"/>
      <name val="Arial"/>
      <family val="2"/>
    </font>
    <font>
      <b/>
      <sz val="9"/>
      <name val="Calibri"/>
      <family val="2"/>
    </font>
    <font>
      <b/>
      <sz val="9"/>
      <name val="Arial"/>
      <family val="2"/>
    </font>
    <font>
      <u/>
      <sz val="9"/>
      <name val="Arial"/>
      <family val="2"/>
    </font>
    <font>
      <b/>
      <sz val="12"/>
      <color indexed="10"/>
      <name val="Calibri"/>
      <family val="2"/>
    </font>
    <font>
      <b/>
      <sz val="9"/>
      <color indexed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26"/>
      </patternFill>
    </fill>
    <fill>
      <patternFill patternType="solid">
        <fgColor indexed="13"/>
        <bgColor indexed="34"/>
      </patternFill>
    </fill>
  </fills>
  <borders count="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medium">
        <color indexed="8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 applyAlignment="1">
      <alignment horizontal="center" vertical="center"/>
    </xf>
    <xf numFmtId="4" fontId="2" fillId="2" borderId="3" xfId="0" applyNumberFormat="1" applyFont="1" applyFill="1" applyBorder="1" applyAlignment="1">
      <alignment horizontal="center" vertical="center"/>
    </xf>
    <xf numFmtId="164" fontId="2" fillId="3" borderId="3" xfId="0" applyNumberFormat="1" applyFont="1" applyFill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4" fontId="2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165" fontId="2" fillId="0" borderId="7" xfId="0" applyNumberFormat="1" applyFont="1" applyBorder="1" applyAlignment="1">
      <alignment horizontal="center" vertical="center"/>
    </xf>
    <xf numFmtId="3" fontId="2" fillId="0" borderId="7" xfId="1" applyNumberFormat="1" applyFont="1" applyFill="1" applyBorder="1" applyAlignment="1" applyProtection="1">
      <alignment horizontal="center" vertical="center"/>
    </xf>
    <xf numFmtId="166" fontId="2" fillId="0" borderId="6" xfId="0" applyNumberFormat="1" applyFont="1" applyBorder="1" applyAlignment="1">
      <alignment horizontal="center" vertical="center"/>
    </xf>
    <xf numFmtId="10" fontId="5" fillId="2" borderId="1" xfId="0" applyNumberFormat="1" applyFont="1" applyFill="1" applyBorder="1" applyAlignment="1" applyProtection="1">
      <alignment horizontal="center" vertical="center"/>
      <protection locked="0"/>
    </xf>
    <xf numFmtId="165" fontId="5" fillId="0" borderId="7" xfId="1" applyNumberFormat="1" applyFont="1" applyFill="1" applyBorder="1" applyAlignment="1" applyProtection="1">
      <alignment horizontal="center" vertical="center"/>
    </xf>
    <xf numFmtId="166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0" xfId="0" applyFont="1" applyAlignment="1">
      <alignment vertical="center"/>
    </xf>
    <xf numFmtId="4" fontId="2" fillId="0" borderId="0" xfId="0" applyNumberFormat="1" applyFont="1" applyAlignment="1">
      <alignment horizontal="center" vertical="center"/>
    </xf>
    <xf numFmtId="4" fontId="2" fillId="0" borderId="0" xfId="1" applyNumberFormat="1" applyFont="1" applyFill="1" applyBorder="1" applyAlignment="1" applyProtection="1">
      <alignment horizontal="center" vertical="center"/>
    </xf>
    <xf numFmtId="4" fontId="7" fillId="0" borderId="0" xfId="0" applyNumberFormat="1" applyFont="1" applyAlignment="1">
      <alignment horizontal="center" vertical="center"/>
    </xf>
    <xf numFmtId="9" fontId="2" fillId="0" borderId="1" xfId="1" applyFont="1" applyFill="1" applyBorder="1" applyAlignment="1" applyProtection="1">
      <alignment horizontal="center" vertical="center"/>
    </xf>
    <xf numFmtId="0" fontId="2" fillId="0" borderId="2" xfId="0" applyFont="1" applyBorder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10" fontId="5" fillId="3" borderId="3" xfId="0" applyNumberFormat="1" applyFont="1" applyFill="1" applyBorder="1" applyAlignment="1">
      <alignment horizontal="center" vertical="center"/>
    </xf>
    <xf numFmtId="166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166" fontId="7" fillId="0" borderId="8" xfId="0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F1F468-BD9E-403A-A20E-F364C8F4EDED}">
  <dimension ref="A1:K324"/>
  <sheetViews>
    <sheetView tabSelected="1" topLeftCell="A6" workbookViewId="0">
      <selection activeCell="O23" sqref="O23"/>
    </sheetView>
  </sheetViews>
  <sheetFormatPr baseColWidth="10" defaultRowHeight="15" x14ac:dyDescent="0.25"/>
  <cols>
    <col min="1" max="1" width="4.85546875" customWidth="1"/>
    <col min="2" max="2" width="74.7109375" customWidth="1"/>
    <col min="3" max="3" width="14.5703125" customWidth="1"/>
    <col min="4" max="4" width="14.42578125" customWidth="1"/>
    <col min="5" max="5" width="13.7109375" customWidth="1"/>
    <col min="6" max="6" width="15.85546875" customWidth="1"/>
    <col min="7" max="7" width="13.85546875" customWidth="1"/>
    <col min="8" max="8" width="13.5703125" customWidth="1"/>
    <col min="10" max="10" width="0" hidden="1" customWidth="1"/>
    <col min="11" max="11" width="4.140625" hidden="1" customWidth="1"/>
  </cols>
  <sheetData>
    <row r="1" spans="1:11" x14ac:dyDescent="0.25">
      <c r="A1" s="1"/>
      <c r="B1" s="30" t="s">
        <v>0</v>
      </c>
      <c r="C1" s="30"/>
      <c r="D1" s="30"/>
      <c r="E1" s="30"/>
      <c r="F1" s="30"/>
      <c r="G1" s="30"/>
      <c r="H1" s="30"/>
    </row>
    <row r="2" spans="1:11" ht="15.75" thickBot="1" x14ac:dyDescent="0.3">
      <c r="A2" s="1"/>
      <c r="B2" s="31"/>
      <c r="C2" s="31"/>
      <c r="D2" s="31"/>
      <c r="E2" s="31"/>
      <c r="F2" s="31"/>
      <c r="G2" s="31"/>
      <c r="H2" s="31"/>
    </row>
    <row r="3" spans="1:11" ht="15.75" thickBot="1" x14ac:dyDescent="0.3">
      <c r="A3" s="1"/>
      <c r="B3" s="1" t="s">
        <v>1</v>
      </c>
      <c r="C3" s="2"/>
      <c r="D3" s="32" t="s">
        <v>2</v>
      </c>
      <c r="E3" s="32"/>
      <c r="F3" s="32"/>
      <c r="G3" s="32"/>
      <c r="H3" s="3"/>
    </row>
    <row r="4" spans="1:11" x14ac:dyDescent="0.25">
      <c r="A4" s="1"/>
      <c r="B4" s="33"/>
      <c r="C4" s="33"/>
      <c r="D4" s="33"/>
      <c r="E4" s="33"/>
      <c r="F4" s="33"/>
      <c r="G4" s="33"/>
      <c r="H4" s="33"/>
    </row>
    <row r="5" spans="1:11" x14ac:dyDescent="0.25">
      <c r="A5" s="1"/>
      <c r="B5" s="34" t="s">
        <v>3</v>
      </c>
      <c r="C5" s="34"/>
      <c r="D5" s="34"/>
      <c r="E5" s="34"/>
      <c r="F5" s="34"/>
      <c r="G5" s="34"/>
      <c r="H5" s="34"/>
    </row>
    <row r="6" spans="1:11" x14ac:dyDescent="0.25">
      <c r="A6" s="1"/>
      <c r="B6" s="35"/>
      <c r="C6" s="35"/>
      <c r="D6" s="35"/>
      <c r="E6" s="35"/>
      <c r="F6" s="35"/>
      <c r="G6" s="35"/>
      <c r="H6" s="35"/>
    </row>
    <row r="7" spans="1:11" x14ac:dyDescent="0.25">
      <c r="A7" s="1"/>
      <c r="B7" s="28" t="s">
        <v>4</v>
      </c>
      <c r="C7" s="28"/>
      <c r="D7" s="28"/>
      <c r="E7" s="28"/>
      <c r="F7" s="28"/>
      <c r="G7" s="28"/>
      <c r="H7" s="28"/>
    </row>
    <row r="8" spans="1:11" x14ac:dyDescent="0.25">
      <c r="A8" s="1"/>
      <c r="B8" s="28" t="s">
        <v>5</v>
      </c>
      <c r="C8" s="28"/>
      <c r="D8" s="28"/>
      <c r="E8" s="28"/>
      <c r="F8" s="28"/>
      <c r="G8" s="28"/>
      <c r="H8" s="28"/>
    </row>
    <row r="9" spans="1:11" x14ac:dyDescent="0.25">
      <c r="A9" s="1"/>
      <c r="B9" s="28" t="s">
        <v>6</v>
      </c>
      <c r="C9" s="28"/>
      <c r="D9" s="28"/>
      <c r="E9" s="28"/>
      <c r="F9" s="28"/>
      <c r="G9" s="28"/>
      <c r="H9" s="28"/>
    </row>
    <row r="10" spans="1:11" x14ac:dyDescent="0.25">
      <c r="A10" s="1"/>
      <c r="B10" s="28" t="s">
        <v>7</v>
      </c>
      <c r="C10" s="28"/>
      <c r="D10" s="28"/>
      <c r="E10" s="28"/>
      <c r="F10" s="28"/>
      <c r="G10" s="28"/>
      <c r="H10" s="28"/>
    </row>
    <row r="11" spans="1:11" x14ac:dyDescent="0.25">
      <c r="A11" s="1"/>
      <c r="B11" s="28" t="s">
        <v>8</v>
      </c>
      <c r="C11" s="28"/>
      <c r="D11" s="28"/>
      <c r="E11" s="28"/>
      <c r="F11" s="28"/>
      <c r="G11" s="28"/>
      <c r="H11" s="28"/>
    </row>
    <row r="13" spans="1:11" ht="24" x14ac:dyDescent="0.25">
      <c r="A13" s="1"/>
      <c r="B13" s="4" t="s">
        <v>9</v>
      </c>
      <c r="C13" s="5" t="s">
        <v>10</v>
      </c>
      <c r="D13" s="6" t="s">
        <v>11</v>
      </c>
      <c r="E13" s="7" t="s">
        <v>12</v>
      </c>
      <c r="F13" s="8" t="s">
        <v>13</v>
      </c>
      <c r="G13" s="9" t="s">
        <v>14</v>
      </c>
      <c r="H13" s="7" t="s">
        <v>15</v>
      </c>
    </row>
    <row r="14" spans="1:11" x14ac:dyDescent="0.25">
      <c r="A14" s="10" t="s">
        <v>16</v>
      </c>
      <c r="B14" s="11" t="s">
        <v>17</v>
      </c>
      <c r="C14" s="12">
        <f t="shared" ref="C14:C19" si="0">J14*K14</f>
        <v>25.090000000000003</v>
      </c>
      <c r="D14" s="13">
        <v>2</v>
      </c>
      <c r="E14" s="14">
        <f t="shared" ref="E14:E268" si="1">C14*D14</f>
        <v>50.180000000000007</v>
      </c>
      <c r="F14" s="15">
        <v>0</v>
      </c>
      <c r="G14" s="16">
        <f t="shared" ref="G14:G268" si="2">C14*(1-F14)</f>
        <v>25.090000000000003</v>
      </c>
      <c r="H14" s="17">
        <f t="shared" ref="H14:H268" si="3">G14*D14</f>
        <v>50.180000000000007</v>
      </c>
      <c r="J14" s="12">
        <v>19.3</v>
      </c>
      <c r="K14">
        <v>1.3</v>
      </c>
    </row>
    <row r="15" spans="1:11" x14ac:dyDescent="0.25">
      <c r="A15" s="10" t="s">
        <v>18</v>
      </c>
      <c r="B15" s="11" t="s">
        <v>19</v>
      </c>
      <c r="C15" s="12">
        <f t="shared" si="0"/>
        <v>23.790000000000003</v>
      </c>
      <c r="D15" s="13">
        <v>2</v>
      </c>
      <c r="E15" s="14">
        <f t="shared" si="1"/>
        <v>47.580000000000005</v>
      </c>
      <c r="F15" s="15">
        <v>0</v>
      </c>
      <c r="G15" s="16">
        <f t="shared" si="2"/>
        <v>23.790000000000003</v>
      </c>
      <c r="H15" s="17">
        <f t="shared" si="3"/>
        <v>47.580000000000005</v>
      </c>
      <c r="J15" s="12">
        <v>18.3</v>
      </c>
      <c r="K15">
        <v>1.3</v>
      </c>
    </row>
    <row r="16" spans="1:11" x14ac:dyDescent="0.25">
      <c r="A16" s="10" t="s">
        <v>20</v>
      </c>
      <c r="B16" s="11" t="s">
        <v>21</v>
      </c>
      <c r="C16" s="12">
        <f t="shared" si="0"/>
        <v>20.67</v>
      </c>
      <c r="D16" s="13">
        <v>2</v>
      </c>
      <c r="E16" s="14">
        <f t="shared" si="1"/>
        <v>41.34</v>
      </c>
      <c r="F16" s="15">
        <v>0</v>
      </c>
      <c r="G16" s="16">
        <f t="shared" si="2"/>
        <v>20.67</v>
      </c>
      <c r="H16" s="17">
        <f t="shared" si="3"/>
        <v>41.34</v>
      </c>
      <c r="J16" s="12">
        <v>15.9</v>
      </c>
      <c r="K16">
        <v>1.3</v>
      </c>
    </row>
    <row r="17" spans="1:11" x14ac:dyDescent="0.25">
      <c r="A17" s="10" t="s">
        <v>22</v>
      </c>
      <c r="B17" s="11" t="s">
        <v>23</v>
      </c>
      <c r="C17" s="12">
        <f t="shared" si="0"/>
        <v>166.4</v>
      </c>
      <c r="D17" s="13">
        <v>2</v>
      </c>
      <c r="E17" s="14">
        <f t="shared" si="1"/>
        <v>332.8</v>
      </c>
      <c r="F17" s="15">
        <v>0</v>
      </c>
      <c r="G17" s="16">
        <f t="shared" si="2"/>
        <v>166.4</v>
      </c>
      <c r="H17" s="17">
        <f t="shared" si="3"/>
        <v>332.8</v>
      </c>
      <c r="J17" s="12">
        <v>128</v>
      </c>
      <c r="K17">
        <v>1.3</v>
      </c>
    </row>
    <row r="18" spans="1:11" x14ac:dyDescent="0.25">
      <c r="A18" s="10" t="s">
        <v>24</v>
      </c>
      <c r="B18" s="11" t="s">
        <v>25</v>
      </c>
      <c r="C18" s="12">
        <f t="shared" si="0"/>
        <v>10.01</v>
      </c>
      <c r="D18" s="13">
        <v>2</v>
      </c>
      <c r="E18" s="14">
        <f t="shared" si="1"/>
        <v>20.02</v>
      </c>
      <c r="F18" s="15">
        <v>0</v>
      </c>
      <c r="G18" s="16">
        <f t="shared" si="2"/>
        <v>10.01</v>
      </c>
      <c r="H18" s="17">
        <f t="shared" si="3"/>
        <v>20.02</v>
      </c>
      <c r="J18" s="12">
        <v>7.7</v>
      </c>
      <c r="K18">
        <v>1.3</v>
      </c>
    </row>
    <row r="19" spans="1:11" x14ac:dyDescent="0.25">
      <c r="A19" s="10" t="s">
        <v>26</v>
      </c>
      <c r="B19" s="11" t="s">
        <v>27</v>
      </c>
      <c r="C19" s="12">
        <f t="shared" si="0"/>
        <v>10.53</v>
      </c>
      <c r="D19" s="13">
        <v>3</v>
      </c>
      <c r="E19" s="14">
        <f t="shared" si="1"/>
        <v>31.589999999999996</v>
      </c>
      <c r="F19" s="15">
        <v>0</v>
      </c>
      <c r="G19" s="16">
        <f t="shared" si="2"/>
        <v>10.53</v>
      </c>
      <c r="H19" s="17">
        <f t="shared" si="3"/>
        <v>31.589999999999996</v>
      </c>
      <c r="J19" s="12">
        <v>8.1</v>
      </c>
      <c r="K19">
        <v>1.3</v>
      </c>
    </row>
    <row r="20" spans="1:11" x14ac:dyDescent="0.25">
      <c r="A20" s="10" t="s">
        <v>28</v>
      </c>
      <c r="B20" s="11" t="s">
        <v>29</v>
      </c>
      <c r="C20" s="12">
        <f t="shared" ref="C20:C83" si="4">J20*K20</f>
        <v>6.8250000000000002</v>
      </c>
      <c r="D20" s="13">
        <v>5</v>
      </c>
      <c r="E20" s="14">
        <f t="shared" si="1"/>
        <v>34.125</v>
      </c>
      <c r="F20" s="15">
        <v>0</v>
      </c>
      <c r="G20" s="16">
        <f t="shared" si="2"/>
        <v>6.8250000000000002</v>
      </c>
      <c r="H20" s="17">
        <f t="shared" si="3"/>
        <v>34.125</v>
      </c>
      <c r="J20" s="12">
        <v>5.25</v>
      </c>
      <c r="K20">
        <v>1.3</v>
      </c>
    </row>
    <row r="21" spans="1:11" x14ac:dyDescent="0.25">
      <c r="A21" s="10" t="s">
        <v>30</v>
      </c>
      <c r="B21" s="11" t="s">
        <v>31</v>
      </c>
      <c r="C21" s="12">
        <f t="shared" si="4"/>
        <v>0.39</v>
      </c>
      <c r="D21" s="13">
        <v>5</v>
      </c>
      <c r="E21" s="14">
        <f t="shared" si="1"/>
        <v>1.9500000000000002</v>
      </c>
      <c r="F21" s="15">
        <v>0</v>
      </c>
      <c r="G21" s="16">
        <f t="shared" si="2"/>
        <v>0.39</v>
      </c>
      <c r="H21" s="17">
        <f t="shared" si="3"/>
        <v>1.9500000000000002</v>
      </c>
      <c r="J21" s="12">
        <v>0.3</v>
      </c>
      <c r="K21">
        <v>1.3</v>
      </c>
    </row>
    <row r="22" spans="1:11" x14ac:dyDescent="0.25">
      <c r="A22" s="10" t="s">
        <v>32</v>
      </c>
      <c r="B22" s="11" t="s">
        <v>33</v>
      </c>
      <c r="C22" s="12">
        <f t="shared" si="4"/>
        <v>0.40300000000000002</v>
      </c>
      <c r="D22" s="13">
        <v>60</v>
      </c>
      <c r="E22" s="14">
        <f t="shared" si="1"/>
        <v>24.18</v>
      </c>
      <c r="F22" s="15">
        <v>0</v>
      </c>
      <c r="G22" s="16">
        <f t="shared" si="2"/>
        <v>0.40300000000000002</v>
      </c>
      <c r="H22" s="17">
        <f t="shared" si="3"/>
        <v>24.18</v>
      </c>
      <c r="J22" s="12">
        <v>0.31</v>
      </c>
      <c r="K22">
        <v>1.3</v>
      </c>
    </row>
    <row r="23" spans="1:11" x14ac:dyDescent="0.25">
      <c r="A23" s="10" t="s">
        <v>34</v>
      </c>
      <c r="B23" s="11" t="s">
        <v>35</v>
      </c>
      <c r="C23" s="12">
        <f t="shared" si="4"/>
        <v>0.39</v>
      </c>
      <c r="D23" s="13">
        <v>10</v>
      </c>
      <c r="E23" s="14">
        <f t="shared" si="1"/>
        <v>3.9000000000000004</v>
      </c>
      <c r="F23" s="15">
        <v>0</v>
      </c>
      <c r="G23" s="16">
        <f t="shared" si="2"/>
        <v>0.39</v>
      </c>
      <c r="H23" s="17">
        <f t="shared" si="3"/>
        <v>3.9000000000000004</v>
      </c>
      <c r="J23" s="12">
        <v>0.3</v>
      </c>
      <c r="K23">
        <v>1.3</v>
      </c>
    </row>
    <row r="24" spans="1:11" x14ac:dyDescent="0.25">
      <c r="A24" s="10" t="s">
        <v>36</v>
      </c>
      <c r="B24" s="11" t="s">
        <v>37</v>
      </c>
      <c r="C24" s="12">
        <f t="shared" si="4"/>
        <v>0.48099999999999998</v>
      </c>
      <c r="D24" s="13">
        <v>10</v>
      </c>
      <c r="E24" s="14">
        <f t="shared" si="1"/>
        <v>4.8099999999999996</v>
      </c>
      <c r="F24" s="15">
        <v>0</v>
      </c>
      <c r="G24" s="16">
        <f t="shared" si="2"/>
        <v>0.48099999999999998</v>
      </c>
      <c r="H24" s="17">
        <f t="shared" si="3"/>
        <v>4.8099999999999996</v>
      </c>
      <c r="J24" s="12">
        <v>0.37</v>
      </c>
      <c r="K24">
        <v>1.3</v>
      </c>
    </row>
    <row r="25" spans="1:11" x14ac:dyDescent="0.25">
      <c r="A25" s="10" t="s">
        <v>38</v>
      </c>
      <c r="B25" s="11" t="s">
        <v>39</v>
      </c>
      <c r="C25" s="12">
        <f t="shared" si="4"/>
        <v>0.65</v>
      </c>
      <c r="D25" s="13">
        <v>10</v>
      </c>
      <c r="E25" s="14">
        <f t="shared" si="1"/>
        <v>6.5</v>
      </c>
      <c r="F25" s="15">
        <v>0</v>
      </c>
      <c r="G25" s="16">
        <f t="shared" si="2"/>
        <v>0.65</v>
      </c>
      <c r="H25" s="17">
        <f t="shared" si="3"/>
        <v>6.5</v>
      </c>
      <c r="J25" s="12">
        <v>0.5</v>
      </c>
      <c r="K25">
        <v>1.3</v>
      </c>
    </row>
    <row r="26" spans="1:11" x14ac:dyDescent="0.25">
      <c r="A26" s="10" t="s">
        <v>40</v>
      </c>
      <c r="B26" s="11" t="s">
        <v>41</v>
      </c>
      <c r="C26" s="12">
        <f t="shared" si="4"/>
        <v>0.24700000000000003</v>
      </c>
      <c r="D26" s="13">
        <v>10</v>
      </c>
      <c r="E26" s="14">
        <f t="shared" si="1"/>
        <v>2.4700000000000002</v>
      </c>
      <c r="F26" s="15">
        <v>0</v>
      </c>
      <c r="G26" s="16">
        <f t="shared" si="2"/>
        <v>0.24700000000000003</v>
      </c>
      <c r="H26" s="17">
        <f t="shared" si="3"/>
        <v>2.4700000000000002</v>
      </c>
      <c r="J26" s="12">
        <v>0.19</v>
      </c>
      <c r="K26">
        <v>1.3</v>
      </c>
    </row>
    <row r="27" spans="1:11" x14ac:dyDescent="0.25">
      <c r="A27" s="10" t="s">
        <v>42</v>
      </c>
      <c r="B27" s="11" t="s">
        <v>43</v>
      </c>
      <c r="C27" s="12">
        <f t="shared" si="4"/>
        <v>2.964</v>
      </c>
      <c r="D27" s="13">
        <v>6</v>
      </c>
      <c r="E27" s="14">
        <f t="shared" si="1"/>
        <v>17.783999999999999</v>
      </c>
      <c r="F27" s="15">
        <v>0</v>
      </c>
      <c r="G27" s="16">
        <f t="shared" si="2"/>
        <v>2.964</v>
      </c>
      <c r="H27" s="17">
        <f t="shared" si="3"/>
        <v>17.783999999999999</v>
      </c>
      <c r="J27" s="12">
        <v>2.2799999999999998</v>
      </c>
      <c r="K27">
        <v>1.3</v>
      </c>
    </row>
    <row r="28" spans="1:11" x14ac:dyDescent="0.25">
      <c r="A28" s="10" t="s">
        <v>44</v>
      </c>
      <c r="B28" s="11" t="s">
        <v>45</v>
      </c>
      <c r="C28" s="12">
        <f t="shared" si="4"/>
        <v>7.15</v>
      </c>
      <c r="D28" s="13">
        <v>3</v>
      </c>
      <c r="E28" s="14">
        <f t="shared" si="1"/>
        <v>21.450000000000003</v>
      </c>
      <c r="F28" s="15">
        <v>0</v>
      </c>
      <c r="G28" s="16">
        <f t="shared" si="2"/>
        <v>7.15</v>
      </c>
      <c r="H28" s="17">
        <f t="shared" si="3"/>
        <v>21.450000000000003</v>
      </c>
      <c r="J28" s="12">
        <v>5.5</v>
      </c>
      <c r="K28">
        <v>1.3</v>
      </c>
    </row>
    <row r="29" spans="1:11" x14ac:dyDescent="0.25">
      <c r="A29" s="10" t="s">
        <v>46</v>
      </c>
      <c r="B29" s="11" t="s">
        <v>47</v>
      </c>
      <c r="C29" s="12">
        <f t="shared" si="4"/>
        <v>16.77</v>
      </c>
      <c r="D29" s="13">
        <v>3</v>
      </c>
      <c r="E29" s="14">
        <f t="shared" si="1"/>
        <v>50.31</v>
      </c>
      <c r="F29" s="15">
        <v>0</v>
      </c>
      <c r="G29" s="16">
        <f t="shared" si="2"/>
        <v>16.77</v>
      </c>
      <c r="H29" s="17">
        <f t="shared" si="3"/>
        <v>50.31</v>
      </c>
      <c r="J29" s="12">
        <v>12.9</v>
      </c>
      <c r="K29">
        <v>1.3</v>
      </c>
    </row>
    <row r="30" spans="1:11" x14ac:dyDescent="0.25">
      <c r="A30" s="10" t="s">
        <v>48</v>
      </c>
      <c r="B30" s="11" t="s">
        <v>49</v>
      </c>
      <c r="C30" s="12">
        <f t="shared" si="4"/>
        <v>2.665</v>
      </c>
      <c r="D30" s="13">
        <v>3</v>
      </c>
      <c r="E30" s="14">
        <f t="shared" si="1"/>
        <v>7.9950000000000001</v>
      </c>
      <c r="F30" s="15">
        <v>0</v>
      </c>
      <c r="G30" s="16">
        <f t="shared" si="2"/>
        <v>2.665</v>
      </c>
      <c r="H30" s="17">
        <f t="shared" si="3"/>
        <v>7.9950000000000001</v>
      </c>
      <c r="J30" s="12">
        <v>2.0499999999999998</v>
      </c>
      <c r="K30">
        <v>1.3</v>
      </c>
    </row>
    <row r="31" spans="1:11" x14ac:dyDescent="0.25">
      <c r="A31" s="10" t="s">
        <v>50</v>
      </c>
      <c r="B31" s="11" t="s">
        <v>51</v>
      </c>
      <c r="C31" s="12">
        <f t="shared" si="4"/>
        <v>12.285</v>
      </c>
      <c r="D31" s="13">
        <v>3</v>
      </c>
      <c r="E31" s="14">
        <f t="shared" si="1"/>
        <v>36.855000000000004</v>
      </c>
      <c r="F31" s="15">
        <v>0</v>
      </c>
      <c r="G31" s="16">
        <f t="shared" si="2"/>
        <v>12.285</v>
      </c>
      <c r="H31" s="17">
        <f t="shared" si="3"/>
        <v>36.855000000000004</v>
      </c>
      <c r="J31" s="12">
        <v>9.4499999999999993</v>
      </c>
      <c r="K31">
        <v>1.3</v>
      </c>
    </row>
    <row r="32" spans="1:11" x14ac:dyDescent="0.25">
      <c r="A32" s="10" t="s">
        <v>52</v>
      </c>
      <c r="B32" s="11" t="s">
        <v>53</v>
      </c>
      <c r="C32" s="12">
        <f t="shared" si="4"/>
        <v>3.4449999999999998</v>
      </c>
      <c r="D32" s="13">
        <v>8</v>
      </c>
      <c r="E32" s="14">
        <f t="shared" si="1"/>
        <v>27.56</v>
      </c>
      <c r="F32" s="15">
        <v>0</v>
      </c>
      <c r="G32" s="16">
        <f t="shared" si="2"/>
        <v>3.4449999999999998</v>
      </c>
      <c r="H32" s="17">
        <f t="shared" si="3"/>
        <v>27.56</v>
      </c>
      <c r="J32" s="12">
        <v>2.65</v>
      </c>
      <c r="K32">
        <v>1.3</v>
      </c>
    </row>
    <row r="33" spans="1:11" x14ac:dyDescent="0.25">
      <c r="A33" s="10" t="s">
        <v>54</v>
      </c>
      <c r="B33" s="11" t="s">
        <v>55</v>
      </c>
      <c r="C33" s="12">
        <f t="shared" si="4"/>
        <v>0.16900000000000001</v>
      </c>
      <c r="D33" s="13">
        <v>6</v>
      </c>
      <c r="E33" s="14">
        <f t="shared" si="1"/>
        <v>1.014</v>
      </c>
      <c r="F33" s="15">
        <v>0</v>
      </c>
      <c r="G33" s="16">
        <f t="shared" si="2"/>
        <v>0.16900000000000001</v>
      </c>
      <c r="H33" s="17">
        <f t="shared" si="3"/>
        <v>1.014</v>
      </c>
      <c r="J33" s="12">
        <v>0.13</v>
      </c>
      <c r="K33">
        <v>1.3</v>
      </c>
    </row>
    <row r="34" spans="1:11" x14ac:dyDescent="0.25">
      <c r="A34" s="10" t="s">
        <v>56</v>
      </c>
      <c r="B34" s="11" t="s">
        <v>57</v>
      </c>
      <c r="C34" s="12">
        <f t="shared" si="4"/>
        <v>0.20800000000000002</v>
      </c>
      <c r="D34" s="13">
        <v>8</v>
      </c>
      <c r="E34" s="14">
        <f t="shared" si="1"/>
        <v>1.6640000000000001</v>
      </c>
      <c r="F34" s="15">
        <v>0</v>
      </c>
      <c r="G34" s="16">
        <f t="shared" si="2"/>
        <v>0.20800000000000002</v>
      </c>
      <c r="H34" s="17">
        <f t="shared" si="3"/>
        <v>1.6640000000000001</v>
      </c>
      <c r="J34" s="12">
        <v>0.16</v>
      </c>
      <c r="K34">
        <v>1.3</v>
      </c>
    </row>
    <row r="35" spans="1:11" x14ac:dyDescent="0.25">
      <c r="A35" s="10" t="s">
        <v>58</v>
      </c>
      <c r="B35" s="11" t="s">
        <v>59</v>
      </c>
      <c r="C35" s="12">
        <f t="shared" si="4"/>
        <v>0.19500000000000001</v>
      </c>
      <c r="D35" s="13">
        <v>15</v>
      </c>
      <c r="E35" s="14">
        <f t="shared" si="1"/>
        <v>2.9250000000000003</v>
      </c>
      <c r="F35" s="15">
        <v>0</v>
      </c>
      <c r="G35" s="16">
        <f t="shared" si="2"/>
        <v>0.19500000000000001</v>
      </c>
      <c r="H35" s="17">
        <f t="shared" si="3"/>
        <v>2.9250000000000003</v>
      </c>
      <c r="J35" s="12">
        <v>0.15</v>
      </c>
      <c r="K35">
        <v>1.3</v>
      </c>
    </row>
    <row r="36" spans="1:11" x14ac:dyDescent="0.25">
      <c r="A36" s="10" t="s">
        <v>60</v>
      </c>
      <c r="B36" s="11" t="s">
        <v>61</v>
      </c>
      <c r="C36" s="12">
        <f t="shared" si="4"/>
        <v>5.2000000000000005E-2</v>
      </c>
      <c r="D36" s="13">
        <v>60</v>
      </c>
      <c r="E36" s="14">
        <f t="shared" si="1"/>
        <v>3.12</v>
      </c>
      <c r="F36" s="15">
        <v>0</v>
      </c>
      <c r="G36" s="16">
        <f t="shared" si="2"/>
        <v>5.2000000000000005E-2</v>
      </c>
      <c r="H36" s="17">
        <f t="shared" si="3"/>
        <v>3.12</v>
      </c>
      <c r="J36" s="12">
        <v>0.04</v>
      </c>
      <c r="K36">
        <v>1.3</v>
      </c>
    </row>
    <row r="37" spans="1:11" x14ac:dyDescent="0.25">
      <c r="A37" s="10" t="s">
        <v>62</v>
      </c>
      <c r="B37" s="11" t="s">
        <v>63</v>
      </c>
      <c r="C37" s="12">
        <f t="shared" si="4"/>
        <v>0.10400000000000001</v>
      </c>
      <c r="D37" s="13">
        <v>140</v>
      </c>
      <c r="E37" s="14">
        <f t="shared" si="1"/>
        <v>14.56</v>
      </c>
      <c r="F37" s="15">
        <v>0</v>
      </c>
      <c r="G37" s="16">
        <f t="shared" si="2"/>
        <v>0.10400000000000001</v>
      </c>
      <c r="H37" s="17">
        <f t="shared" si="3"/>
        <v>14.56</v>
      </c>
      <c r="J37" s="12">
        <v>0.08</v>
      </c>
      <c r="K37">
        <v>1.3</v>
      </c>
    </row>
    <row r="38" spans="1:11" x14ac:dyDescent="0.25">
      <c r="A38" s="10" t="s">
        <v>64</v>
      </c>
      <c r="B38" s="11" t="s">
        <v>65</v>
      </c>
      <c r="C38" s="12">
        <f t="shared" si="4"/>
        <v>0.20800000000000002</v>
      </c>
      <c r="D38" s="13">
        <v>30</v>
      </c>
      <c r="E38" s="14">
        <f t="shared" si="1"/>
        <v>6.24</v>
      </c>
      <c r="F38" s="15">
        <v>0</v>
      </c>
      <c r="G38" s="16">
        <f t="shared" si="2"/>
        <v>0.20800000000000002</v>
      </c>
      <c r="H38" s="17">
        <f t="shared" si="3"/>
        <v>6.24</v>
      </c>
      <c r="J38" s="12">
        <v>0.16</v>
      </c>
      <c r="K38">
        <v>1.3</v>
      </c>
    </row>
    <row r="39" spans="1:11" x14ac:dyDescent="0.25">
      <c r="A39" s="10" t="s">
        <v>66</v>
      </c>
      <c r="B39" s="11" t="s">
        <v>67</v>
      </c>
      <c r="C39" s="12">
        <f t="shared" si="4"/>
        <v>0.29900000000000004</v>
      </c>
      <c r="D39" s="13">
        <v>15</v>
      </c>
      <c r="E39" s="14">
        <f t="shared" si="1"/>
        <v>4.4850000000000003</v>
      </c>
      <c r="F39" s="15">
        <v>0</v>
      </c>
      <c r="G39" s="16">
        <f t="shared" si="2"/>
        <v>0.29900000000000004</v>
      </c>
      <c r="H39" s="17">
        <f t="shared" si="3"/>
        <v>4.4850000000000003</v>
      </c>
      <c r="J39" s="12">
        <v>0.23</v>
      </c>
      <c r="K39">
        <v>1.3</v>
      </c>
    </row>
    <row r="40" spans="1:11" x14ac:dyDescent="0.25">
      <c r="A40" s="10" t="s">
        <v>68</v>
      </c>
      <c r="B40" s="11" t="s">
        <v>69</v>
      </c>
      <c r="C40" s="12">
        <f t="shared" si="4"/>
        <v>2.1579999999999999</v>
      </c>
      <c r="D40" s="13">
        <v>25</v>
      </c>
      <c r="E40" s="14">
        <f t="shared" si="1"/>
        <v>53.949999999999996</v>
      </c>
      <c r="F40" s="15">
        <v>0</v>
      </c>
      <c r="G40" s="16">
        <f t="shared" si="2"/>
        <v>2.1579999999999999</v>
      </c>
      <c r="H40" s="17">
        <f t="shared" si="3"/>
        <v>53.949999999999996</v>
      </c>
      <c r="J40" s="12">
        <v>1.66</v>
      </c>
      <c r="K40">
        <v>1.3</v>
      </c>
    </row>
    <row r="41" spans="1:11" x14ac:dyDescent="0.25">
      <c r="A41" s="10" t="s">
        <v>70</v>
      </c>
      <c r="B41" s="11" t="s">
        <v>71</v>
      </c>
      <c r="C41" s="12">
        <f t="shared" si="4"/>
        <v>2.08</v>
      </c>
      <c r="D41" s="13">
        <v>20</v>
      </c>
      <c r="E41" s="14">
        <f t="shared" si="1"/>
        <v>41.6</v>
      </c>
      <c r="F41" s="15">
        <v>0</v>
      </c>
      <c r="G41" s="16">
        <f t="shared" si="2"/>
        <v>2.08</v>
      </c>
      <c r="H41" s="17">
        <f t="shared" si="3"/>
        <v>41.6</v>
      </c>
      <c r="J41" s="12">
        <v>1.6</v>
      </c>
      <c r="K41">
        <v>1.3</v>
      </c>
    </row>
    <row r="42" spans="1:11" x14ac:dyDescent="0.25">
      <c r="A42" s="10" t="s">
        <v>72</v>
      </c>
      <c r="B42" s="11" t="s">
        <v>73</v>
      </c>
      <c r="C42" s="12">
        <f t="shared" si="4"/>
        <v>0.377</v>
      </c>
      <c r="D42" s="13">
        <v>20</v>
      </c>
      <c r="E42" s="14">
        <f t="shared" si="1"/>
        <v>7.54</v>
      </c>
      <c r="F42" s="15">
        <v>0</v>
      </c>
      <c r="G42" s="16">
        <f t="shared" si="2"/>
        <v>0.377</v>
      </c>
      <c r="H42" s="17">
        <f t="shared" si="3"/>
        <v>7.54</v>
      </c>
      <c r="J42" s="12">
        <v>0.28999999999999998</v>
      </c>
      <c r="K42">
        <v>1.3</v>
      </c>
    </row>
    <row r="43" spans="1:11" x14ac:dyDescent="0.25">
      <c r="A43" s="10" t="s">
        <v>74</v>
      </c>
      <c r="B43" s="11" t="s">
        <v>75</v>
      </c>
      <c r="C43" s="12">
        <f t="shared" si="4"/>
        <v>3.9E-2</v>
      </c>
      <c r="D43" s="13">
        <v>20</v>
      </c>
      <c r="E43" s="14">
        <f t="shared" si="1"/>
        <v>0.78</v>
      </c>
      <c r="F43" s="15">
        <v>0</v>
      </c>
      <c r="G43" s="16">
        <f t="shared" si="2"/>
        <v>3.9E-2</v>
      </c>
      <c r="H43" s="17">
        <f t="shared" si="3"/>
        <v>0.78</v>
      </c>
      <c r="J43" s="12">
        <v>0.03</v>
      </c>
      <c r="K43">
        <v>1.3</v>
      </c>
    </row>
    <row r="44" spans="1:11" x14ac:dyDescent="0.25">
      <c r="A44" s="10" t="s">
        <v>76</v>
      </c>
      <c r="B44" s="11" t="s">
        <v>77</v>
      </c>
      <c r="C44" s="12">
        <f t="shared" si="4"/>
        <v>50.114999999999995</v>
      </c>
      <c r="D44" s="13">
        <v>1</v>
      </c>
      <c r="E44" s="14">
        <f t="shared" si="1"/>
        <v>50.114999999999995</v>
      </c>
      <c r="F44" s="15">
        <v>0</v>
      </c>
      <c r="G44" s="16">
        <f t="shared" si="2"/>
        <v>50.114999999999995</v>
      </c>
      <c r="H44" s="17">
        <f t="shared" si="3"/>
        <v>50.114999999999995</v>
      </c>
      <c r="J44" s="12">
        <v>38.549999999999997</v>
      </c>
      <c r="K44">
        <v>1.3</v>
      </c>
    </row>
    <row r="45" spans="1:11" x14ac:dyDescent="0.25">
      <c r="A45" s="10" t="s">
        <v>78</v>
      </c>
      <c r="B45" s="11" t="s">
        <v>79</v>
      </c>
      <c r="C45" s="12">
        <f t="shared" si="4"/>
        <v>196.3</v>
      </c>
      <c r="D45" s="13">
        <v>1</v>
      </c>
      <c r="E45" s="14">
        <f t="shared" si="1"/>
        <v>196.3</v>
      </c>
      <c r="F45" s="15">
        <v>0</v>
      </c>
      <c r="G45" s="16">
        <f t="shared" si="2"/>
        <v>196.3</v>
      </c>
      <c r="H45" s="17">
        <f t="shared" si="3"/>
        <v>196.3</v>
      </c>
      <c r="J45" s="12">
        <v>151</v>
      </c>
      <c r="K45">
        <v>1.3</v>
      </c>
    </row>
    <row r="46" spans="1:11" x14ac:dyDescent="0.25">
      <c r="A46" s="10" t="s">
        <v>80</v>
      </c>
      <c r="B46" s="11" t="s">
        <v>81</v>
      </c>
      <c r="C46" s="12">
        <f t="shared" si="4"/>
        <v>4.875</v>
      </c>
      <c r="D46" s="13">
        <v>1</v>
      </c>
      <c r="E46" s="14">
        <f t="shared" si="1"/>
        <v>4.875</v>
      </c>
      <c r="F46" s="15">
        <v>0</v>
      </c>
      <c r="G46" s="16">
        <f t="shared" si="2"/>
        <v>4.875</v>
      </c>
      <c r="H46" s="17">
        <f t="shared" si="3"/>
        <v>4.875</v>
      </c>
      <c r="J46" s="12">
        <v>3.75</v>
      </c>
      <c r="K46">
        <v>1.3</v>
      </c>
    </row>
    <row r="47" spans="1:11" x14ac:dyDescent="0.25">
      <c r="A47" s="10" t="s">
        <v>82</v>
      </c>
      <c r="B47" s="11" t="s">
        <v>83</v>
      </c>
      <c r="C47" s="12">
        <f t="shared" si="4"/>
        <v>6.370000000000001</v>
      </c>
      <c r="D47" s="13">
        <v>2</v>
      </c>
      <c r="E47" s="14">
        <f t="shared" si="1"/>
        <v>12.740000000000002</v>
      </c>
      <c r="F47" s="15">
        <v>0</v>
      </c>
      <c r="G47" s="16">
        <f t="shared" si="2"/>
        <v>6.370000000000001</v>
      </c>
      <c r="H47" s="17">
        <f t="shared" si="3"/>
        <v>12.740000000000002</v>
      </c>
      <c r="J47" s="12">
        <v>4.9000000000000004</v>
      </c>
      <c r="K47">
        <v>1.3</v>
      </c>
    </row>
    <row r="48" spans="1:11" x14ac:dyDescent="0.25">
      <c r="A48" s="10" t="s">
        <v>84</v>
      </c>
      <c r="B48" s="11" t="s">
        <v>85</v>
      </c>
      <c r="C48" s="12">
        <f t="shared" si="4"/>
        <v>7.2799999999999994</v>
      </c>
      <c r="D48" s="13">
        <v>2</v>
      </c>
      <c r="E48" s="14">
        <f t="shared" si="1"/>
        <v>14.559999999999999</v>
      </c>
      <c r="F48" s="15">
        <v>0</v>
      </c>
      <c r="G48" s="16">
        <f t="shared" si="2"/>
        <v>7.2799999999999994</v>
      </c>
      <c r="H48" s="17">
        <f t="shared" si="3"/>
        <v>14.559999999999999</v>
      </c>
      <c r="J48" s="12">
        <v>5.6</v>
      </c>
      <c r="K48">
        <v>1.3</v>
      </c>
    </row>
    <row r="49" spans="1:11" x14ac:dyDescent="0.25">
      <c r="A49" s="10" t="s">
        <v>86</v>
      </c>
      <c r="B49" s="11" t="s">
        <v>87</v>
      </c>
      <c r="C49" s="12">
        <f t="shared" si="4"/>
        <v>7.7350000000000003</v>
      </c>
      <c r="D49" s="13">
        <v>2</v>
      </c>
      <c r="E49" s="14">
        <f t="shared" si="1"/>
        <v>15.47</v>
      </c>
      <c r="F49" s="15">
        <v>0</v>
      </c>
      <c r="G49" s="16">
        <f t="shared" si="2"/>
        <v>7.7350000000000003</v>
      </c>
      <c r="H49" s="17">
        <f t="shared" si="3"/>
        <v>15.47</v>
      </c>
      <c r="J49" s="12">
        <v>5.95</v>
      </c>
      <c r="K49">
        <v>1.3</v>
      </c>
    </row>
    <row r="50" spans="1:11" x14ac:dyDescent="0.25">
      <c r="A50" s="10" t="s">
        <v>88</v>
      </c>
      <c r="B50" s="11" t="s">
        <v>89</v>
      </c>
      <c r="C50" s="12">
        <f t="shared" si="4"/>
        <v>9.3859999999999992</v>
      </c>
      <c r="D50" s="13">
        <v>2</v>
      </c>
      <c r="E50" s="14">
        <f t="shared" si="1"/>
        <v>18.771999999999998</v>
      </c>
      <c r="F50" s="15">
        <v>0</v>
      </c>
      <c r="G50" s="16">
        <f t="shared" si="2"/>
        <v>9.3859999999999992</v>
      </c>
      <c r="H50" s="17">
        <f t="shared" si="3"/>
        <v>18.771999999999998</v>
      </c>
      <c r="J50" s="12">
        <v>7.22</v>
      </c>
      <c r="K50">
        <v>1.3</v>
      </c>
    </row>
    <row r="51" spans="1:11" x14ac:dyDescent="0.25">
      <c r="A51" s="10" t="s">
        <v>90</v>
      </c>
      <c r="B51" s="11" t="s">
        <v>91</v>
      </c>
      <c r="C51" s="12">
        <f t="shared" si="4"/>
        <v>4.29</v>
      </c>
      <c r="D51" s="13">
        <v>2</v>
      </c>
      <c r="E51" s="14">
        <f t="shared" si="1"/>
        <v>8.58</v>
      </c>
      <c r="F51" s="15">
        <v>0</v>
      </c>
      <c r="G51" s="16">
        <f t="shared" si="2"/>
        <v>4.29</v>
      </c>
      <c r="H51" s="17">
        <f t="shared" si="3"/>
        <v>8.58</v>
      </c>
      <c r="J51" s="12">
        <v>3.3</v>
      </c>
      <c r="K51">
        <v>1.3</v>
      </c>
    </row>
    <row r="52" spans="1:11" x14ac:dyDescent="0.25">
      <c r="A52" s="10" t="s">
        <v>92</v>
      </c>
      <c r="B52" s="11" t="s">
        <v>93</v>
      </c>
      <c r="C52" s="12">
        <f t="shared" si="4"/>
        <v>5.4600000000000009</v>
      </c>
      <c r="D52" s="13">
        <v>2</v>
      </c>
      <c r="E52" s="14">
        <f t="shared" si="1"/>
        <v>10.920000000000002</v>
      </c>
      <c r="F52" s="15">
        <v>0</v>
      </c>
      <c r="G52" s="16">
        <f t="shared" si="2"/>
        <v>5.4600000000000009</v>
      </c>
      <c r="H52" s="17">
        <f t="shared" si="3"/>
        <v>10.920000000000002</v>
      </c>
      <c r="J52" s="12">
        <v>4.2</v>
      </c>
      <c r="K52">
        <v>1.3</v>
      </c>
    </row>
    <row r="53" spans="1:11" x14ac:dyDescent="0.25">
      <c r="A53" s="10" t="s">
        <v>94</v>
      </c>
      <c r="B53" s="11" t="s">
        <v>95</v>
      </c>
      <c r="C53" s="12">
        <f t="shared" si="4"/>
        <v>4.8100000000000005</v>
      </c>
      <c r="D53" s="13">
        <v>2</v>
      </c>
      <c r="E53" s="14">
        <f t="shared" si="1"/>
        <v>9.620000000000001</v>
      </c>
      <c r="F53" s="15">
        <v>0</v>
      </c>
      <c r="G53" s="16">
        <f t="shared" si="2"/>
        <v>4.8100000000000005</v>
      </c>
      <c r="H53" s="17">
        <f t="shared" si="3"/>
        <v>9.620000000000001</v>
      </c>
      <c r="J53" s="12">
        <v>3.7</v>
      </c>
      <c r="K53">
        <v>1.3</v>
      </c>
    </row>
    <row r="54" spans="1:11" x14ac:dyDescent="0.25">
      <c r="A54" s="10" t="s">
        <v>96</v>
      </c>
      <c r="B54" s="11" t="s">
        <v>97</v>
      </c>
      <c r="C54" s="12">
        <f t="shared" si="4"/>
        <v>7.54</v>
      </c>
      <c r="D54" s="13">
        <v>2</v>
      </c>
      <c r="E54" s="14">
        <f t="shared" si="1"/>
        <v>15.08</v>
      </c>
      <c r="F54" s="15">
        <v>0</v>
      </c>
      <c r="G54" s="16">
        <f t="shared" si="2"/>
        <v>7.54</v>
      </c>
      <c r="H54" s="17">
        <f t="shared" si="3"/>
        <v>15.08</v>
      </c>
      <c r="J54" s="12">
        <v>5.8</v>
      </c>
      <c r="K54">
        <v>1.3</v>
      </c>
    </row>
    <row r="55" spans="1:11" x14ac:dyDescent="0.25">
      <c r="A55" s="10" t="s">
        <v>98</v>
      </c>
      <c r="B55" s="11" t="s">
        <v>99</v>
      </c>
      <c r="C55" s="12">
        <f t="shared" si="4"/>
        <v>19.37</v>
      </c>
      <c r="D55" s="13">
        <v>5</v>
      </c>
      <c r="E55" s="14">
        <f t="shared" si="1"/>
        <v>96.850000000000009</v>
      </c>
      <c r="F55" s="15">
        <v>0</v>
      </c>
      <c r="G55" s="16">
        <f t="shared" si="2"/>
        <v>19.37</v>
      </c>
      <c r="H55" s="17">
        <f t="shared" si="3"/>
        <v>96.850000000000009</v>
      </c>
      <c r="J55" s="12">
        <v>14.9</v>
      </c>
      <c r="K55">
        <v>1.3</v>
      </c>
    </row>
    <row r="56" spans="1:11" x14ac:dyDescent="0.25">
      <c r="A56" s="10" t="s">
        <v>100</v>
      </c>
      <c r="B56" s="11" t="s">
        <v>101</v>
      </c>
      <c r="C56" s="12">
        <f t="shared" si="4"/>
        <v>8.3849999999999998</v>
      </c>
      <c r="D56" s="13">
        <v>5</v>
      </c>
      <c r="E56" s="14">
        <f t="shared" si="1"/>
        <v>41.924999999999997</v>
      </c>
      <c r="F56" s="15">
        <v>0</v>
      </c>
      <c r="G56" s="16">
        <f t="shared" si="2"/>
        <v>8.3849999999999998</v>
      </c>
      <c r="H56" s="17">
        <f t="shared" si="3"/>
        <v>41.924999999999997</v>
      </c>
      <c r="J56" s="12">
        <v>6.45</v>
      </c>
      <c r="K56">
        <v>1.3</v>
      </c>
    </row>
    <row r="57" spans="1:11" x14ac:dyDescent="0.25">
      <c r="A57" s="10" t="s">
        <v>102</v>
      </c>
      <c r="B57" s="11" t="s">
        <v>103</v>
      </c>
      <c r="C57" s="12">
        <f t="shared" si="4"/>
        <v>3.9000000000000004</v>
      </c>
      <c r="D57" s="13">
        <v>5</v>
      </c>
      <c r="E57" s="14">
        <f t="shared" si="1"/>
        <v>19.5</v>
      </c>
      <c r="F57" s="15">
        <v>0</v>
      </c>
      <c r="G57" s="16">
        <f t="shared" si="2"/>
        <v>3.9000000000000004</v>
      </c>
      <c r="H57" s="17">
        <f t="shared" si="3"/>
        <v>19.5</v>
      </c>
      <c r="J57" s="12">
        <v>3</v>
      </c>
      <c r="K57">
        <v>1.3</v>
      </c>
    </row>
    <row r="58" spans="1:11" x14ac:dyDescent="0.25">
      <c r="A58" s="10" t="s">
        <v>104</v>
      </c>
      <c r="B58" s="11" t="s">
        <v>105</v>
      </c>
      <c r="C58" s="12">
        <f t="shared" si="4"/>
        <v>4.8100000000000005</v>
      </c>
      <c r="D58" s="13">
        <v>10</v>
      </c>
      <c r="E58" s="14">
        <f t="shared" si="1"/>
        <v>48.100000000000009</v>
      </c>
      <c r="F58" s="15">
        <v>0</v>
      </c>
      <c r="G58" s="16">
        <f t="shared" si="2"/>
        <v>4.8100000000000005</v>
      </c>
      <c r="H58" s="17">
        <f t="shared" si="3"/>
        <v>48.100000000000009</v>
      </c>
      <c r="J58" s="12">
        <v>3.7</v>
      </c>
      <c r="K58">
        <v>1.3</v>
      </c>
    </row>
    <row r="59" spans="1:11" x14ac:dyDescent="0.25">
      <c r="A59" s="10" t="s">
        <v>106</v>
      </c>
      <c r="B59" s="11" t="s">
        <v>107</v>
      </c>
      <c r="C59" s="12">
        <f t="shared" si="4"/>
        <v>3.3800000000000003</v>
      </c>
      <c r="D59" s="13">
        <v>10</v>
      </c>
      <c r="E59" s="14">
        <f t="shared" si="1"/>
        <v>33.800000000000004</v>
      </c>
      <c r="F59" s="15">
        <v>0</v>
      </c>
      <c r="G59" s="16">
        <f t="shared" si="2"/>
        <v>3.3800000000000003</v>
      </c>
      <c r="H59" s="17">
        <f t="shared" si="3"/>
        <v>33.800000000000004</v>
      </c>
      <c r="J59" s="12">
        <v>2.6</v>
      </c>
      <c r="K59">
        <v>1.3</v>
      </c>
    </row>
    <row r="60" spans="1:11" x14ac:dyDescent="0.25">
      <c r="A60" s="10" t="s">
        <v>108</v>
      </c>
      <c r="B60" s="11" t="s">
        <v>109</v>
      </c>
      <c r="C60" s="12">
        <f t="shared" si="4"/>
        <v>3.3800000000000003</v>
      </c>
      <c r="D60" s="13">
        <v>10</v>
      </c>
      <c r="E60" s="14">
        <f t="shared" si="1"/>
        <v>33.800000000000004</v>
      </c>
      <c r="F60" s="15">
        <v>0</v>
      </c>
      <c r="G60" s="16">
        <f t="shared" si="2"/>
        <v>3.3800000000000003</v>
      </c>
      <c r="H60" s="17">
        <f t="shared" si="3"/>
        <v>33.800000000000004</v>
      </c>
      <c r="J60" s="12">
        <v>2.6</v>
      </c>
      <c r="K60">
        <v>1.3</v>
      </c>
    </row>
    <row r="61" spans="1:11" x14ac:dyDescent="0.25">
      <c r="A61" s="10" t="s">
        <v>110</v>
      </c>
      <c r="B61" s="11" t="s">
        <v>111</v>
      </c>
      <c r="C61" s="12">
        <f t="shared" si="4"/>
        <v>40.950000000000003</v>
      </c>
      <c r="D61" s="13">
        <v>3</v>
      </c>
      <c r="E61" s="14">
        <f t="shared" si="1"/>
        <v>122.85000000000001</v>
      </c>
      <c r="F61" s="15">
        <v>0</v>
      </c>
      <c r="G61" s="16">
        <f t="shared" si="2"/>
        <v>40.950000000000003</v>
      </c>
      <c r="H61" s="17">
        <f t="shared" si="3"/>
        <v>122.85000000000001</v>
      </c>
      <c r="J61" s="12">
        <v>31.5</v>
      </c>
      <c r="K61">
        <v>1.3</v>
      </c>
    </row>
    <row r="62" spans="1:11" x14ac:dyDescent="0.25">
      <c r="A62" s="10" t="s">
        <v>112</v>
      </c>
      <c r="B62" s="18" t="s">
        <v>113</v>
      </c>
      <c r="C62" s="12">
        <f t="shared" si="4"/>
        <v>41.21</v>
      </c>
      <c r="D62" s="13">
        <v>3</v>
      </c>
      <c r="E62" s="14">
        <f t="shared" si="1"/>
        <v>123.63</v>
      </c>
      <c r="F62" s="15">
        <v>0</v>
      </c>
      <c r="G62" s="16">
        <f t="shared" si="2"/>
        <v>41.21</v>
      </c>
      <c r="H62" s="17">
        <f t="shared" si="3"/>
        <v>123.63</v>
      </c>
      <c r="J62" s="12">
        <v>31.7</v>
      </c>
      <c r="K62">
        <v>1.3</v>
      </c>
    </row>
    <row r="63" spans="1:11" x14ac:dyDescent="0.25">
      <c r="A63" s="10" t="s">
        <v>114</v>
      </c>
      <c r="B63" s="18" t="s">
        <v>115</v>
      </c>
      <c r="C63" s="12">
        <f t="shared" si="4"/>
        <v>2.21</v>
      </c>
      <c r="D63" s="13">
        <v>10</v>
      </c>
      <c r="E63" s="14">
        <f t="shared" si="1"/>
        <v>22.1</v>
      </c>
      <c r="F63" s="15">
        <v>0</v>
      </c>
      <c r="G63" s="16">
        <f t="shared" si="2"/>
        <v>2.21</v>
      </c>
      <c r="H63" s="17">
        <f t="shared" si="3"/>
        <v>22.1</v>
      </c>
      <c r="J63" s="12">
        <v>1.7</v>
      </c>
      <c r="K63">
        <v>1.3</v>
      </c>
    </row>
    <row r="64" spans="1:11" x14ac:dyDescent="0.25">
      <c r="A64" s="10" t="s">
        <v>116</v>
      </c>
      <c r="B64" s="18" t="s">
        <v>117</v>
      </c>
      <c r="C64" s="12">
        <f t="shared" si="4"/>
        <v>1.625</v>
      </c>
      <c r="D64" s="13">
        <v>1</v>
      </c>
      <c r="E64" s="14">
        <f t="shared" si="1"/>
        <v>1.625</v>
      </c>
      <c r="F64" s="15">
        <v>0</v>
      </c>
      <c r="G64" s="16">
        <f t="shared" si="2"/>
        <v>1.625</v>
      </c>
      <c r="H64" s="17">
        <f t="shared" si="3"/>
        <v>1.625</v>
      </c>
      <c r="J64" s="12">
        <v>1.25</v>
      </c>
      <c r="K64">
        <v>1.3</v>
      </c>
    </row>
    <row r="65" spans="1:11" x14ac:dyDescent="0.25">
      <c r="A65" s="10" t="s">
        <v>118</v>
      </c>
      <c r="B65" s="18" t="s">
        <v>119</v>
      </c>
      <c r="C65" s="12">
        <f t="shared" si="4"/>
        <v>4.29</v>
      </c>
      <c r="D65" s="13">
        <v>3</v>
      </c>
      <c r="E65" s="14">
        <f t="shared" si="1"/>
        <v>12.870000000000001</v>
      </c>
      <c r="F65" s="15">
        <v>0</v>
      </c>
      <c r="G65" s="16">
        <f t="shared" si="2"/>
        <v>4.29</v>
      </c>
      <c r="H65" s="17">
        <f t="shared" si="3"/>
        <v>12.870000000000001</v>
      </c>
      <c r="J65" s="12">
        <v>3.3</v>
      </c>
      <c r="K65">
        <v>1.3</v>
      </c>
    </row>
    <row r="66" spans="1:11" x14ac:dyDescent="0.25">
      <c r="A66" s="10" t="s">
        <v>120</v>
      </c>
      <c r="B66" s="18" t="s">
        <v>121</v>
      </c>
      <c r="C66" s="12">
        <f t="shared" si="4"/>
        <v>8.58</v>
      </c>
      <c r="D66" s="13">
        <v>4</v>
      </c>
      <c r="E66" s="14">
        <f t="shared" si="1"/>
        <v>34.32</v>
      </c>
      <c r="F66" s="15">
        <v>0</v>
      </c>
      <c r="G66" s="16">
        <f t="shared" si="2"/>
        <v>8.58</v>
      </c>
      <c r="H66" s="17">
        <f t="shared" si="3"/>
        <v>34.32</v>
      </c>
      <c r="J66" s="12">
        <v>6.6</v>
      </c>
      <c r="K66">
        <v>1.3</v>
      </c>
    </row>
    <row r="67" spans="1:11" x14ac:dyDescent="0.25">
      <c r="A67" s="10" t="s">
        <v>122</v>
      </c>
      <c r="B67" s="18" t="s">
        <v>123</v>
      </c>
      <c r="C67" s="12">
        <f t="shared" si="4"/>
        <v>8.32</v>
      </c>
      <c r="D67" s="13">
        <v>3</v>
      </c>
      <c r="E67" s="14">
        <f t="shared" si="1"/>
        <v>24.96</v>
      </c>
      <c r="F67" s="15">
        <v>0</v>
      </c>
      <c r="G67" s="16">
        <f t="shared" si="2"/>
        <v>8.32</v>
      </c>
      <c r="H67" s="17">
        <f t="shared" si="3"/>
        <v>24.96</v>
      </c>
      <c r="J67" s="12">
        <v>6.4</v>
      </c>
      <c r="K67">
        <v>1.3</v>
      </c>
    </row>
    <row r="68" spans="1:11" x14ac:dyDescent="0.25">
      <c r="A68" s="10" t="s">
        <v>124</v>
      </c>
      <c r="B68" s="18" t="s">
        <v>125</v>
      </c>
      <c r="C68" s="12">
        <f t="shared" si="4"/>
        <v>12.61</v>
      </c>
      <c r="D68" s="13">
        <v>4</v>
      </c>
      <c r="E68" s="14">
        <f t="shared" si="1"/>
        <v>50.44</v>
      </c>
      <c r="F68" s="15">
        <v>0</v>
      </c>
      <c r="G68" s="16">
        <f t="shared" si="2"/>
        <v>12.61</v>
      </c>
      <c r="H68" s="17">
        <f t="shared" si="3"/>
        <v>50.44</v>
      </c>
      <c r="J68" s="12">
        <v>9.6999999999999993</v>
      </c>
      <c r="K68">
        <v>1.3</v>
      </c>
    </row>
    <row r="69" spans="1:11" x14ac:dyDescent="0.25">
      <c r="A69" s="10" t="s">
        <v>126</v>
      </c>
      <c r="B69" s="18" t="s">
        <v>127</v>
      </c>
      <c r="C69" s="12">
        <f t="shared" si="4"/>
        <v>6.4350000000000005</v>
      </c>
      <c r="D69" s="13">
        <v>2</v>
      </c>
      <c r="E69" s="14">
        <f t="shared" si="1"/>
        <v>12.870000000000001</v>
      </c>
      <c r="F69" s="15">
        <v>0</v>
      </c>
      <c r="G69" s="16">
        <f t="shared" si="2"/>
        <v>6.4350000000000005</v>
      </c>
      <c r="H69" s="17">
        <f t="shared" si="3"/>
        <v>12.870000000000001</v>
      </c>
      <c r="J69" s="12">
        <v>4.95</v>
      </c>
      <c r="K69">
        <v>1.3</v>
      </c>
    </row>
    <row r="70" spans="1:11" x14ac:dyDescent="0.25">
      <c r="A70" s="10" t="s">
        <v>128</v>
      </c>
      <c r="B70" s="18" t="s">
        <v>129</v>
      </c>
      <c r="C70" s="12">
        <f t="shared" si="4"/>
        <v>4.758</v>
      </c>
      <c r="D70" s="13">
        <v>2</v>
      </c>
      <c r="E70" s="14">
        <f t="shared" si="1"/>
        <v>9.516</v>
      </c>
      <c r="F70" s="15">
        <v>0</v>
      </c>
      <c r="G70" s="16">
        <f t="shared" si="2"/>
        <v>4.758</v>
      </c>
      <c r="H70" s="17">
        <f t="shared" si="3"/>
        <v>9.516</v>
      </c>
      <c r="J70" s="12">
        <v>3.66</v>
      </c>
      <c r="K70">
        <v>1.3</v>
      </c>
    </row>
    <row r="71" spans="1:11" x14ac:dyDescent="0.25">
      <c r="A71" s="10" t="s">
        <v>130</v>
      </c>
      <c r="B71" s="18" t="s">
        <v>131</v>
      </c>
      <c r="C71" s="12">
        <f t="shared" si="4"/>
        <v>13.520000000000001</v>
      </c>
      <c r="D71" s="13">
        <v>2</v>
      </c>
      <c r="E71" s="14">
        <f t="shared" si="1"/>
        <v>27.040000000000003</v>
      </c>
      <c r="F71" s="15">
        <v>0</v>
      </c>
      <c r="G71" s="16">
        <f t="shared" si="2"/>
        <v>13.520000000000001</v>
      </c>
      <c r="H71" s="17">
        <f t="shared" si="3"/>
        <v>27.040000000000003</v>
      </c>
      <c r="J71" s="12">
        <v>10.4</v>
      </c>
      <c r="K71">
        <v>1.3</v>
      </c>
    </row>
    <row r="72" spans="1:11" x14ac:dyDescent="0.25">
      <c r="A72" s="10" t="s">
        <v>132</v>
      </c>
      <c r="B72" s="18" t="s">
        <v>133</v>
      </c>
      <c r="C72" s="12">
        <f t="shared" si="4"/>
        <v>2.9899999999999998</v>
      </c>
      <c r="D72" s="13">
        <v>2</v>
      </c>
      <c r="E72" s="14">
        <f t="shared" si="1"/>
        <v>5.9799999999999995</v>
      </c>
      <c r="F72" s="15">
        <v>0</v>
      </c>
      <c r="G72" s="16">
        <f t="shared" si="2"/>
        <v>2.9899999999999998</v>
      </c>
      <c r="H72" s="17">
        <f t="shared" si="3"/>
        <v>5.9799999999999995</v>
      </c>
      <c r="J72" s="12">
        <v>2.2999999999999998</v>
      </c>
      <c r="K72">
        <v>1.3</v>
      </c>
    </row>
    <row r="73" spans="1:11" x14ac:dyDescent="0.25">
      <c r="A73" s="10" t="s">
        <v>134</v>
      </c>
      <c r="B73" s="18" t="s">
        <v>135</v>
      </c>
      <c r="C73" s="12">
        <f t="shared" si="4"/>
        <v>4.8100000000000005</v>
      </c>
      <c r="D73" s="13">
        <v>2</v>
      </c>
      <c r="E73" s="14">
        <f t="shared" si="1"/>
        <v>9.620000000000001</v>
      </c>
      <c r="F73" s="15">
        <v>0</v>
      </c>
      <c r="G73" s="16">
        <f t="shared" si="2"/>
        <v>4.8100000000000005</v>
      </c>
      <c r="H73" s="17">
        <f t="shared" si="3"/>
        <v>9.620000000000001</v>
      </c>
      <c r="J73" s="12">
        <v>3.7</v>
      </c>
      <c r="K73">
        <v>1.3</v>
      </c>
    </row>
    <row r="74" spans="1:11" x14ac:dyDescent="0.25">
      <c r="A74" s="10" t="s">
        <v>136</v>
      </c>
      <c r="B74" s="18" t="s">
        <v>137</v>
      </c>
      <c r="C74" s="12">
        <f t="shared" si="4"/>
        <v>3.1850000000000005</v>
      </c>
      <c r="D74" s="13">
        <v>2</v>
      </c>
      <c r="E74" s="14">
        <f t="shared" si="1"/>
        <v>6.370000000000001</v>
      </c>
      <c r="F74" s="15">
        <v>0</v>
      </c>
      <c r="G74" s="16">
        <f t="shared" si="2"/>
        <v>3.1850000000000005</v>
      </c>
      <c r="H74" s="17">
        <f t="shared" si="3"/>
        <v>6.370000000000001</v>
      </c>
      <c r="J74" s="12">
        <v>2.4500000000000002</v>
      </c>
      <c r="K74">
        <v>1.3</v>
      </c>
    </row>
    <row r="75" spans="1:11" x14ac:dyDescent="0.25">
      <c r="A75" s="10" t="s">
        <v>138</v>
      </c>
      <c r="B75" s="18" t="s">
        <v>139</v>
      </c>
      <c r="C75" s="12">
        <f t="shared" si="4"/>
        <v>2.5219999999999998</v>
      </c>
      <c r="D75" s="13">
        <v>2</v>
      </c>
      <c r="E75" s="14">
        <f t="shared" si="1"/>
        <v>5.0439999999999996</v>
      </c>
      <c r="F75" s="15">
        <v>0</v>
      </c>
      <c r="G75" s="16">
        <f t="shared" si="2"/>
        <v>2.5219999999999998</v>
      </c>
      <c r="H75" s="17">
        <f t="shared" si="3"/>
        <v>5.0439999999999996</v>
      </c>
      <c r="J75" s="12">
        <v>1.94</v>
      </c>
      <c r="K75">
        <v>1.3</v>
      </c>
    </row>
    <row r="76" spans="1:11" x14ac:dyDescent="0.25">
      <c r="A76" s="10" t="s">
        <v>140</v>
      </c>
      <c r="B76" s="18" t="s">
        <v>141</v>
      </c>
      <c r="C76" s="12">
        <f t="shared" si="4"/>
        <v>23.790000000000003</v>
      </c>
      <c r="D76" s="13">
        <v>2</v>
      </c>
      <c r="E76" s="14">
        <f t="shared" si="1"/>
        <v>47.580000000000005</v>
      </c>
      <c r="F76" s="15">
        <v>0</v>
      </c>
      <c r="G76" s="16">
        <f t="shared" si="2"/>
        <v>23.790000000000003</v>
      </c>
      <c r="H76" s="17">
        <f t="shared" si="3"/>
        <v>47.580000000000005</v>
      </c>
      <c r="J76" s="12">
        <v>18.3</v>
      </c>
      <c r="K76">
        <v>1.3</v>
      </c>
    </row>
    <row r="77" spans="1:11" x14ac:dyDescent="0.25">
      <c r="A77" s="10" t="s">
        <v>142</v>
      </c>
      <c r="B77" s="18" t="s">
        <v>143</v>
      </c>
      <c r="C77" s="12">
        <f t="shared" si="4"/>
        <v>4.1860000000000008</v>
      </c>
      <c r="D77" s="13">
        <v>2</v>
      </c>
      <c r="E77" s="14">
        <f t="shared" si="1"/>
        <v>8.3720000000000017</v>
      </c>
      <c r="F77" s="15">
        <v>0</v>
      </c>
      <c r="G77" s="16">
        <f t="shared" si="2"/>
        <v>4.1860000000000008</v>
      </c>
      <c r="H77" s="17">
        <f t="shared" si="3"/>
        <v>8.3720000000000017</v>
      </c>
      <c r="J77" s="12">
        <v>3.22</v>
      </c>
      <c r="K77">
        <v>1.3</v>
      </c>
    </row>
    <row r="78" spans="1:11" x14ac:dyDescent="0.25">
      <c r="A78" s="10" t="s">
        <v>144</v>
      </c>
      <c r="B78" s="18" t="s">
        <v>145</v>
      </c>
      <c r="C78" s="12">
        <f t="shared" si="4"/>
        <v>3.2240000000000002</v>
      </c>
      <c r="D78" s="13">
        <v>2</v>
      </c>
      <c r="E78" s="14">
        <f t="shared" si="1"/>
        <v>6.4480000000000004</v>
      </c>
      <c r="F78" s="15">
        <v>0</v>
      </c>
      <c r="G78" s="16">
        <f t="shared" si="2"/>
        <v>3.2240000000000002</v>
      </c>
      <c r="H78" s="17">
        <f t="shared" si="3"/>
        <v>6.4480000000000004</v>
      </c>
      <c r="J78" s="12">
        <v>2.48</v>
      </c>
      <c r="K78">
        <v>1.3</v>
      </c>
    </row>
    <row r="79" spans="1:11" x14ac:dyDescent="0.25">
      <c r="A79" s="10" t="s">
        <v>146</v>
      </c>
      <c r="B79" s="18" t="s">
        <v>147</v>
      </c>
      <c r="C79" s="12">
        <f t="shared" si="4"/>
        <v>1.3520000000000001</v>
      </c>
      <c r="D79" s="13">
        <v>2</v>
      </c>
      <c r="E79" s="14">
        <f t="shared" si="1"/>
        <v>2.7040000000000002</v>
      </c>
      <c r="F79" s="15">
        <v>0</v>
      </c>
      <c r="G79" s="16">
        <f t="shared" si="2"/>
        <v>1.3520000000000001</v>
      </c>
      <c r="H79" s="17">
        <f t="shared" si="3"/>
        <v>2.7040000000000002</v>
      </c>
      <c r="J79" s="12">
        <v>1.04</v>
      </c>
      <c r="K79">
        <v>1.3</v>
      </c>
    </row>
    <row r="80" spans="1:11" x14ac:dyDescent="0.25">
      <c r="A80" s="10" t="s">
        <v>148</v>
      </c>
      <c r="B80" s="18" t="s">
        <v>149</v>
      </c>
      <c r="C80" s="12">
        <f t="shared" si="4"/>
        <v>11.115000000000002</v>
      </c>
      <c r="D80" s="13">
        <v>2</v>
      </c>
      <c r="E80" s="14">
        <f t="shared" si="1"/>
        <v>22.230000000000004</v>
      </c>
      <c r="F80" s="15">
        <v>0</v>
      </c>
      <c r="G80" s="16">
        <f t="shared" si="2"/>
        <v>11.115000000000002</v>
      </c>
      <c r="H80" s="17">
        <f t="shared" si="3"/>
        <v>22.230000000000004</v>
      </c>
      <c r="J80" s="12">
        <v>8.5500000000000007</v>
      </c>
      <c r="K80">
        <v>1.3</v>
      </c>
    </row>
    <row r="81" spans="1:11" x14ac:dyDescent="0.25">
      <c r="A81" s="10" t="s">
        <v>150</v>
      </c>
      <c r="B81" s="18" t="s">
        <v>151</v>
      </c>
      <c r="C81" s="12">
        <f t="shared" si="4"/>
        <v>8.7750000000000004</v>
      </c>
      <c r="D81" s="13">
        <v>2</v>
      </c>
      <c r="E81" s="14">
        <f t="shared" si="1"/>
        <v>17.55</v>
      </c>
      <c r="F81" s="15">
        <v>0</v>
      </c>
      <c r="G81" s="16">
        <f t="shared" si="2"/>
        <v>8.7750000000000004</v>
      </c>
      <c r="H81" s="17">
        <f t="shared" si="3"/>
        <v>17.55</v>
      </c>
      <c r="J81" s="12">
        <v>6.75</v>
      </c>
      <c r="K81">
        <v>1.3</v>
      </c>
    </row>
    <row r="82" spans="1:11" x14ac:dyDescent="0.25">
      <c r="A82" s="10" t="s">
        <v>152</v>
      </c>
      <c r="B82" s="18" t="s">
        <v>153</v>
      </c>
      <c r="C82" s="12">
        <f t="shared" si="4"/>
        <v>34.840000000000003</v>
      </c>
      <c r="D82" s="13">
        <v>1</v>
      </c>
      <c r="E82" s="14">
        <f t="shared" si="1"/>
        <v>34.840000000000003</v>
      </c>
      <c r="F82" s="15">
        <v>0</v>
      </c>
      <c r="G82" s="16">
        <f t="shared" si="2"/>
        <v>34.840000000000003</v>
      </c>
      <c r="H82" s="17">
        <f t="shared" si="3"/>
        <v>34.840000000000003</v>
      </c>
      <c r="J82" s="12">
        <v>26.8</v>
      </c>
      <c r="K82">
        <v>1.3</v>
      </c>
    </row>
    <row r="83" spans="1:11" x14ac:dyDescent="0.25">
      <c r="A83" s="10" t="s">
        <v>154</v>
      </c>
      <c r="B83" s="18" t="s">
        <v>155</v>
      </c>
      <c r="C83" s="12">
        <f t="shared" si="4"/>
        <v>7.6700000000000008</v>
      </c>
      <c r="D83" s="13">
        <v>2</v>
      </c>
      <c r="E83" s="14">
        <f t="shared" si="1"/>
        <v>15.340000000000002</v>
      </c>
      <c r="F83" s="15">
        <v>0</v>
      </c>
      <c r="G83" s="16">
        <f t="shared" si="2"/>
        <v>7.6700000000000008</v>
      </c>
      <c r="H83" s="17">
        <f t="shared" si="3"/>
        <v>15.340000000000002</v>
      </c>
      <c r="J83" s="12">
        <v>5.9</v>
      </c>
      <c r="K83">
        <v>1.3</v>
      </c>
    </row>
    <row r="84" spans="1:11" x14ac:dyDescent="0.25">
      <c r="A84" s="10" t="s">
        <v>156</v>
      </c>
      <c r="B84" s="18" t="s">
        <v>157</v>
      </c>
      <c r="C84" s="12">
        <f t="shared" ref="C84:C147" si="5">J84*K84</f>
        <v>6.1749999999999998</v>
      </c>
      <c r="D84" s="13">
        <v>2</v>
      </c>
      <c r="E84" s="14">
        <f t="shared" si="1"/>
        <v>12.35</v>
      </c>
      <c r="F84" s="15">
        <v>0</v>
      </c>
      <c r="G84" s="16">
        <f t="shared" si="2"/>
        <v>6.1749999999999998</v>
      </c>
      <c r="H84" s="17">
        <f t="shared" si="3"/>
        <v>12.35</v>
      </c>
      <c r="J84" s="12">
        <v>4.75</v>
      </c>
      <c r="K84">
        <v>1.3</v>
      </c>
    </row>
    <row r="85" spans="1:11" x14ac:dyDescent="0.25">
      <c r="A85" s="10" t="s">
        <v>158</v>
      </c>
      <c r="B85" s="18" t="s">
        <v>159</v>
      </c>
      <c r="C85" s="12">
        <f t="shared" si="5"/>
        <v>1.3650000000000002</v>
      </c>
      <c r="D85" s="13">
        <v>3.1</v>
      </c>
      <c r="E85" s="14">
        <f t="shared" si="1"/>
        <v>4.2315000000000005</v>
      </c>
      <c r="F85" s="15">
        <v>0</v>
      </c>
      <c r="G85" s="16">
        <f t="shared" si="2"/>
        <v>1.3650000000000002</v>
      </c>
      <c r="H85" s="17">
        <f t="shared" si="3"/>
        <v>4.2315000000000005</v>
      </c>
      <c r="J85" s="12">
        <v>1.05</v>
      </c>
      <c r="K85">
        <v>1.3</v>
      </c>
    </row>
    <row r="86" spans="1:11" x14ac:dyDescent="0.25">
      <c r="A86" s="10" t="s">
        <v>160</v>
      </c>
      <c r="B86" s="18" t="s">
        <v>161</v>
      </c>
      <c r="C86" s="12">
        <f t="shared" si="5"/>
        <v>1.8069999999999999</v>
      </c>
      <c r="D86" s="13">
        <v>2.8</v>
      </c>
      <c r="E86" s="14">
        <f t="shared" si="1"/>
        <v>5.0595999999999997</v>
      </c>
      <c r="F86" s="15">
        <v>0</v>
      </c>
      <c r="G86" s="16">
        <f t="shared" si="2"/>
        <v>1.8069999999999999</v>
      </c>
      <c r="H86" s="17">
        <f t="shared" si="3"/>
        <v>5.0595999999999997</v>
      </c>
      <c r="J86" s="12">
        <v>1.39</v>
      </c>
      <c r="K86">
        <v>1.3</v>
      </c>
    </row>
    <row r="87" spans="1:11" x14ac:dyDescent="0.25">
      <c r="A87" s="10" t="s">
        <v>162</v>
      </c>
      <c r="B87" s="18" t="s">
        <v>163</v>
      </c>
      <c r="C87" s="12">
        <f t="shared" si="5"/>
        <v>3.0550000000000002</v>
      </c>
      <c r="D87" s="13">
        <v>0.8</v>
      </c>
      <c r="E87" s="14">
        <f t="shared" si="1"/>
        <v>2.4440000000000004</v>
      </c>
      <c r="F87" s="15">
        <v>0</v>
      </c>
      <c r="G87" s="16">
        <f t="shared" si="2"/>
        <v>3.0550000000000002</v>
      </c>
      <c r="H87" s="17">
        <f t="shared" si="3"/>
        <v>2.4440000000000004</v>
      </c>
      <c r="J87" s="12">
        <v>2.35</v>
      </c>
      <c r="K87">
        <v>1.3</v>
      </c>
    </row>
    <row r="88" spans="1:11" x14ac:dyDescent="0.25">
      <c r="A88" s="10" t="s">
        <v>164</v>
      </c>
      <c r="B88" s="18" t="s">
        <v>165</v>
      </c>
      <c r="C88" s="12">
        <f t="shared" si="5"/>
        <v>3.5100000000000002</v>
      </c>
      <c r="D88" s="13">
        <v>25</v>
      </c>
      <c r="E88" s="14">
        <f t="shared" si="1"/>
        <v>87.75</v>
      </c>
      <c r="F88" s="15">
        <v>0</v>
      </c>
      <c r="G88" s="16">
        <f t="shared" si="2"/>
        <v>3.5100000000000002</v>
      </c>
      <c r="H88" s="17">
        <f t="shared" si="3"/>
        <v>87.75</v>
      </c>
      <c r="J88" s="12">
        <v>2.7</v>
      </c>
      <c r="K88">
        <v>1.3</v>
      </c>
    </row>
    <row r="89" spans="1:11" x14ac:dyDescent="0.25">
      <c r="A89" s="10" t="s">
        <v>166</v>
      </c>
      <c r="B89" s="18" t="s">
        <v>167</v>
      </c>
      <c r="C89" s="12">
        <f t="shared" si="5"/>
        <v>2.327</v>
      </c>
      <c r="D89" s="13">
        <v>25</v>
      </c>
      <c r="E89" s="14">
        <f t="shared" si="1"/>
        <v>58.174999999999997</v>
      </c>
      <c r="F89" s="15">
        <v>0</v>
      </c>
      <c r="G89" s="16">
        <f t="shared" si="2"/>
        <v>2.327</v>
      </c>
      <c r="H89" s="17">
        <f t="shared" si="3"/>
        <v>58.174999999999997</v>
      </c>
      <c r="J89" s="12">
        <v>1.79</v>
      </c>
      <c r="K89">
        <v>1.3</v>
      </c>
    </row>
    <row r="90" spans="1:11" x14ac:dyDescent="0.25">
      <c r="A90" s="10" t="s">
        <v>168</v>
      </c>
      <c r="B90" s="11" t="s">
        <v>169</v>
      </c>
      <c r="C90" s="12">
        <f t="shared" si="5"/>
        <v>8.58</v>
      </c>
      <c r="D90" s="13">
        <v>3</v>
      </c>
      <c r="E90" s="14">
        <f t="shared" si="1"/>
        <v>25.740000000000002</v>
      </c>
      <c r="F90" s="15">
        <v>0</v>
      </c>
      <c r="G90" s="16">
        <f t="shared" si="2"/>
        <v>8.58</v>
      </c>
      <c r="H90" s="17">
        <f t="shared" si="3"/>
        <v>25.740000000000002</v>
      </c>
      <c r="J90" s="12">
        <v>6.6</v>
      </c>
      <c r="K90">
        <v>1.3</v>
      </c>
    </row>
    <row r="91" spans="1:11" x14ac:dyDescent="0.25">
      <c r="A91" s="10" t="s">
        <v>170</v>
      </c>
      <c r="B91" s="11" t="s">
        <v>171</v>
      </c>
      <c r="C91" s="12">
        <f t="shared" si="5"/>
        <v>8.4500000000000011</v>
      </c>
      <c r="D91" s="13">
        <v>3</v>
      </c>
      <c r="E91" s="14">
        <f t="shared" si="1"/>
        <v>25.35</v>
      </c>
      <c r="F91" s="15">
        <v>0</v>
      </c>
      <c r="G91" s="16">
        <f t="shared" si="2"/>
        <v>8.4500000000000011</v>
      </c>
      <c r="H91" s="17">
        <f t="shared" si="3"/>
        <v>25.35</v>
      </c>
      <c r="J91" s="12">
        <v>6.5</v>
      </c>
      <c r="K91">
        <v>1.3</v>
      </c>
    </row>
    <row r="92" spans="1:11" x14ac:dyDescent="0.25">
      <c r="A92" s="10" t="s">
        <v>172</v>
      </c>
      <c r="B92" s="11" t="s">
        <v>173</v>
      </c>
      <c r="C92" s="12">
        <f t="shared" si="5"/>
        <v>8.7100000000000009</v>
      </c>
      <c r="D92" s="13">
        <v>3</v>
      </c>
      <c r="E92" s="14">
        <f t="shared" si="1"/>
        <v>26.130000000000003</v>
      </c>
      <c r="F92" s="15">
        <v>0</v>
      </c>
      <c r="G92" s="16">
        <f t="shared" si="2"/>
        <v>8.7100000000000009</v>
      </c>
      <c r="H92" s="17">
        <f t="shared" si="3"/>
        <v>26.130000000000003</v>
      </c>
      <c r="J92" s="12">
        <v>6.7</v>
      </c>
      <c r="K92">
        <v>1.3</v>
      </c>
    </row>
    <row r="93" spans="1:11" x14ac:dyDescent="0.25">
      <c r="A93" s="10" t="s">
        <v>174</v>
      </c>
      <c r="B93" s="11" t="s">
        <v>175</v>
      </c>
      <c r="C93" s="12">
        <f t="shared" si="5"/>
        <v>14.885</v>
      </c>
      <c r="D93" s="13">
        <v>4</v>
      </c>
      <c r="E93" s="14">
        <f t="shared" si="1"/>
        <v>59.54</v>
      </c>
      <c r="F93" s="15">
        <v>0</v>
      </c>
      <c r="G93" s="16">
        <f t="shared" si="2"/>
        <v>14.885</v>
      </c>
      <c r="H93" s="17">
        <f t="shared" si="3"/>
        <v>59.54</v>
      </c>
      <c r="J93" s="12">
        <v>11.45</v>
      </c>
      <c r="K93">
        <v>1.3</v>
      </c>
    </row>
    <row r="94" spans="1:11" x14ac:dyDescent="0.25">
      <c r="A94" s="10" t="s">
        <v>176</v>
      </c>
      <c r="B94" s="11" t="s">
        <v>177</v>
      </c>
      <c r="C94" s="12">
        <f t="shared" si="5"/>
        <v>13</v>
      </c>
      <c r="D94" s="13">
        <v>3</v>
      </c>
      <c r="E94" s="14">
        <f t="shared" si="1"/>
        <v>39</v>
      </c>
      <c r="F94" s="15">
        <v>0</v>
      </c>
      <c r="G94" s="16">
        <f t="shared" si="2"/>
        <v>13</v>
      </c>
      <c r="H94" s="17">
        <f t="shared" si="3"/>
        <v>39</v>
      </c>
      <c r="J94" s="12">
        <v>10</v>
      </c>
      <c r="K94">
        <v>1.3</v>
      </c>
    </row>
    <row r="95" spans="1:11" x14ac:dyDescent="0.25">
      <c r="A95" s="10" t="s">
        <v>178</v>
      </c>
      <c r="B95" s="11" t="s">
        <v>179</v>
      </c>
      <c r="C95" s="12">
        <f t="shared" si="5"/>
        <v>7.93</v>
      </c>
      <c r="D95" s="13">
        <v>10</v>
      </c>
      <c r="E95" s="14">
        <f t="shared" si="1"/>
        <v>79.3</v>
      </c>
      <c r="F95" s="15">
        <v>0</v>
      </c>
      <c r="G95" s="16">
        <f t="shared" si="2"/>
        <v>7.93</v>
      </c>
      <c r="H95" s="17">
        <f t="shared" si="3"/>
        <v>79.3</v>
      </c>
      <c r="J95" s="12">
        <v>6.1</v>
      </c>
      <c r="K95">
        <v>1.3</v>
      </c>
    </row>
    <row r="96" spans="1:11" x14ac:dyDescent="0.25">
      <c r="A96" s="10" t="s">
        <v>180</v>
      </c>
      <c r="B96" s="11" t="s">
        <v>181</v>
      </c>
      <c r="C96" s="12">
        <f t="shared" si="5"/>
        <v>9.5549999999999997</v>
      </c>
      <c r="D96" s="13">
        <v>2</v>
      </c>
      <c r="E96" s="14">
        <f t="shared" si="1"/>
        <v>19.11</v>
      </c>
      <c r="F96" s="15">
        <v>0</v>
      </c>
      <c r="G96" s="16">
        <f t="shared" si="2"/>
        <v>9.5549999999999997</v>
      </c>
      <c r="H96" s="17">
        <f t="shared" si="3"/>
        <v>19.11</v>
      </c>
      <c r="J96" s="12">
        <v>7.35</v>
      </c>
      <c r="K96">
        <v>1.3</v>
      </c>
    </row>
    <row r="97" spans="1:11" x14ac:dyDescent="0.25">
      <c r="A97" s="10" t="s">
        <v>182</v>
      </c>
      <c r="B97" s="11" t="s">
        <v>183</v>
      </c>
      <c r="C97" s="12">
        <f t="shared" si="5"/>
        <v>39.39</v>
      </c>
      <c r="D97" s="13">
        <v>4</v>
      </c>
      <c r="E97" s="14">
        <f t="shared" si="1"/>
        <v>157.56</v>
      </c>
      <c r="F97" s="15">
        <v>0</v>
      </c>
      <c r="G97" s="16">
        <f t="shared" si="2"/>
        <v>39.39</v>
      </c>
      <c r="H97" s="17">
        <f t="shared" si="3"/>
        <v>157.56</v>
      </c>
      <c r="J97" s="12">
        <v>30.3</v>
      </c>
      <c r="K97">
        <v>1.3</v>
      </c>
    </row>
    <row r="98" spans="1:11" x14ac:dyDescent="0.25">
      <c r="A98" s="10" t="s">
        <v>184</v>
      </c>
      <c r="B98" s="11" t="s">
        <v>185</v>
      </c>
      <c r="C98" s="12">
        <f t="shared" si="5"/>
        <v>3.8870000000000005</v>
      </c>
      <c r="D98" s="13">
        <v>1</v>
      </c>
      <c r="E98" s="14">
        <f t="shared" si="1"/>
        <v>3.8870000000000005</v>
      </c>
      <c r="F98" s="15">
        <v>0</v>
      </c>
      <c r="G98" s="16">
        <f t="shared" si="2"/>
        <v>3.8870000000000005</v>
      </c>
      <c r="H98" s="17">
        <f t="shared" si="3"/>
        <v>3.8870000000000005</v>
      </c>
      <c r="J98" s="12">
        <v>2.99</v>
      </c>
      <c r="K98">
        <v>1.3</v>
      </c>
    </row>
    <row r="99" spans="1:11" x14ac:dyDescent="0.25">
      <c r="A99" s="10" t="s">
        <v>186</v>
      </c>
      <c r="B99" s="11" t="s">
        <v>187</v>
      </c>
      <c r="C99" s="12">
        <f t="shared" si="5"/>
        <v>2.9250000000000003</v>
      </c>
      <c r="D99" s="13">
        <v>1</v>
      </c>
      <c r="E99" s="14">
        <f t="shared" si="1"/>
        <v>2.9250000000000003</v>
      </c>
      <c r="F99" s="15">
        <v>0</v>
      </c>
      <c r="G99" s="16">
        <f t="shared" si="2"/>
        <v>2.9250000000000003</v>
      </c>
      <c r="H99" s="17">
        <f t="shared" si="3"/>
        <v>2.9250000000000003</v>
      </c>
      <c r="J99" s="12">
        <v>2.25</v>
      </c>
      <c r="K99">
        <v>1.3</v>
      </c>
    </row>
    <row r="100" spans="1:11" x14ac:dyDescent="0.25">
      <c r="A100" s="10" t="s">
        <v>188</v>
      </c>
      <c r="B100" s="11" t="s">
        <v>189</v>
      </c>
      <c r="C100" s="12">
        <f t="shared" si="5"/>
        <v>2.8860000000000006</v>
      </c>
      <c r="D100" s="13">
        <v>1</v>
      </c>
      <c r="E100" s="14">
        <f t="shared" si="1"/>
        <v>2.8860000000000006</v>
      </c>
      <c r="F100" s="15">
        <v>0</v>
      </c>
      <c r="G100" s="16">
        <f t="shared" si="2"/>
        <v>2.8860000000000006</v>
      </c>
      <c r="H100" s="17">
        <f t="shared" si="3"/>
        <v>2.8860000000000006</v>
      </c>
      <c r="J100" s="12">
        <v>2.2200000000000002</v>
      </c>
      <c r="K100">
        <v>1.3</v>
      </c>
    </row>
    <row r="101" spans="1:11" x14ac:dyDescent="0.25">
      <c r="A101" s="10" t="s">
        <v>190</v>
      </c>
      <c r="B101" s="11" t="s">
        <v>191</v>
      </c>
      <c r="C101" s="12">
        <f t="shared" si="5"/>
        <v>2.0150000000000001</v>
      </c>
      <c r="D101" s="13">
        <v>1</v>
      </c>
      <c r="E101" s="14">
        <f t="shared" si="1"/>
        <v>2.0150000000000001</v>
      </c>
      <c r="F101" s="15">
        <v>0</v>
      </c>
      <c r="G101" s="16">
        <f t="shared" si="2"/>
        <v>2.0150000000000001</v>
      </c>
      <c r="H101" s="17">
        <f t="shared" si="3"/>
        <v>2.0150000000000001</v>
      </c>
      <c r="J101" s="12">
        <v>1.55</v>
      </c>
      <c r="K101">
        <v>1.3</v>
      </c>
    </row>
    <row r="102" spans="1:11" x14ac:dyDescent="0.25">
      <c r="A102" s="10" t="s">
        <v>192</v>
      </c>
      <c r="B102" s="11" t="s">
        <v>193</v>
      </c>
      <c r="C102" s="12">
        <f t="shared" si="5"/>
        <v>7.41</v>
      </c>
      <c r="D102" s="13">
        <v>1</v>
      </c>
      <c r="E102" s="14">
        <f t="shared" si="1"/>
        <v>7.41</v>
      </c>
      <c r="F102" s="15">
        <v>0</v>
      </c>
      <c r="G102" s="16">
        <f t="shared" si="2"/>
        <v>7.41</v>
      </c>
      <c r="H102" s="17">
        <f t="shared" si="3"/>
        <v>7.41</v>
      </c>
      <c r="J102" s="12">
        <v>5.7</v>
      </c>
      <c r="K102">
        <v>1.3</v>
      </c>
    </row>
    <row r="103" spans="1:11" x14ac:dyDescent="0.25">
      <c r="A103" s="10" t="s">
        <v>194</v>
      </c>
      <c r="B103" s="11" t="s">
        <v>195</v>
      </c>
      <c r="C103" s="12">
        <f t="shared" si="5"/>
        <v>51.87</v>
      </c>
      <c r="D103" s="13">
        <v>1</v>
      </c>
      <c r="E103" s="14">
        <f t="shared" si="1"/>
        <v>51.87</v>
      </c>
      <c r="F103" s="15">
        <v>0</v>
      </c>
      <c r="G103" s="16">
        <f t="shared" si="2"/>
        <v>51.87</v>
      </c>
      <c r="H103" s="17">
        <f t="shared" si="3"/>
        <v>51.87</v>
      </c>
      <c r="J103" s="12">
        <v>39.9</v>
      </c>
      <c r="K103">
        <v>1.3</v>
      </c>
    </row>
    <row r="104" spans="1:11" x14ac:dyDescent="0.25">
      <c r="A104" s="10" t="s">
        <v>196</v>
      </c>
      <c r="B104" s="11" t="s">
        <v>197</v>
      </c>
      <c r="C104" s="12">
        <f t="shared" si="5"/>
        <v>44.2</v>
      </c>
      <c r="D104" s="13">
        <v>2</v>
      </c>
      <c r="E104" s="14">
        <f t="shared" si="1"/>
        <v>88.4</v>
      </c>
      <c r="F104" s="15">
        <v>0</v>
      </c>
      <c r="G104" s="16">
        <f t="shared" si="2"/>
        <v>44.2</v>
      </c>
      <c r="H104" s="17">
        <f t="shared" si="3"/>
        <v>88.4</v>
      </c>
      <c r="J104" s="12">
        <v>34</v>
      </c>
      <c r="K104">
        <v>1.3</v>
      </c>
    </row>
    <row r="105" spans="1:11" x14ac:dyDescent="0.25">
      <c r="A105" s="10" t="s">
        <v>198</v>
      </c>
      <c r="B105" s="11" t="s">
        <v>199</v>
      </c>
      <c r="C105" s="12">
        <f t="shared" si="5"/>
        <v>143</v>
      </c>
      <c r="D105" s="13">
        <v>1</v>
      </c>
      <c r="E105" s="14">
        <f t="shared" si="1"/>
        <v>143</v>
      </c>
      <c r="F105" s="15">
        <v>0</v>
      </c>
      <c r="G105" s="16">
        <f t="shared" si="2"/>
        <v>143</v>
      </c>
      <c r="H105" s="17">
        <f t="shared" si="3"/>
        <v>143</v>
      </c>
      <c r="J105" s="12">
        <v>110</v>
      </c>
      <c r="K105">
        <v>1.3</v>
      </c>
    </row>
    <row r="106" spans="1:11" x14ac:dyDescent="0.25">
      <c r="A106" s="10" t="s">
        <v>200</v>
      </c>
      <c r="B106" s="11" t="s">
        <v>201</v>
      </c>
      <c r="C106" s="12">
        <f t="shared" si="5"/>
        <v>46.15</v>
      </c>
      <c r="D106" s="13">
        <v>2</v>
      </c>
      <c r="E106" s="14">
        <f t="shared" si="1"/>
        <v>92.3</v>
      </c>
      <c r="F106" s="15">
        <v>0</v>
      </c>
      <c r="G106" s="16">
        <f t="shared" si="2"/>
        <v>46.15</v>
      </c>
      <c r="H106" s="17">
        <f t="shared" si="3"/>
        <v>92.3</v>
      </c>
      <c r="J106" s="12">
        <v>35.5</v>
      </c>
      <c r="K106">
        <v>1.3</v>
      </c>
    </row>
    <row r="107" spans="1:11" x14ac:dyDescent="0.25">
      <c r="A107" s="10" t="s">
        <v>202</v>
      </c>
      <c r="B107" s="11" t="s">
        <v>203</v>
      </c>
      <c r="C107" s="12">
        <f t="shared" si="5"/>
        <v>22.880000000000003</v>
      </c>
      <c r="D107" s="13">
        <v>3</v>
      </c>
      <c r="E107" s="14">
        <f t="shared" si="1"/>
        <v>68.640000000000015</v>
      </c>
      <c r="F107" s="15">
        <v>0</v>
      </c>
      <c r="G107" s="16">
        <f t="shared" si="2"/>
        <v>22.880000000000003</v>
      </c>
      <c r="H107" s="17">
        <f t="shared" si="3"/>
        <v>68.640000000000015</v>
      </c>
      <c r="J107" s="12">
        <v>17.600000000000001</v>
      </c>
      <c r="K107">
        <v>1.3</v>
      </c>
    </row>
    <row r="108" spans="1:11" x14ac:dyDescent="0.25">
      <c r="A108" s="10" t="s">
        <v>204</v>
      </c>
      <c r="B108" s="11" t="s">
        <v>205</v>
      </c>
      <c r="C108" s="12">
        <f t="shared" si="5"/>
        <v>17.875</v>
      </c>
      <c r="D108" s="13">
        <v>8</v>
      </c>
      <c r="E108" s="14">
        <f t="shared" si="1"/>
        <v>143</v>
      </c>
      <c r="F108" s="15">
        <v>0</v>
      </c>
      <c r="G108" s="16">
        <f t="shared" si="2"/>
        <v>17.875</v>
      </c>
      <c r="H108" s="17">
        <f t="shared" si="3"/>
        <v>143</v>
      </c>
      <c r="J108" s="12">
        <v>13.75</v>
      </c>
      <c r="K108">
        <v>1.3</v>
      </c>
    </row>
    <row r="109" spans="1:11" x14ac:dyDescent="0.25">
      <c r="A109" s="10" t="s">
        <v>206</v>
      </c>
      <c r="B109" s="11" t="s">
        <v>207</v>
      </c>
      <c r="C109" s="12">
        <f t="shared" si="5"/>
        <v>5.2</v>
      </c>
      <c r="D109" s="13">
        <v>45</v>
      </c>
      <c r="E109" s="14">
        <f t="shared" si="1"/>
        <v>234</v>
      </c>
      <c r="F109" s="15">
        <v>0</v>
      </c>
      <c r="G109" s="16">
        <f t="shared" si="2"/>
        <v>5.2</v>
      </c>
      <c r="H109" s="17">
        <f t="shared" si="3"/>
        <v>234</v>
      </c>
      <c r="J109" s="12">
        <v>4</v>
      </c>
      <c r="K109">
        <v>1.3</v>
      </c>
    </row>
    <row r="110" spans="1:11" x14ac:dyDescent="0.25">
      <c r="A110" s="10" t="s">
        <v>208</v>
      </c>
      <c r="B110" s="11" t="s">
        <v>209</v>
      </c>
      <c r="C110" s="12">
        <f t="shared" si="5"/>
        <v>4.6150000000000002</v>
      </c>
      <c r="D110" s="13">
        <v>6</v>
      </c>
      <c r="E110" s="14">
        <f t="shared" si="1"/>
        <v>27.69</v>
      </c>
      <c r="F110" s="15">
        <v>0</v>
      </c>
      <c r="G110" s="16">
        <f t="shared" si="2"/>
        <v>4.6150000000000002</v>
      </c>
      <c r="H110" s="17">
        <f t="shared" si="3"/>
        <v>27.69</v>
      </c>
      <c r="J110" s="12">
        <v>3.55</v>
      </c>
      <c r="K110">
        <v>1.3</v>
      </c>
    </row>
    <row r="111" spans="1:11" x14ac:dyDescent="0.25">
      <c r="A111" s="10" t="s">
        <v>210</v>
      </c>
      <c r="B111" s="11" t="s">
        <v>211</v>
      </c>
      <c r="C111" s="12">
        <f t="shared" si="5"/>
        <v>11.245000000000001</v>
      </c>
      <c r="D111" s="13">
        <v>6</v>
      </c>
      <c r="E111" s="14">
        <f t="shared" si="1"/>
        <v>67.47</v>
      </c>
      <c r="F111" s="15">
        <v>0</v>
      </c>
      <c r="G111" s="16">
        <f t="shared" si="2"/>
        <v>11.245000000000001</v>
      </c>
      <c r="H111" s="17">
        <f t="shared" si="3"/>
        <v>67.47</v>
      </c>
      <c r="J111" s="12">
        <v>8.65</v>
      </c>
      <c r="K111">
        <v>1.3</v>
      </c>
    </row>
    <row r="112" spans="1:11" x14ac:dyDescent="0.25">
      <c r="A112" s="10" t="s">
        <v>212</v>
      </c>
      <c r="B112" s="11" t="s">
        <v>213</v>
      </c>
      <c r="C112" s="12">
        <f t="shared" si="5"/>
        <v>2.5870000000000002</v>
      </c>
      <c r="D112" s="13">
        <v>2</v>
      </c>
      <c r="E112" s="14">
        <f t="shared" si="1"/>
        <v>5.1740000000000004</v>
      </c>
      <c r="F112" s="15">
        <v>0</v>
      </c>
      <c r="G112" s="16">
        <f t="shared" si="2"/>
        <v>2.5870000000000002</v>
      </c>
      <c r="H112" s="17">
        <f t="shared" si="3"/>
        <v>5.1740000000000004</v>
      </c>
      <c r="J112" s="12">
        <v>1.99</v>
      </c>
      <c r="K112">
        <v>1.3</v>
      </c>
    </row>
    <row r="113" spans="1:11" x14ac:dyDescent="0.25">
      <c r="A113" s="10" t="s">
        <v>214</v>
      </c>
      <c r="B113" s="11" t="s">
        <v>215</v>
      </c>
      <c r="C113" s="12">
        <f t="shared" si="5"/>
        <v>1.1180000000000001</v>
      </c>
      <c r="D113" s="13">
        <v>1</v>
      </c>
      <c r="E113" s="14">
        <f t="shared" si="1"/>
        <v>1.1180000000000001</v>
      </c>
      <c r="F113" s="15">
        <v>0</v>
      </c>
      <c r="G113" s="16">
        <f t="shared" si="2"/>
        <v>1.1180000000000001</v>
      </c>
      <c r="H113" s="17">
        <f t="shared" si="3"/>
        <v>1.1180000000000001</v>
      </c>
      <c r="J113" s="12">
        <v>0.86</v>
      </c>
      <c r="K113">
        <v>1.3</v>
      </c>
    </row>
    <row r="114" spans="1:11" x14ac:dyDescent="0.25">
      <c r="A114" s="10" t="s">
        <v>216</v>
      </c>
      <c r="B114" s="11" t="s">
        <v>217</v>
      </c>
      <c r="C114" s="12">
        <f t="shared" si="5"/>
        <v>0.23399999999999999</v>
      </c>
      <c r="D114" s="13">
        <v>2</v>
      </c>
      <c r="E114" s="14">
        <f t="shared" si="1"/>
        <v>0.46799999999999997</v>
      </c>
      <c r="F114" s="15">
        <v>0</v>
      </c>
      <c r="G114" s="16">
        <f t="shared" si="2"/>
        <v>0.23399999999999999</v>
      </c>
      <c r="H114" s="17">
        <f t="shared" si="3"/>
        <v>0.46799999999999997</v>
      </c>
      <c r="J114" s="12">
        <v>0.18</v>
      </c>
      <c r="K114">
        <v>1.3</v>
      </c>
    </row>
    <row r="115" spans="1:11" x14ac:dyDescent="0.25">
      <c r="A115" s="10" t="s">
        <v>218</v>
      </c>
      <c r="B115" s="11" t="s">
        <v>219</v>
      </c>
      <c r="C115" s="12">
        <f t="shared" si="5"/>
        <v>5.59</v>
      </c>
      <c r="D115" s="13">
        <v>4</v>
      </c>
      <c r="E115" s="14">
        <f t="shared" si="1"/>
        <v>22.36</v>
      </c>
      <c r="F115" s="15">
        <v>0</v>
      </c>
      <c r="G115" s="16">
        <f t="shared" si="2"/>
        <v>5.59</v>
      </c>
      <c r="H115" s="17">
        <f t="shared" si="3"/>
        <v>22.36</v>
      </c>
      <c r="J115" s="12">
        <v>4.3</v>
      </c>
      <c r="K115">
        <v>1.3</v>
      </c>
    </row>
    <row r="116" spans="1:11" x14ac:dyDescent="0.25">
      <c r="A116" s="10" t="s">
        <v>220</v>
      </c>
      <c r="B116" s="11" t="s">
        <v>221</v>
      </c>
      <c r="C116" s="12">
        <f t="shared" si="5"/>
        <v>5.7200000000000006</v>
      </c>
      <c r="D116" s="13">
        <v>1</v>
      </c>
      <c r="E116" s="14">
        <f t="shared" si="1"/>
        <v>5.7200000000000006</v>
      </c>
      <c r="F116" s="15">
        <v>0</v>
      </c>
      <c r="G116" s="16">
        <f t="shared" si="2"/>
        <v>5.7200000000000006</v>
      </c>
      <c r="H116" s="17">
        <f t="shared" si="3"/>
        <v>5.7200000000000006</v>
      </c>
      <c r="J116" s="12">
        <v>4.4000000000000004</v>
      </c>
      <c r="K116">
        <v>1.3</v>
      </c>
    </row>
    <row r="117" spans="1:11" x14ac:dyDescent="0.25">
      <c r="A117" s="10" t="s">
        <v>222</v>
      </c>
      <c r="B117" s="11" t="s">
        <v>223</v>
      </c>
      <c r="C117" s="12">
        <f t="shared" si="5"/>
        <v>6.9550000000000001</v>
      </c>
      <c r="D117" s="13">
        <v>1</v>
      </c>
      <c r="E117" s="14">
        <f t="shared" si="1"/>
        <v>6.9550000000000001</v>
      </c>
      <c r="F117" s="15">
        <v>0</v>
      </c>
      <c r="G117" s="16">
        <f t="shared" si="2"/>
        <v>6.9550000000000001</v>
      </c>
      <c r="H117" s="17">
        <f t="shared" si="3"/>
        <v>6.9550000000000001</v>
      </c>
      <c r="J117" s="12">
        <v>5.35</v>
      </c>
      <c r="K117">
        <v>1.3</v>
      </c>
    </row>
    <row r="118" spans="1:11" x14ac:dyDescent="0.25">
      <c r="A118" s="10" t="s">
        <v>224</v>
      </c>
      <c r="B118" s="11" t="s">
        <v>225</v>
      </c>
      <c r="C118" s="12">
        <f t="shared" si="5"/>
        <v>23.53</v>
      </c>
      <c r="D118" s="13">
        <v>3</v>
      </c>
      <c r="E118" s="14">
        <f t="shared" si="1"/>
        <v>70.59</v>
      </c>
      <c r="F118" s="15">
        <v>0</v>
      </c>
      <c r="G118" s="16">
        <f t="shared" si="2"/>
        <v>23.53</v>
      </c>
      <c r="H118" s="17">
        <f t="shared" si="3"/>
        <v>70.59</v>
      </c>
      <c r="J118" s="12">
        <v>18.100000000000001</v>
      </c>
      <c r="K118">
        <v>1.3</v>
      </c>
    </row>
    <row r="119" spans="1:11" x14ac:dyDescent="0.25">
      <c r="A119" s="10" t="s">
        <v>226</v>
      </c>
      <c r="B119" s="11" t="s">
        <v>227</v>
      </c>
      <c r="C119" s="12">
        <f t="shared" si="5"/>
        <v>15.209999999999999</v>
      </c>
      <c r="D119" s="13">
        <v>1</v>
      </c>
      <c r="E119" s="14">
        <f t="shared" si="1"/>
        <v>15.209999999999999</v>
      </c>
      <c r="F119" s="15">
        <v>0</v>
      </c>
      <c r="G119" s="16">
        <f t="shared" si="2"/>
        <v>15.209999999999999</v>
      </c>
      <c r="H119" s="17">
        <f t="shared" si="3"/>
        <v>15.209999999999999</v>
      </c>
      <c r="J119" s="12">
        <v>11.7</v>
      </c>
      <c r="K119">
        <v>1.3</v>
      </c>
    </row>
    <row r="120" spans="1:11" x14ac:dyDescent="0.25">
      <c r="A120" s="10" t="s">
        <v>228</v>
      </c>
      <c r="B120" s="11" t="s">
        <v>229</v>
      </c>
      <c r="C120" s="12">
        <f t="shared" si="5"/>
        <v>6.370000000000001</v>
      </c>
      <c r="D120" s="13">
        <v>2</v>
      </c>
      <c r="E120" s="14">
        <f t="shared" si="1"/>
        <v>12.740000000000002</v>
      </c>
      <c r="F120" s="15">
        <v>0</v>
      </c>
      <c r="G120" s="16">
        <f t="shared" si="2"/>
        <v>6.370000000000001</v>
      </c>
      <c r="H120" s="17">
        <f t="shared" si="3"/>
        <v>12.740000000000002</v>
      </c>
      <c r="J120" s="12">
        <v>4.9000000000000004</v>
      </c>
      <c r="K120">
        <v>1.3</v>
      </c>
    </row>
    <row r="121" spans="1:11" x14ac:dyDescent="0.25">
      <c r="A121" s="10" t="s">
        <v>230</v>
      </c>
      <c r="B121" s="11" t="s">
        <v>231</v>
      </c>
      <c r="C121" s="12">
        <f t="shared" si="5"/>
        <v>15.47</v>
      </c>
      <c r="D121" s="13">
        <v>4</v>
      </c>
      <c r="E121" s="14">
        <f t="shared" si="1"/>
        <v>61.88</v>
      </c>
      <c r="F121" s="15">
        <v>0</v>
      </c>
      <c r="G121" s="16">
        <f t="shared" si="2"/>
        <v>15.47</v>
      </c>
      <c r="H121" s="17">
        <f t="shared" si="3"/>
        <v>61.88</v>
      </c>
      <c r="J121" s="12">
        <v>11.9</v>
      </c>
      <c r="K121">
        <v>1.3</v>
      </c>
    </row>
    <row r="122" spans="1:11" x14ac:dyDescent="0.25">
      <c r="A122" s="10" t="s">
        <v>232</v>
      </c>
      <c r="B122" s="11" t="s">
        <v>233</v>
      </c>
      <c r="C122" s="12">
        <f t="shared" si="5"/>
        <v>6.8250000000000002</v>
      </c>
      <c r="D122" s="13">
        <v>2</v>
      </c>
      <c r="E122" s="14">
        <f t="shared" si="1"/>
        <v>13.65</v>
      </c>
      <c r="F122" s="15">
        <v>0</v>
      </c>
      <c r="G122" s="16">
        <f t="shared" si="2"/>
        <v>6.8250000000000002</v>
      </c>
      <c r="H122" s="17">
        <f t="shared" si="3"/>
        <v>13.65</v>
      </c>
      <c r="J122" s="12">
        <v>5.25</v>
      </c>
      <c r="K122">
        <v>1.3</v>
      </c>
    </row>
    <row r="123" spans="1:11" x14ac:dyDescent="0.25">
      <c r="A123" s="10" t="s">
        <v>234</v>
      </c>
      <c r="B123" s="11" t="s">
        <v>235</v>
      </c>
      <c r="C123" s="12">
        <f t="shared" si="5"/>
        <v>19.72542</v>
      </c>
      <c r="D123" s="13">
        <v>2</v>
      </c>
      <c r="E123" s="14">
        <f t="shared" si="1"/>
        <v>39.450839999999999</v>
      </c>
      <c r="F123" s="15">
        <v>0</v>
      </c>
      <c r="G123" s="16">
        <f t="shared" si="2"/>
        <v>19.72542</v>
      </c>
      <c r="H123" s="17">
        <f t="shared" si="3"/>
        <v>39.450839999999999</v>
      </c>
      <c r="J123" s="12">
        <v>15.173399999999999</v>
      </c>
      <c r="K123">
        <v>1.3</v>
      </c>
    </row>
    <row r="124" spans="1:11" x14ac:dyDescent="0.25">
      <c r="A124" s="10" t="s">
        <v>236</v>
      </c>
      <c r="B124" s="11" t="s">
        <v>237</v>
      </c>
      <c r="C124" s="12">
        <f t="shared" si="5"/>
        <v>8.9818300000000004</v>
      </c>
      <c r="D124" s="13">
        <v>1</v>
      </c>
      <c r="E124" s="14">
        <f t="shared" si="1"/>
        <v>8.9818300000000004</v>
      </c>
      <c r="F124" s="15">
        <v>0</v>
      </c>
      <c r="G124" s="16">
        <f t="shared" si="2"/>
        <v>8.9818300000000004</v>
      </c>
      <c r="H124" s="17">
        <f t="shared" si="3"/>
        <v>8.9818300000000004</v>
      </c>
      <c r="J124" s="12">
        <v>6.9090999999999996</v>
      </c>
      <c r="K124">
        <v>1.3</v>
      </c>
    </row>
    <row r="125" spans="1:11" x14ac:dyDescent="0.25">
      <c r="A125" s="10" t="s">
        <v>238</v>
      </c>
      <c r="B125" s="11" t="s">
        <v>239</v>
      </c>
      <c r="C125" s="12">
        <f t="shared" si="5"/>
        <v>7.770620000000001</v>
      </c>
      <c r="D125" s="13">
        <v>15</v>
      </c>
      <c r="E125" s="14">
        <f t="shared" si="1"/>
        <v>116.55930000000001</v>
      </c>
      <c r="F125" s="15">
        <v>0</v>
      </c>
      <c r="G125" s="16">
        <f t="shared" si="2"/>
        <v>7.770620000000001</v>
      </c>
      <c r="H125" s="17">
        <f t="shared" si="3"/>
        <v>116.55930000000001</v>
      </c>
      <c r="J125" s="12">
        <v>5.9774000000000003</v>
      </c>
      <c r="K125">
        <v>1.3</v>
      </c>
    </row>
    <row r="126" spans="1:11" x14ac:dyDescent="0.25">
      <c r="A126" s="10" t="s">
        <v>240</v>
      </c>
      <c r="B126" s="11" t="s">
        <v>241</v>
      </c>
      <c r="C126" s="12">
        <f t="shared" si="5"/>
        <v>11.57728</v>
      </c>
      <c r="D126" s="13">
        <v>15</v>
      </c>
      <c r="E126" s="14">
        <f t="shared" si="1"/>
        <v>173.6592</v>
      </c>
      <c r="F126" s="15">
        <v>0</v>
      </c>
      <c r="G126" s="16">
        <f t="shared" si="2"/>
        <v>11.57728</v>
      </c>
      <c r="H126" s="17">
        <f t="shared" si="3"/>
        <v>173.6592</v>
      </c>
      <c r="J126" s="12">
        <v>8.9055999999999997</v>
      </c>
      <c r="K126">
        <v>1.3</v>
      </c>
    </row>
    <row r="127" spans="1:11" x14ac:dyDescent="0.25">
      <c r="A127" s="10" t="s">
        <v>242</v>
      </c>
      <c r="B127" s="11" t="s">
        <v>243</v>
      </c>
      <c r="C127" s="12">
        <f t="shared" si="5"/>
        <v>14.9435</v>
      </c>
      <c r="D127" s="13">
        <v>1</v>
      </c>
      <c r="E127" s="14">
        <f t="shared" si="1"/>
        <v>14.9435</v>
      </c>
      <c r="F127" s="15">
        <v>0</v>
      </c>
      <c r="G127" s="16">
        <f t="shared" si="2"/>
        <v>14.9435</v>
      </c>
      <c r="H127" s="17">
        <f t="shared" si="3"/>
        <v>14.9435</v>
      </c>
      <c r="J127" s="12">
        <v>11.494999999999999</v>
      </c>
      <c r="K127">
        <v>1.3</v>
      </c>
    </row>
    <row r="128" spans="1:11" x14ac:dyDescent="0.25">
      <c r="A128" s="10" t="s">
        <v>244</v>
      </c>
      <c r="B128" s="11" t="s">
        <v>245</v>
      </c>
      <c r="C128" s="12">
        <f t="shared" si="5"/>
        <v>18.467019999999998</v>
      </c>
      <c r="D128" s="13">
        <v>1</v>
      </c>
      <c r="E128" s="14">
        <f t="shared" si="1"/>
        <v>18.467019999999998</v>
      </c>
      <c r="F128" s="15">
        <v>0</v>
      </c>
      <c r="G128" s="16">
        <f t="shared" si="2"/>
        <v>18.467019999999998</v>
      </c>
      <c r="H128" s="17">
        <f t="shared" si="3"/>
        <v>18.467019999999998</v>
      </c>
      <c r="J128" s="12">
        <v>14.205399999999999</v>
      </c>
      <c r="K128">
        <v>1.3</v>
      </c>
    </row>
    <row r="129" spans="1:11" x14ac:dyDescent="0.25">
      <c r="A129" s="10" t="s">
        <v>246</v>
      </c>
      <c r="B129" s="11" t="s">
        <v>247</v>
      </c>
      <c r="C129" s="12">
        <f t="shared" si="5"/>
        <v>1.95052</v>
      </c>
      <c r="D129" s="13">
        <v>2</v>
      </c>
      <c r="E129" s="14">
        <f t="shared" si="1"/>
        <v>3.9010400000000001</v>
      </c>
      <c r="F129" s="15">
        <v>0</v>
      </c>
      <c r="G129" s="16">
        <f t="shared" si="2"/>
        <v>1.95052</v>
      </c>
      <c r="H129" s="17">
        <f t="shared" si="3"/>
        <v>3.9010400000000001</v>
      </c>
      <c r="J129" s="12">
        <v>1.5004</v>
      </c>
      <c r="K129">
        <v>1.3</v>
      </c>
    </row>
    <row r="130" spans="1:11" x14ac:dyDescent="0.25">
      <c r="A130" s="10" t="s">
        <v>248</v>
      </c>
      <c r="B130" s="11" t="s">
        <v>249</v>
      </c>
      <c r="C130" s="12">
        <f t="shared" si="5"/>
        <v>35.754289999999997</v>
      </c>
      <c r="D130" s="13">
        <v>6</v>
      </c>
      <c r="E130" s="14">
        <f t="shared" si="1"/>
        <v>214.52573999999998</v>
      </c>
      <c r="F130" s="15">
        <v>0</v>
      </c>
      <c r="G130" s="16">
        <f t="shared" si="2"/>
        <v>35.754289999999997</v>
      </c>
      <c r="H130" s="17">
        <f t="shared" si="3"/>
        <v>214.52573999999998</v>
      </c>
      <c r="J130" s="12">
        <v>27.503299999999999</v>
      </c>
      <c r="K130">
        <v>1.3</v>
      </c>
    </row>
    <row r="131" spans="1:11" x14ac:dyDescent="0.25">
      <c r="A131" s="10" t="s">
        <v>250</v>
      </c>
      <c r="B131" s="11" t="s">
        <v>251</v>
      </c>
      <c r="C131" s="12">
        <f t="shared" si="5"/>
        <v>25.152270000000001</v>
      </c>
      <c r="D131" s="13">
        <v>1</v>
      </c>
      <c r="E131" s="14">
        <f t="shared" si="1"/>
        <v>25.152270000000001</v>
      </c>
      <c r="F131" s="15">
        <v>0</v>
      </c>
      <c r="G131" s="16">
        <f t="shared" si="2"/>
        <v>25.152270000000001</v>
      </c>
      <c r="H131" s="17">
        <f t="shared" si="3"/>
        <v>25.152270000000001</v>
      </c>
      <c r="J131" s="12">
        <v>19.347899999999999</v>
      </c>
      <c r="K131">
        <v>1.3</v>
      </c>
    </row>
    <row r="132" spans="1:11" x14ac:dyDescent="0.25">
      <c r="A132" s="10" t="s">
        <v>252</v>
      </c>
      <c r="B132" s="11" t="s">
        <v>253</v>
      </c>
      <c r="C132" s="12">
        <f t="shared" si="5"/>
        <v>3.5392500000000005</v>
      </c>
      <c r="D132" s="13">
        <v>2</v>
      </c>
      <c r="E132" s="14">
        <f t="shared" si="1"/>
        <v>7.0785000000000009</v>
      </c>
      <c r="F132" s="15">
        <v>0</v>
      </c>
      <c r="G132" s="16">
        <f t="shared" si="2"/>
        <v>3.5392500000000005</v>
      </c>
      <c r="H132" s="17">
        <f t="shared" si="3"/>
        <v>7.0785000000000009</v>
      </c>
      <c r="J132" s="12">
        <v>2.7225000000000001</v>
      </c>
      <c r="K132">
        <v>1.3</v>
      </c>
    </row>
    <row r="133" spans="1:11" x14ac:dyDescent="0.25">
      <c r="A133" s="10" t="s">
        <v>254</v>
      </c>
      <c r="B133" s="11" t="s">
        <v>255</v>
      </c>
      <c r="C133" s="12">
        <f t="shared" si="5"/>
        <v>11.498629999999999</v>
      </c>
      <c r="D133" s="13">
        <v>1</v>
      </c>
      <c r="E133" s="14">
        <f t="shared" si="1"/>
        <v>11.498629999999999</v>
      </c>
      <c r="F133" s="15">
        <v>0</v>
      </c>
      <c r="G133" s="16">
        <f t="shared" si="2"/>
        <v>11.498629999999999</v>
      </c>
      <c r="H133" s="17">
        <f t="shared" si="3"/>
        <v>11.498629999999999</v>
      </c>
      <c r="J133" s="12">
        <v>8.8450999999999986</v>
      </c>
      <c r="K133">
        <v>1.3</v>
      </c>
    </row>
    <row r="134" spans="1:11" x14ac:dyDescent="0.25">
      <c r="A134" s="10" t="s">
        <v>256</v>
      </c>
      <c r="B134" s="11" t="s">
        <v>257</v>
      </c>
      <c r="C134" s="12">
        <f t="shared" si="5"/>
        <v>32.403800000000004</v>
      </c>
      <c r="D134" s="13">
        <v>2</v>
      </c>
      <c r="E134" s="14">
        <f t="shared" si="1"/>
        <v>64.807600000000008</v>
      </c>
      <c r="F134" s="15">
        <v>0</v>
      </c>
      <c r="G134" s="16">
        <f t="shared" si="2"/>
        <v>32.403800000000004</v>
      </c>
      <c r="H134" s="17">
        <f t="shared" si="3"/>
        <v>64.807600000000008</v>
      </c>
      <c r="J134" s="12">
        <v>24.926000000000002</v>
      </c>
      <c r="K134">
        <v>1.3</v>
      </c>
    </row>
    <row r="135" spans="1:11" x14ac:dyDescent="0.25">
      <c r="A135" s="10" t="s">
        <v>258</v>
      </c>
      <c r="B135" s="11" t="s">
        <v>259</v>
      </c>
      <c r="C135" s="12">
        <f t="shared" si="5"/>
        <v>12.4267</v>
      </c>
      <c r="D135" s="13">
        <v>2</v>
      </c>
      <c r="E135" s="14">
        <f t="shared" si="1"/>
        <v>24.853400000000001</v>
      </c>
      <c r="F135" s="15">
        <v>0</v>
      </c>
      <c r="G135" s="16">
        <f t="shared" si="2"/>
        <v>12.4267</v>
      </c>
      <c r="H135" s="17">
        <f t="shared" si="3"/>
        <v>24.853400000000001</v>
      </c>
      <c r="J135" s="12">
        <v>9.5589999999999993</v>
      </c>
      <c r="K135">
        <v>1.3</v>
      </c>
    </row>
    <row r="136" spans="1:11" x14ac:dyDescent="0.25">
      <c r="A136" s="10" t="s">
        <v>260</v>
      </c>
      <c r="B136" s="11" t="s">
        <v>261</v>
      </c>
      <c r="C136" s="12">
        <f t="shared" si="5"/>
        <v>35.030709999999999</v>
      </c>
      <c r="D136" s="13">
        <v>5</v>
      </c>
      <c r="E136" s="14">
        <f t="shared" si="1"/>
        <v>175.15355</v>
      </c>
      <c r="F136" s="15">
        <v>0</v>
      </c>
      <c r="G136" s="16">
        <f t="shared" si="2"/>
        <v>35.030709999999999</v>
      </c>
      <c r="H136" s="17">
        <f t="shared" si="3"/>
        <v>175.15355</v>
      </c>
      <c r="J136" s="12">
        <v>26.9467</v>
      </c>
      <c r="K136">
        <v>1.3</v>
      </c>
    </row>
    <row r="137" spans="1:11" x14ac:dyDescent="0.25">
      <c r="A137" s="10" t="s">
        <v>262</v>
      </c>
      <c r="B137" s="11" t="s">
        <v>263</v>
      </c>
      <c r="C137" s="12">
        <f t="shared" si="5"/>
        <v>4.19991</v>
      </c>
      <c r="D137" s="13">
        <v>3</v>
      </c>
      <c r="E137" s="14">
        <f t="shared" si="1"/>
        <v>12.599730000000001</v>
      </c>
      <c r="F137" s="15">
        <v>0</v>
      </c>
      <c r="G137" s="16">
        <f t="shared" si="2"/>
        <v>4.19991</v>
      </c>
      <c r="H137" s="17">
        <f t="shared" si="3"/>
        <v>12.599730000000001</v>
      </c>
      <c r="J137" s="12">
        <v>3.2306999999999997</v>
      </c>
      <c r="K137">
        <v>1.3</v>
      </c>
    </row>
    <row r="138" spans="1:11" x14ac:dyDescent="0.25">
      <c r="A138" s="10" t="s">
        <v>264</v>
      </c>
      <c r="B138" s="11" t="s">
        <v>265</v>
      </c>
      <c r="C138" s="12">
        <f t="shared" si="5"/>
        <v>1.2898599999999998</v>
      </c>
      <c r="D138" s="13">
        <v>30</v>
      </c>
      <c r="E138" s="14">
        <f t="shared" si="1"/>
        <v>38.695799999999991</v>
      </c>
      <c r="F138" s="15">
        <v>0</v>
      </c>
      <c r="G138" s="16">
        <f t="shared" si="2"/>
        <v>1.2898599999999998</v>
      </c>
      <c r="H138" s="17">
        <f t="shared" si="3"/>
        <v>38.695799999999991</v>
      </c>
      <c r="J138" s="12">
        <v>0.99219999999999986</v>
      </c>
      <c r="K138">
        <v>1.3</v>
      </c>
    </row>
    <row r="139" spans="1:11" x14ac:dyDescent="0.25">
      <c r="A139" s="10" t="s">
        <v>266</v>
      </c>
      <c r="B139" s="11" t="s">
        <v>267</v>
      </c>
      <c r="C139" s="12">
        <f t="shared" si="5"/>
        <v>34.983519999999999</v>
      </c>
      <c r="D139" s="13">
        <v>2</v>
      </c>
      <c r="E139" s="14">
        <f t="shared" si="1"/>
        <v>69.967039999999997</v>
      </c>
      <c r="F139" s="15">
        <v>0</v>
      </c>
      <c r="G139" s="16">
        <f t="shared" si="2"/>
        <v>34.983519999999999</v>
      </c>
      <c r="H139" s="17">
        <f t="shared" si="3"/>
        <v>69.967039999999997</v>
      </c>
      <c r="J139" s="12">
        <v>26.910399999999996</v>
      </c>
      <c r="K139">
        <v>1.3</v>
      </c>
    </row>
    <row r="140" spans="1:11" x14ac:dyDescent="0.25">
      <c r="A140" s="10" t="s">
        <v>268</v>
      </c>
      <c r="B140" s="11" t="s">
        <v>269</v>
      </c>
      <c r="C140" s="12">
        <f t="shared" si="5"/>
        <v>11.766040000000002</v>
      </c>
      <c r="D140" s="13">
        <v>2</v>
      </c>
      <c r="E140" s="14">
        <f t="shared" si="1"/>
        <v>23.532080000000004</v>
      </c>
      <c r="F140" s="15">
        <v>0</v>
      </c>
      <c r="G140" s="16">
        <f t="shared" si="2"/>
        <v>11.766040000000002</v>
      </c>
      <c r="H140" s="17">
        <f t="shared" si="3"/>
        <v>23.532080000000004</v>
      </c>
      <c r="J140" s="12">
        <v>9.0508000000000006</v>
      </c>
      <c r="K140">
        <v>1.3</v>
      </c>
    </row>
    <row r="141" spans="1:11" x14ac:dyDescent="0.25">
      <c r="A141" s="10" t="s">
        <v>270</v>
      </c>
      <c r="B141" s="11" t="s">
        <v>271</v>
      </c>
      <c r="C141" s="12">
        <f t="shared" si="5"/>
        <v>57.068440000000002</v>
      </c>
      <c r="D141" s="13">
        <v>1</v>
      </c>
      <c r="E141" s="14">
        <f t="shared" si="1"/>
        <v>57.068440000000002</v>
      </c>
      <c r="F141" s="15">
        <v>0</v>
      </c>
      <c r="G141" s="16">
        <f t="shared" si="2"/>
        <v>57.068440000000002</v>
      </c>
      <c r="H141" s="17">
        <f t="shared" si="3"/>
        <v>57.068440000000002</v>
      </c>
      <c r="J141" s="12">
        <v>43.898800000000001</v>
      </c>
      <c r="K141">
        <v>1.3</v>
      </c>
    </row>
    <row r="142" spans="1:11" x14ac:dyDescent="0.25">
      <c r="A142" s="10" t="s">
        <v>272</v>
      </c>
      <c r="B142" s="11" t="s">
        <v>273</v>
      </c>
      <c r="C142" s="12">
        <f t="shared" si="5"/>
        <v>6.9526599999999998</v>
      </c>
      <c r="D142" s="13">
        <v>6</v>
      </c>
      <c r="E142" s="14">
        <f t="shared" si="1"/>
        <v>41.715959999999995</v>
      </c>
      <c r="F142" s="15">
        <v>0</v>
      </c>
      <c r="G142" s="16">
        <f t="shared" si="2"/>
        <v>6.9526599999999998</v>
      </c>
      <c r="H142" s="17">
        <f t="shared" si="3"/>
        <v>41.715959999999995</v>
      </c>
      <c r="J142" s="12">
        <v>5.3481999999999994</v>
      </c>
      <c r="K142">
        <v>1.3</v>
      </c>
    </row>
    <row r="143" spans="1:11" x14ac:dyDescent="0.25">
      <c r="A143" s="10" t="s">
        <v>274</v>
      </c>
      <c r="B143" s="11" t="s">
        <v>275</v>
      </c>
      <c r="C143" s="12">
        <f t="shared" si="5"/>
        <v>18.671509999999998</v>
      </c>
      <c r="D143" s="13">
        <v>4</v>
      </c>
      <c r="E143" s="14">
        <f t="shared" si="1"/>
        <v>74.686039999999991</v>
      </c>
      <c r="F143" s="15">
        <v>0</v>
      </c>
      <c r="G143" s="16">
        <f t="shared" si="2"/>
        <v>18.671509999999998</v>
      </c>
      <c r="H143" s="17">
        <f t="shared" si="3"/>
        <v>74.686039999999991</v>
      </c>
      <c r="J143" s="12">
        <v>14.362699999999998</v>
      </c>
      <c r="K143">
        <v>1.3</v>
      </c>
    </row>
    <row r="144" spans="1:11" x14ac:dyDescent="0.25">
      <c r="A144" s="10" t="s">
        <v>276</v>
      </c>
      <c r="B144" s="11" t="s">
        <v>277</v>
      </c>
      <c r="C144" s="12">
        <f t="shared" si="5"/>
        <v>4.4358599999999999</v>
      </c>
      <c r="D144" s="13">
        <v>1</v>
      </c>
      <c r="E144" s="14">
        <f t="shared" si="1"/>
        <v>4.4358599999999999</v>
      </c>
      <c r="F144" s="15">
        <v>0</v>
      </c>
      <c r="G144" s="16">
        <f t="shared" si="2"/>
        <v>4.4358599999999999</v>
      </c>
      <c r="H144" s="17">
        <f t="shared" si="3"/>
        <v>4.4358599999999999</v>
      </c>
      <c r="J144" s="12">
        <v>3.4121999999999999</v>
      </c>
      <c r="K144">
        <v>1.3</v>
      </c>
    </row>
    <row r="145" spans="1:11" x14ac:dyDescent="0.25">
      <c r="A145" s="10" t="s">
        <v>278</v>
      </c>
      <c r="B145" s="11" t="s">
        <v>279</v>
      </c>
      <c r="C145" s="12">
        <f t="shared" si="5"/>
        <v>3.5864399999999996</v>
      </c>
      <c r="D145" s="13">
        <v>4</v>
      </c>
      <c r="E145" s="14">
        <f t="shared" si="1"/>
        <v>14.345759999999999</v>
      </c>
      <c r="F145" s="15">
        <v>0</v>
      </c>
      <c r="G145" s="16">
        <f t="shared" si="2"/>
        <v>3.5864399999999996</v>
      </c>
      <c r="H145" s="17">
        <f t="shared" si="3"/>
        <v>14.345759999999999</v>
      </c>
      <c r="J145" s="12">
        <v>2.7587999999999995</v>
      </c>
      <c r="K145">
        <v>1.3</v>
      </c>
    </row>
    <row r="146" spans="1:11" x14ac:dyDescent="0.25">
      <c r="A146" s="10" t="s">
        <v>280</v>
      </c>
      <c r="B146" s="11" t="s">
        <v>281</v>
      </c>
      <c r="C146" s="12">
        <f t="shared" si="5"/>
        <v>25.938769999999995</v>
      </c>
      <c r="D146" s="13">
        <v>2</v>
      </c>
      <c r="E146" s="14">
        <f t="shared" si="1"/>
        <v>51.877539999999989</v>
      </c>
      <c r="F146" s="15">
        <v>0</v>
      </c>
      <c r="G146" s="16">
        <f t="shared" si="2"/>
        <v>25.938769999999995</v>
      </c>
      <c r="H146" s="17">
        <f t="shared" si="3"/>
        <v>51.877539999999989</v>
      </c>
      <c r="J146" s="12">
        <v>19.952899999999996</v>
      </c>
      <c r="K146">
        <v>1.3</v>
      </c>
    </row>
    <row r="147" spans="1:11" x14ac:dyDescent="0.25">
      <c r="A147" s="10" t="s">
        <v>282</v>
      </c>
      <c r="B147" s="11" t="s">
        <v>283</v>
      </c>
      <c r="C147" s="12">
        <f t="shared" si="5"/>
        <v>3.1617299999999999</v>
      </c>
      <c r="D147" s="13">
        <v>4</v>
      </c>
      <c r="E147" s="14">
        <f t="shared" si="1"/>
        <v>12.64692</v>
      </c>
      <c r="F147" s="15">
        <v>0</v>
      </c>
      <c r="G147" s="16">
        <f t="shared" si="2"/>
        <v>3.1617299999999999</v>
      </c>
      <c r="H147" s="17">
        <f t="shared" si="3"/>
        <v>12.64692</v>
      </c>
      <c r="J147" s="12">
        <v>2.4320999999999997</v>
      </c>
      <c r="K147">
        <v>1.3</v>
      </c>
    </row>
    <row r="148" spans="1:11" x14ac:dyDescent="0.25">
      <c r="A148" s="10" t="s">
        <v>284</v>
      </c>
      <c r="B148" s="11" t="s">
        <v>285</v>
      </c>
      <c r="C148" s="12">
        <f t="shared" ref="C148:C211" si="6">J148*K148</f>
        <v>9.0290200000000009</v>
      </c>
      <c r="D148" s="13">
        <v>6</v>
      </c>
      <c r="E148" s="14">
        <f t="shared" si="1"/>
        <v>54.174120000000002</v>
      </c>
      <c r="F148" s="15">
        <v>0</v>
      </c>
      <c r="G148" s="16">
        <f t="shared" si="2"/>
        <v>9.0290200000000009</v>
      </c>
      <c r="H148" s="17">
        <f t="shared" si="3"/>
        <v>54.174120000000002</v>
      </c>
      <c r="J148" s="12">
        <v>6.9454000000000002</v>
      </c>
      <c r="K148">
        <v>1.3</v>
      </c>
    </row>
    <row r="149" spans="1:11" x14ac:dyDescent="0.25">
      <c r="A149" s="10" t="s">
        <v>286</v>
      </c>
      <c r="B149" s="11" t="s">
        <v>287</v>
      </c>
      <c r="C149" s="12">
        <f t="shared" si="6"/>
        <v>0.66066000000000003</v>
      </c>
      <c r="D149" s="13">
        <v>4</v>
      </c>
      <c r="E149" s="14">
        <f t="shared" si="1"/>
        <v>2.6426400000000001</v>
      </c>
      <c r="F149" s="15">
        <v>0</v>
      </c>
      <c r="G149" s="16">
        <f t="shared" si="2"/>
        <v>0.66066000000000003</v>
      </c>
      <c r="H149" s="17">
        <f t="shared" si="3"/>
        <v>2.6426400000000001</v>
      </c>
      <c r="J149" s="12">
        <v>0.50819999999999999</v>
      </c>
      <c r="K149">
        <v>1.3</v>
      </c>
    </row>
    <row r="150" spans="1:11" x14ac:dyDescent="0.25">
      <c r="A150" s="10" t="s">
        <v>288</v>
      </c>
      <c r="B150" s="11" t="s">
        <v>289</v>
      </c>
      <c r="C150" s="12">
        <f t="shared" si="6"/>
        <v>4.8762999999999996</v>
      </c>
      <c r="D150" s="13">
        <v>1</v>
      </c>
      <c r="E150" s="14">
        <f t="shared" si="1"/>
        <v>4.8762999999999996</v>
      </c>
      <c r="F150" s="15">
        <v>0</v>
      </c>
      <c r="G150" s="16">
        <f t="shared" si="2"/>
        <v>4.8762999999999996</v>
      </c>
      <c r="H150" s="17">
        <f t="shared" si="3"/>
        <v>4.8762999999999996</v>
      </c>
      <c r="J150" s="12">
        <v>3.7509999999999999</v>
      </c>
      <c r="K150">
        <v>1.3</v>
      </c>
    </row>
    <row r="151" spans="1:11" x14ac:dyDescent="0.25">
      <c r="A151" s="10" t="s">
        <v>290</v>
      </c>
      <c r="B151" s="11" t="s">
        <v>291</v>
      </c>
      <c r="C151" s="12">
        <f t="shared" si="6"/>
        <v>14.801929999999999</v>
      </c>
      <c r="D151" s="13">
        <v>1</v>
      </c>
      <c r="E151" s="14">
        <f t="shared" si="1"/>
        <v>14.801929999999999</v>
      </c>
      <c r="F151" s="15">
        <v>0</v>
      </c>
      <c r="G151" s="16">
        <f t="shared" si="2"/>
        <v>14.801929999999999</v>
      </c>
      <c r="H151" s="17">
        <f t="shared" si="3"/>
        <v>14.801929999999999</v>
      </c>
      <c r="J151" s="12">
        <v>11.386099999999999</v>
      </c>
      <c r="K151">
        <v>1.3</v>
      </c>
    </row>
    <row r="152" spans="1:11" x14ac:dyDescent="0.25">
      <c r="A152" s="10" t="s">
        <v>292</v>
      </c>
      <c r="B152" s="11" t="s">
        <v>293</v>
      </c>
      <c r="C152" s="12">
        <f t="shared" si="6"/>
        <v>16.327740000000002</v>
      </c>
      <c r="D152" s="13">
        <v>2</v>
      </c>
      <c r="E152" s="14">
        <f t="shared" si="1"/>
        <v>32.655480000000004</v>
      </c>
      <c r="F152" s="15">
        <v>0</v>
      </c>
      <c r="G152" s="16">
        <f t="shared" si="2"/>
        <v>16.327740000000002</v>
      </c>
      <c r="H152" s="17">
        <f t="shared" si="3"/>
        <v>32.655480000000004</v>
      </c>
      <c r="J152" s="12">
        <v>12.559800000000001</v>
      </c>
      <c r="K152">
        <v>1.3</v>
      </c>
    </row>
    <row r="153" spans="1:11" x14ac:dyDescent="0.25">
      <c r="A153" s="10" t="s">
        <v>294</v>
      </c>
      <c r="B153" s="11" t="s">
        <v>295</v>
      </c>
      <c r="C153" s="12">
        <f t="shared" si="6"/>
        <v>18.545669999999998</v>
      </c>
      <c r="D153" s="13">
        <v>1</v>
      </c>
      <c r="E153" s="14">
        <f t="shared" si="1"/>
        <v>18.545669999999998</v>
      </c>
      <c r="F153" s="15">
        <v>0</v>
      </c>
      <c r="G153" s="16">
        <f t="shared" si="2"/>
        <v>18.545669999999998</v>
      </c>
      <c r="H153" s="17">
        <f t="shared" si="3"/>
        <v>18.545669999999998</v>
      </c>
      <c r="J153" s="12">
        <v>14.265899999999998</v>
      </c>
      <c r="K153">
        <v>1.3</v>
      </c>
    </row>
    <row r="154" spans="1:11" x14ac:dyDescent="0.25">
      <c r="A154" s="10" t="s">
        <v>296</v>
      </c>
      <c r="B154" s="11" t="s">
        <v>297</v>
      </c>
      <c r="C154" s="12">
        <f t="shared" si="6"/>
        <v>5.5841500000000002</v>
      </c>
      <c r="D154" s="13">
        <v>4</v>
      </c>
      <c r="E154" s="14">
        <f t="shared" si="1"/>
        <v>22.336600000000001</v>
      </c>
      <c r="F154" s="15">
        <v>0</v>
      </c>
      <c r="G154" s="16">
        <f t="shared" si="2"/>
        <v>5.5841500000000002</v>
      </c>
      <c r="H154" s="17">
        <f t="shared" si="3"/>
        <v>22.336600000000001</v>
      </c>
      <c r="J154" s="12">
        <v>4.2954999999999997</v>
      </c>
      <c r="K154">
        <v>1.3</v>
      </c>
    </row>
    <row r="155" spans="1:11" x14ac:dyDescent="0.25">
      <c r="A155" s="10" t="s">
        <v>298</v>
      </c>
      <c r="B155" s="11" t="s">
        <v>299</v>
      </c>
      <c r="C155" s="12">
        <f t="shared" si="6"/>
        <v>5.8515600000000001</v>
      </c>
      <c r="D155" s="13">
        <v>10</v>
      </c>
      <c r="E155" s="14">
        <f t="shared" si="1"/>
        <v>58.515599999999999</v>
      </c>
      <c r="F155" s="15">
        <v>0</v>
      </c>
      <c r="G155" s="16">
        <f t="shared" si="2"/>
        <v>5.8515600000000001</v>
      </c>
      <c r="H155" s="17">
        <f t="shared" si="3"/>
        <v>58.515599999999999</v>
      </c>
      <c r="J155" s="12">
        <v>4.5011999999999999</v>
      </c>
      <c r="K155">
        <v>1.3</v>
      </c>
    </row>
    <row r="156" spans="1:11" x14ac:dyDescent="0.25">
      <c r="A156" s="10" t="s">
        <v>300</v>
      </c>
      <c r="B156" s="11" t="s">
        <v>301</v>
      </c>
      <c r="C156" s="12">
        <f t="shared" si="6"/>
        <v>3.4920600000000004</v>
      </c>
      <c r="D156" s="13">
        <v>1</v>
      </c>
      <c r="E156" s="14">
        <f t="shared" si="1"/>
        <v>3.4920600000000004</v>
      </c>
      <c r="F156" s="15">
        <v>0</v>
      </c>
      <c r="G156" s="16">
        <f t="shared" si="2"/>
        <v>3.4920600000000004</v>
      </c>
      <c r="H156" s="17">
        <f t="shared" si="3"/>
        <v>3.4920600000000004</v>
      </c>
      <c r="J156" s="12">
        <v>2.6862000000000004</v>
      </c>
      <c r="K156">
        <v>1.3</v>
      </c>
    </row>
    <row r="157" spans="1:11" x14ac:dyDescent="0.25">
      <c r="A157" s="10" t="s">
        <v>302</v>
      </c>
      <c r="B157" s="11" t="s">
        <v>303</v>
      </c>
      <c r="C157" s="12">
        <f t="shared" si="6"/>
        <v>19.44228</v>
      </c>
      <c r="D157" s="13">
        <v>1</v>
      </c>
      <c r="E157" s="14">
        <f t="shared" si="1"/>
        <v>19.44228</v>
      </c>
      <c r="F157" s="15">
        <v>0</v>
      </c>
      <c r="G157" s="16">
        <f t="shared" si="2"/>
        <v>19.44228</v>
      </c>
      <c r="H157" s="17">
        <f t="shared" si="3"/>
        <v>19.44228</v>
      </c>
      <c r="J157" s="12">
        <v>14.955599999999999</v>
      </c>
      <c r="K157">
        <v>1.3</v>
      </c>
    </row>
    <row r="158" spans="1:11" x14ac:dyDescent="0.25">
      <c r="A158" s="10" t="s">
        <v>304</v>
      </c>
      <c r="B158" s="11" t="s">
        <v>305</v>
      </c>
      <c r="C158" s="12">
        <f t="shared" si="6"/>
        <v>32.43526</v>
      </c>
      <c r="D158" s="13">
        <v>1</v>
      </c>
      <c r="E158" s="14">
        <f t="shared" si="1"/>
        <v>32.43526</v>
      </c>
      <c r="F158" s="15">
        <v>0</v>
      </c>
      <c r="G158" s="16">
        <f t="shared" si="2"/>
        <v>32.43526</v>
      </c>
      <c r="H158" s="17">
        <f t="shared" si="3"/>
        <v>32.43526</v>
      </c>
      <c r="J158" s="12">
        <v>24.950199999999999</v>
      </c>
      <c r="K158">
        <v>1.3</v>
      </c>
    </row>
    <row r="159" spans="1:11" x14ac:dyDescent="0.25">
      <c r="A159" s="10" t="s">
        <v>306</v>
      </c>
      <c r="B159" s="11" t="s">
        <v>307</v>
      </c>
      <c r="C159" s="12">
        <f t="shared" si="6"/>
        <v>5.1279799999999991</v>
      </c>
      <c r="D159" s="13">
        <v>3</v>
      </c>
      <c r="E159" s="14">
        <f t="shared" si="1"/>
        <v>15.383939999999997</v>
      </c>
      <c r="F159" s="15">
        <v>0</v>
      </c>
      <c r="G159" s="16">
        <f t="shared" si="2"/>
        <v>5.1279799999999991</v>
      </c>
      <c r="H159" s="17">
        <f t="shared" si="3"/>
        <v>15.383939999999997</v>
      </c>
      <c r="J159" s="12">
        <v>3.9445999999999994</v>
      </c>
      <c r="K159">
        <v>1.3</v>
      </c>
    </row>
    <row r="160" spans="1:11" x14ac:dyDescent="0.25">
      <c r="A160" s="10" t="s">
        <v>308</v>
      </c>
      <c r="B160" s="11" t="s">
        <v>309</v>
      </c>
      <c r="C160" s="12">
        <f t="shared" si="6"/>
        <v>52.097759999999994</v>
      </c>
      <c r="D160" s="13">
        <v>1</v>
      </c>
      <c r="E160" s="14">
        <f t="shared" si="1"/>
        <v>52.097759999999994</v>
      </c>
      <c r="F160" s="15">
        <v>0</v>
      </c>
      <c r="G160" s="16">
        <f t="shared" si="2"/>
        <v>52.097759999999994</v>
      </c>
      <c r="H160" s="17">
        <f t="shared" si="3"/>
        <v>52.097759999999994</v>
      </c>
      <c r="J160" s="12">
        <v>40.075199999999995</v>
      </c>
      <c r="K160">
        <v>1.3</v>
      </c>
    </row>
    <row r="161" spans="1:11" x14ac:dyDescent="0.25">
      <c r="A161" s="10" t="s">
        <v>310</v>
      </c>
      <c r="B161" s="11" t="s">
        <v>311</v>
      </c>
      <c r="C161" s="12">
        <f t="shared" si="6"/>
        <v>54.535910000000001</v>
      </c>
      <c r="D161" s="13">
        <v>1</v>
      </c>
      <c r="E161" s="14">
        <f t="shared" si="1"/>
        <v>54.535910000000001</v>
      </c>
      <c r="F161" s="15">
        <v>0</v>
      </c>
      <c r="G161" s="16">
        <f t="shared" si="2"/>
        <v>54.535910000000001</v>
      </c>
      <c r="H161" s="17">
        <f t="shared" si="3"/>
        <v>54.535910000000001</v>
      </c>
      <c r="J161" s="12">
        <v>41.950699999999998</v>
      </c>
      <c r="K161">
        <v>1.3</v>
      </c>
    </row>
    <row r="162" spans="1:11" x14ac:dyDescent="0.25">
      <c r="A162" s="10" t="s">
        <v>312</v>
      </c>
      <c r="B162" s="11" t="s">
        <v>313</v>
      </c>
      <c r="C162" s="12">
        <f t="shared" si="6"/>
        <v>3.0830799999999998</v>
      </c>
      <c r="D162" s="13">
        <v>1</v>
      </c>
      <c r="E162" s="14">
        <f t="shared" si="1"/>
        <v>3.0830799999999998</v>
      </c>
      <c r="F162" s="15">
        <v>0</v>
      </c>
      <c r="G162" s="16">
        <f t="shared" si="2"/>
        <v>3.0830799999999998</v>
      </c>
      <c r="H162" s="17">
        <f t="shared" si="3"/>
        <v>3.0830799999999998</v>
      </c>
      <c r="J162" s="12">
        <v>2.3715999999999999</v>
      </c>
      <c r="K162">
        <v>1.3</v>
      </c>
    </row>
    <row r="163" spans="1:11" x14ac:dyDescent="0.25">
      <c r="A163" s="10" t="s">
        <v>314</v>
      </c>
      <c r="B163" s="11" t="s">
        <v>315</v>
      </c>
      <c r="C163" s="12">
        <f t="shared" si="6"/>
        <v>18.010849999999998</v>
      </c>
      <c r="D163" s="13">
        <v>1</v>
      </c>
      <c r="E163" s="14">
        <f t="shared" si="1"/>
        <v>18.010849999999998</v>
      </c>
      <c r="F163" s="15">
        <v>0</v>
      </c>
      <c r="G163" s="16">
        <f t="shared" si="2"/>
        <v>18.010849999999998</v>
      </c>
      <c r="H163" s="17">
        <f t="shared" si="3"/>
        <v>18.010849999999998</v>
      </c>
      <c r="J163" s="12">
        <v>13.854499999999998</v>
      </c>
      <c r="K163">
        <v>1.3</v>
      </c>
    </row>
    <row r="164" spans="1:11" x14ac:dyDescent="0.25">
      <c r="A164" s="10" t="s">
        <v>316</v>
      </c>
      <c r="B164" s="11" t="s">
        <v>317</v>
      </c>
      <c r="C164" s="12">
        <f t="shared" si="6"/>
        <v>3.3347600000000002</v>
      </c>
      <c r="D164" s="13">
        <v>2</v>
      </c>
      <c r="E164" s="14">
        <f t="shared" si="1"/>
        <v>6.6695200000000003</v>
      </c>
      <c r="F164" s="15">
        <v>0</v>
      </c>
      <c r="G164" s="16">
        <f t="shared" si="2"/>
        <v>3.3347600000000002</v>
      </c>
      <c r="H164" s="17">
        <f t="shared" si="3"/>
        <v>6.6695200000000003</v>
      </c>
      <c r="J164" s="12">
        <v>2.5651999999999999</v>
      </c>
      <c r="K164">
        <v>1.3</v>
      </c>
    </row>
    <row r="165" spans="1:11" x14ac:dyDescent="0.25">
      <c r="A165" s="10" t="s">
        <v>318</v>
      </c>
      <c r="B165" s="11" t="s">
        <v>319</v>
      </c>
      <c r="C165" s="12">
        <f t="shared" si="6"/>
        <v>9.6739500000000014</v>
      </c>
      <c r="D165" s="13">
        <v>12</v>
      </c>
      <c r="E165" s="14">
        <f t="shared" si="1"/>
        <v>116.08740000000002</v>
      </c>
      <c r="F165" s="15">
        <v>0</v>
      </c>
      <c r="G165" s="16">
        <f t="shared" si="2"/>
        <v>9.6739500000000014</v>
      </c>
      <c r="H165" s="17">
        <f t="shared" si="3"/>
        <v>116.08740000000002</v>
      </c>
      <c r="J165" s="12">
        <v>7.4415000000000004</v>
      </c>
      <c r="K165">
        <v>1.3</v>
      </c>
    </row>
    <row r="166" spans="1:11" x14ac:dyDescent="0.25">
      <c r="A166" s="10" t="s">
        <v>320</v>
      </c>
      <c r="B166" s="11" t="s">
        <v>321</v>
      </c>
      <c r="C166" s="12">
        <f t="shared" si="6"/>
        <v>25.938769999999995</v>
      </c>
      <c r="D166" s="13">
        <v>2</v>
      </c>
      <c r="E166" s="14">
        <f t="shared" si="1"/>
        <v>51.877539999999989</v>
      </c>
      <c r="F166" s="15">
        <v>0</v>
      </c>
      <c r="G166" s="16">
        <f t="shared" si="2"/>
        <v>25.938769999999995</v>
      </c>
      <c r="H166" s="17">
        <f t="shared" si="3"/>
        <v>51.877539999999989</v>
      </c>
      <c r="J166" s="12">
        <v>19.952899999999996</v>
      </c>
      <c r="K166">
        <v>1.3</v>
      </c>
    </row>
    <row r="167" spans="1:11" x14ac:dyDescent="0.25">
      <c r="A167" s="10" t="s">
        <v>322</v>
      </c>
      <c r="B167" s="11" t="s">
        <v>323</v>
      </c>
      <c r="C167" s="12">
        <f t="shared" si="6"/>
        <v>7.0313099999999995</v>
      </c>
      <c r="D167" s="13">
        <v>1</v>
      </c>
      <c r="E167" s="14">
        <f t="shared" si="1"/>
        <v>7.0313099999999995</v>
      </c>
      <c r="F167" s="15">
        <v>0</v>
      </c>
      <c r="G167" s="16">
        <f t="shared" si="2"/>
        <v>7.0313099999999995</v>
      </c>
      <c r="H167" s="17">
        <f t="shared" si="3"/>
        <v>7.0313099999999995</v>
      </c>
      <c r="J167" s="12">
        <v>5.4086999999999996</v>
      </c>
      <c r="K167">
        <v>1.3</v>
      </c>
    </row>
    <row r="168" spans="1:11" x14ac:dyDescent="0.25">
      <c r="A168" s="10" t="s">
        <v>324</v>
      </c>
      <c r="B168" s="11" t="s">
        <v>325</v>
      </c>
      <c r="C168" s="12">
        <f t="shared" si="6"/>
        <v>4.6718100000000007</v>
      </c>
      <c r="D168" s="13">
        <v>2</v>
      </c>
      <c r="E168" s="14">
        <f t="shared" si="1"/>
        <v>9.3436200000000014</v>
      </c>
      <c r="F168" s="15">
        <v>0</v>
      </c>
      <c r="G168" s="16">
        <f t="shared" si="2"/>
        <v>4.6718100000000007</v>
      </c>
      <c r="H168" s="17">
        <f t="shared" si="3"/>
        <v>9.3436200000000014</v>
      </c>
      <c r="J168" s="12">
        <v>3.5937000000000001</v>
      </c>
      <c r="K168">
        <v>1.3</v>
      </c>
    </row>
    <row r="169" spans="1:11" x14ac:dyDescent="0.25">
      <c r="A169" s="10" t="s">
        <v>326</v>
      </c>
      <c r="B169" s="11" t="s">
        <v>327</v>
      </c>
      <c r="C169" s="12">
        <f t="shared" si="6"/>
        <v>0.91234000000000004</v>
      </c>
      <c r="D169" s="13">
        <v>5</v>
      </c>
      <c r="E169" s="14">
        <f t="shared" si="1"/>
        <v>4.5617000000000001</v>
      </c>
      <c r="F169" s="15">
        <v>0</v>
      </c>
      <c r="G169" s="16">
        <f t="shared" si="2"/>
        <v>0.91234000000000004</v>
      </c>
      <c r="H169" s="17">
        <f t="shared" si="3"/>
        <v>4.5617000000000001</v>
      </c>
      <c r="J169" s="12">
        <v>0.70179999999999998</v>
      </c>
      <c r="K169">
        <v>1.3</v>
      </c>
    </row>
    <row r="170" spans="1:11" x14ac:dyDescent="0.25">
      <c r="A170" s="10" t="s">
        <v>328</v>
      </c>
      <c r="B170" s="11" t="s">
        <v>329</v>
      </c>
      <c r="C170" s="12">
        <f t="shared" si="6"/>
        <v>0.37752000000000002</v>
      </c>
      <c r="D170" s="13">
        <v>8</v>
      </c>
      <c r="E170" s="14">
        <f t="shared" si="1"/>
        <v>3.0201600000000002</v>
      </c>
      <c r="F170" s="15">
        <v>0</v>
      </c>
      <c r="G170" s="16">
        <f t="shared" si="2"/>
        <v>0.37752000000000002</v>
      </c>
      <c r="H170" s="17">
        <f t="shared" si="3"/>
        <v>3.0201600000000002</v>
      </c>
      <c r="J170" s="12">
        <v>0.29039999999999999</v>
      </c>
      <c r="K170">
        <v>1.3</v>
      </c>
    </row>
    <row r="171" spans="1:11" x14ac:dyDescent="0.25">
      <c r="A171" s="10" t="s">
        <v>330</v>
      </c>
      <c r="B171" s="11" t="s">
        <v>331</v>
      </c>
      <c r="C171" s="12">
        <f t="shared" si="6"/>
        <v>8.7773400000000006</v>
      </c>
      <c r="D171" s="13">
        <v>1</v>
      </c>
      <c r="E171" s="14">
        <f t="shared" si="1"/>
        <v>8.7773400000000006</v>
      </c>
      <c r="F171" s="15">
        <v>0</v>
      </c>
      <c r="G171" s="16">
        <f t="shared" si="2"/>
        <v>8.7773400000000006</v>
      </c>
      <c r="H171" s="17">
        <f t="shared" si="3"/>
        <v>8.7773400000000006</v>
      </c>
      <c r="J171" s="12">
        <v>6.7518000000000002</v>
      </c>
      <c r="K171">
        <v>1.3</v>
      </c>
    </row>
    <row r="172" spans="1:11" x14ac:dyDescent="0.25">
      <c r="A172" s="10" t="s">
        <v>332</v>
      </c>
      <c r="B172" s="11" t="s">
        <v>333</v>
      </c>
      <c r="C172" s="12">
        <f t="shared" si="6"/>
        <v>4.9706799999999998</v>
      </c>
      <c r="D172" s="13">
        <v>25</v>
      </c>
      <c r="E172" s="14">
        <f t="shared" si="1"/>
        <v>124.267</v>
      </c>
      <c r="F172" s="15">
        <v>0</v>
      </c>
      <c r="G172" s="16">
        <f t="shared" si="2"/>
        <v>4.9706799999999998</v>
      </c>
      <c r="H172" s="17">
        <f t="shared" si="3"/>
        <v>124.267</v>
      </c>
      <c r="J172" s="12">
        <v>3.8235999999999999</v>
      </c>
      <c r="K172">
        <v>1.3</v>
      </c>
    </row>
    <row r="173" spans="1:11" x14ac:dyDescent="0.25">
      <c r="A173" s="10" t="s">
        <v>334</v>
      </c>
      <c r="B173" s="11" t="s">
        <v>335</v>
      </c>
      <c r="C173" s="12">
        <f t="shared" si="6"/>
        <v>8.5885800000000003</v>
      </c>
      <c r="D173" s="13">
        <v>1</v>
      </c>
      <c r="E173" s="14">
        <f t="shared" si="1"/>
        <v>8.5885800000000003</v>
      </c>
      <c r="F173" s="15">
        <v>0</v>
      </c>
      <c r="G173" s="16">
        <f t="shared" si="2"/>
        <v>8.5885800000000003</v>
      </c>
      <c r="H173" s="17">
        <f t="shared" si="3"/>
        <v>8.5885800000000003</v>
      </c>
      <c r="J173" s="12">
        <v>6.6065999999999994</v>
      </c>
      <c r="K173">
        <v>1.3</v>
      </c>
    </row>
    <row r="174" spans="1:11" x14ac:dyDescent="0.25">
      <c r="A174" s="10" t="s">
        <v>336</v>
      </c>
      <c r="B174" s="11" t="s">
        <v>337</v>
      </c>
      <c r="C174" s="12">
        <f t="shared" si="6"/>
        <v>3.7122799999999998</v>
      </c>
      <c r="D174" s="13">
        <v>2</v>
      </c>
      <c r="E174" s="14">
        <f t="shared" si="1"/>
        <v>7.4245599999999996</v>
      </c>
      <c r="F174" s="15">
        <v>0</v>
      </c>
      <c r="G174" s="16">
        <f t="shared" si="2"/>
        <v>3.7122799999999998</v>
      </c>
      <c r="H174" s="17">
        <f t="shared" si="3"/>
        <v>7.4245599999999996</v>
      </c>
      <c r="J174" s="12">
        <v>2.8555999999999999</v>
      </c>
      <c r="K174">
        <v>1.3</v>
      </c>
    </row>
    <row r="175" spans="1:11" x14ac:dyDescent="0.25">
      <c r="A175" s="10" t="s">
        <v>338</v>
      </c>
      <c r="B175" s="11" t="s">
        <v>339</v>
      </c>
      <c r="C175" s="12">
        <f t="shared" si="6"/>
        <v>3.5549799999999996</v>
      </c>
      <c r="D175" s="13">
        <v>5</v>
      </c>
      <c r="E175" s="14">
        <f t="shared" si="1"/>
        <v>17.774899999999999</v>
      </c>
      <c r="F175" s="15">
        <v>0</v>
      </c>
      <c r="G175" s="16">
        <f t="shared" si="2"/>
        <v>3.5549799999999996</v>
      </c>
      <c r="H175" s="17">
        <f t="shared" si="3"/>
        <v>17.774899999999999</v>
      </c>
      <c r="J175" s="12">
        <v>2.7345999999999995</v>
      </c>
      <c r="K175">
        <v>1.3</v>
      </c>
    </row>
    <row r="176" spans="1:11" x14ac:dyDescent="0.25">
      <c r="A176" s="10" t="s">
        <v>340</v>
      </c>
      <c r="B176" s="11" t="s">
        <v>341</v>
      </c>
      <c r="C176" s="12">
        <f t="shared" si="6"/>
        <v>22.493900000000004</v>
      </c>
      <c r="D176" s="13">
        <v>1</v>
      </c>
      <c r="E176" s="14">
        <f t="shared" si="1"/>
        <v>22.493900000000004</v>
      </c>
      <c r="F176" s="15">
        <v>0</v>
      </c>
      <c r="G176" s="16">
        <f t="shared" si="2"/>
        <v>22.493900000000004</v>
      </c>
      <c r="H176" s="17">
        <f t="shared" si="3"/>
        <v>22.493900000000004</v>
      </c>
      <c r="J176" s="12">
        <v>17.303000000000001</v>
      </c>
      <c r="K176">
        <v>1.3</v>
      </c>
    </row>
    <row r="177" spans="1:11" x14ac:dyDescent="0.25">
      <c r="A177" s="10" t="s">
        <v>342</v>
      </c>
      <c r="B177" s="11" t="s">
        <v>343</v>
      </c>
      <c r="C177" s="12">
        <f t="shared" si="6"/>
        <v>3.17746</v>
      </c>
      <c r="D177" s="13">
        <v>1</v>
      </c>
      <c r="E177" s="14">
        <f t="shared" si="1"/>
        <v>3.17746</v>
      </c>
      <c r="F177" s="15">
        <v>0</v>
      </c>
      <c r="G177" s="16">
        <f t="shared" si="2"/>
        <v>3.17746</v>
      </c>
      <c r="H177" s="17">
        <f t="shared" si="3"/>
        <v>3.17746</v>
      </c>
      <c r="J177" s="12">
        <v>2.4441999999999999</v>
      </c>
      <c r="K177">
        <v>1.3</v>
      </c>
    </row>
    <row r="178" spans="1:11" x14ac:dyDescent="0.25">
      <c r="A178" s="10" t="s">
        <v>344</v>
      </c>
      <c r="B178" s="11" t="s">
        <v>345</v>
      </c>
      <c r="C178" s="12">
        <f t="shared" si="6"/>
        <v>9.1391299999999998</v>
      </c>
      <c r="D178" s="13">
        <v>3</v>
      </c>
      <c r="E178" s="14">
        <f t="shared" si="1"/>
        <v>27.417389999999997</v>
      </c>
      <c r="F178" s="15">
        <v>0</v>
      </c>
      <c r="G178" s="16">
        <f t="shared" si="2"/>
        <v>9.1391299999999998</v>
      </c>
      <c r="H178" s="17">
        <f t="shared" si="3"/>
        <v>27.417389999999997</v>
      </c>
      <c r="J178" s="12">
        <v>7.0300999999999991</v>
      </c>
      <c r="K178">
        <v>1.3</v>
      </c>
    </row>
    <row r="179" spans="1:11" x14ac:dyDescent="0.25">
      <c r="A179" s="10" t="s">
        <v>346</v>
      </c>
      <c r="B179" s="11" t="s">
        <v>347</v>
      </c>
      <c r="C179" s="12">
        <f t="shared" si="6"/>
        <v>30.877989999999997</v>
      </c>
      <c r="D179" s="13">
        <v>1</v>
      </c>
      <c r="E179" s="14">
        <f t="shared" si="1"/>
        <v>30.877989999999997</v>
      </c>
      <c r="F179" s="15">
        <v>0</v>
      </c>
      <c r="G179" s="16">
        <f t="shared" si="2"/>
        <v>30.877989999999997</v>
      </c>
      <c r="H179" s="17">
        <f t="shared" si="3"/>
        <v>30.877989999999997</v>
      </c>
      <c r="J179" s="12">
        <v>23.752299999999998</v>
      </c>
      <c r="K179">
        <v>1.3</v>
      </c>
    </row>
    <row r="180" spans="1:11" x14ac:dyDescent="0.25">
      <c r="A180" s="10" t="s">
        <v>348</v>
      </c>
      <c r="B180" s="11" t="s">
        <v>349</v>
      </c>
      <c r="C180" s="12">
        <f t="shared" si="6"/>
        <v>23.280400000000004</v>
      </c>
      <c r="D180" s="13">
        <v>1</v>
      </c>
      <c r="E180" s="14">
        <f t="shared" si="1"/>
        <v>23.280400000000004</v>
      </c>
      <c r="F180" s="15">
        <v>0</v>
      </c>
      <c r="G180" s="16">
        <f t="shared" si="2"/>
        <v>23.280400000000004</v>
      </c>
      <c r="H180" s="17">
        <f t="shared" si="3"/>
        <v>23.280400000000004</v>
      </c>
      <c r="J180" s="12">
        <v>17.908000000000001</v>
      </c>
      <c r="K180">
        <v>1.3</v>
      </c>
    </row>
    <row r="181" spans="1:11" x14ac:dyDescent="0.25">
      <c r="A181" s="10" t="s">
        <v>350</v>
      </c>
      <c r="B181" s="11" t="s">
        <v>351</v>
      </c>
      <c r="C181" s="12">
        <f t="shared" si="6"/>
        <v>18.482749999999999</v>
      </c>
      <c r="D181" s="13">
        <v>1</v>
      </c>
      <c r="E181" s="14">
        <f t="shared" si="1"/>
        <v>18.482749999999999</v>
      </c>
      <c r="F181" s="15">
        <v>0</v>
      </c>
      <c r="G181" s="16">
        <f t="shared" si="2"/>
        <v>18.482749999999999</v>
      </c>
      <c r="H181" s="17">
        <f t="shared" si="3"/>
        <v>18.482749999999999</v>
      </c>
      <c r="J181" s="12">
        <v>14.217499999999999</v>
      </c>
      <c r="K181">
        <v>1.3</v>
      </c>
    </row>
    <row r="182" spans="1:11" x14ac:dyDescent="0.25">
      <c r="A182" s="10" t="s">
        <v>352</v>
      </c>
      <c r="B182" s="11" t="s">
        <v>353</v>
      </c>
      <c r="C182" s="12">
        <f t="shared" si="6"/>
        <v>23.988250000000001</v>
      </c>
      <c r="D182" s="13">
        <v>1</v>
      </c>
      <c r="E182" s="14">
        <f t="shared" si="1"/>
        <v>23.988250000000001</v>
      </c>
      <c r="F182" s="15">
        <v>0</v>
      </c>
      <c r="G182" s="16">
        <f t="shared" si="2"/>
        <v>23.988250000000001</v>
      </c>
      <c r="H182" s="17">
        <f t="shared" si="3"/>
        <v>23.988250000000001</v>
      </c>
      <c r="J182" s="12">
        <v>18.452500000000001</v>
      </c>
      <c r="K182">
        <v>1.3</v>
      </c>
    </row>
    <row r="183" spans="1:11" x14ac:dyDescent="0.25">
      <c r="A183" s="10" t="s">
        <v>354</v>
      </c>
      <c r="B183" s="11" t="s">
        <v>355</v>
      </c>
      <c r="C183" s="12">
        <f t="shared" si="6"/>
        <v>16.154709999999998</v>
      </c>
      <c r="D183" s="13">
        <v>1</v>
      </c>
      <c r="E183" s="14">
        <f t="shared" si="1"/>
        <v>16.154709999999998</v>
      </c>
      <c r="F183" s="15">
        <v>0</v>
      </c>
      <c r="G183" s="16">
        <f t="shared" si="2"/>
        <v>16.154709999999998</v>
      </c>
      <c r="H183" s="17">
        <f t="shared" si="3"/>
        <v>16.154709999999998</v>
      </c>
      <c r="J183" s="12">
        <v>12.426699999999999</v>
      </c>
      <c r="K183">
        <v>1.3</v>
      </c>
    </row>
    <row r="184" spans="1:11" x14ac:dyDescent="0.25">
      <c r="A184" s="10" t="s">
        <v>356</v>
      </c>
      <c r="B184" s="11" t="s">
        <v>357</v>
      </c>
      <c r="C184" s="12">
        <f t="shared" si="6"/>
        <v>13.77948</v>
      </c>
      <c r="D184" s="13">
        <v>1</v>
      </c>
      <c r="E184" s="14">
        <f t="shared" si="1"/>
        <v>13.77948</v>
      </c>
      <c r="F184" s="15">
        <v>0</v>
      </c>
      <c r="G184" s="16">
        <f t="shared" si="2"/>
        <v>13.77948</v>
      </c>
      <c r="H184" s="17">
        <f t="shared" si="3"/>
        <v>13.77948</v>
      </c>
      <c r="J184" s="12">
        <v>10.599599999999999</v>
      </c>
      <c r="K184">
        <v>1.3</v>
      </c>
    </row>
    <row r="185" spans="1:11" x14ac:dyDescent="0.25">
      <c r="A185" s="10" t="s">
        <v>358</v>
      </c>
      <c r="B185" s="11" t="s">
        <v>359</v>
      </c>
      <c r="C185" s="12">
        <f t="shared" si="6"/>
        <v>90.87221000000001</v>
      </c>
      <c r="D185" s="13">
        <v>1</v>
      </c>
      <c r="E185" s="14">
        <f t="shared" si="1"/>
        <v>90.87221000000001</v>
      </c>
      <c r="F185" s="15">
        <v>0</v>
      </c>
      <c r="G185" s="16">
        <f t="shared" si="2"/>
        <v>90.87221000000001</v>
      </c>
      <c r="H185" s="17">
        <f t="shared" si="3"/>
        <v>90.87221000000001</v>
      </c>
      <c r="J185" s="12">
        <v>69.901700000000005</v>
      </c>
      <c r="K185">
        <v>1.3</v>
      </c>
    </row>
    <row r="186" spans="1:11" x14ac:dyDescent="0.25">
      <c r="A186" s="10" t="s">
        <v>360</v>
      </c>
      <c r="B186" s="11" t="s">
        <v>361</v>
      </c>
      <c r="C186" s="12">
        <f t="shared" si="6"/>
        <v>8.1324100000000001</v>
      </c>
      <c r="D186" s="13">
        <v>3</v>
      </c>
      <c r="E186" s="14">
        <f t="shared" si="1"/>
        <v>24.39723</v>
      </c>
      <c r="F186" s="15">
        <v>0</v>
      </c>
      <c r="G186" s="16">
        <f t="shared" si="2"/>
        <v>8.1324100000000001</v>
      </c>
      <c r="H186" s="17">
        <f t="shared" si="3"/>
        <v>24.39723</v>
      </c>
      <c r="J186" s="12">
        <v>6.2557</v>
      </c>
      <c r="K186">
        <v>1.3</v>
      </c>
    </row>
    <row r="187" spans="1:11" x14ac:dyDescent="0.25">
      <c r="A187" s="10" t="s">
        <v>362</v>
      </c>
      <c r="B187" s="11" t="s">
        <v>363</v>
      </c>
      <c r="C187" s="12">
        <f t="shared" si="6"/>
        <v>5.9144800000000002</v>
      </c>
      <c r="D187" s="13">
        <v>4</v>
      </c>
      <c r="E187" s="14">
        <f t="shared" si="1"/>
        <v>23.657920000000001</v>
      </c>
      <c r="F187" s="15">
        <v>0</v>
      </c>
      <c r="G187" s="16">
        <f t="shared" si="2"/>
        <v>5.9144800000000002</v>
      </c>
      <c r="H187" s="17">
        <f t="shared" si="3"/>
        <v>23.657920000000001</v>
      </c>
      <c r="J187" s="12">
        <v>4.5495999999999999</v>
      </c>
      <c r="K187">
        <v>1.3</v>
      </c>
    </row>
    <row r="188" spans="1:11" x14ac:dyDescent="0.25">
      <c r="A188" s="10" t="s">
        <v>364</v>
      </c>
      <c r="B188" s="11" t="s">
        <v>365</v>
      </c>
      <c r="C188" s="12">
        <f t="shared" si="6"/>
        <v>12.85141</v>
      </c>
      <c r="D188" s="13">
        <v>7</v>
      </c>
      <c r="E188" s="14">
        <f t="shared" si="1"/>
        <v>89.959869999999995</v>
      </c>
      <c r="F188" s="15">
        <v>0</v>
      </c>
      <c r="G188" s="16">
        <f t="shared" si="2"/>
        <v>12.85141</v>
      </c>
      <c r="H188" s="17">
        <f t="shared" si="3"/>
        <v>89.959869999999995</v>
      </c>
      <c r="J188" s="12">
        <v>9.8856999999999999</v>
      </c>
      <c r="K188">
        <v>1.3</v>
      </c>
    </row>
    <row r="189" spans="1:11" x14ac:dyDescent="0.25">
      <c r="A189" s="10" t="s">
        <v>366</v>
      </c>
      <c r="B189" s="11" t="s">
        <v>367</v>
      </c>
      <c r="C189" s="12">
        <f t="shared" si="6"/>
        <v>2.3437700000000001</v>
      </c>
      <c r="D189" s="13">
        <v>125</v>
      </c>
      <c r="E189" s="14">
        <f t="shared" si="1"/>
        <v>292.97125</v>
      </c>
      <c r="F189" s="15">
        <v>0</v>
      </c>
      <c r="G189" s="16">
        <f t="shared" si="2"/>
        <v>2.3437700000000001</v>
      </c>
      <c r="H189" s="17">
        <f t="shared" si="3"/>
        <v>292.97125</v>
      </c>
      <c r="J189" s="12">
        <v>1.8028999999999999</v>
      </c>
      <c r="K189">
        <v>1.3</v>
      </c>
    </row>
    <row r="190" spans="1:11" x14ac:dyDescent="0.25">
      <c r="A190" s="10" t="s">
        <v>368</v>
      </c>
      <c r="B190" s="11" t="s">
        <v>369</v>
      </c>
      <c r="C190" s="12">
        <f t="shared" si="6"/>
        <v>0.23594999999999999</v>
      </c>
      <c r="D190" s="13">
        <v>15</v>
      </c>
      <c r="E190" s="14">
        <f t="shared" si="1"/>
        <v>3.53925</v>
      </c>
      <c r="F190" s="15">
        <v>0</v>
      </c>
      <c r="G190" s="16">
        <f t="shared" si="2"/>
        <v>0.23594999999999999</v>
      </c>
      <c r="H190" s="17">
        <f t="shared" si="3"/>
        <v>3.53925</v>
      </c>
      <c r="J190" s="12">
        <v>0.18149999999999999</v>
      </c>
      <c r="K190">
        <v>1.3</v>
      </c>
    </row>
    <row r="191" spans="1:11" x14ac:dyDescent="0.25">
      <c r="A191" s="10" t="s">
        <v>370</v>
      </c>
      <c r="B191" s="11" t="s">
        <v>371</v>
      </c>
      <c r="C191" s="12">
        <f t="shared" si="6"/>
        <v>0.18876000000000001</v>
      </c>
      <c r="D191" s="13">
        <v>10</v>
      </c>
      <c r="E191" s="14">
        <f t="shared" si="1"/>
        <v>1.8876000000000002</v>
      </c>
      <c r="F191" s="15">
        <v>0</v>
      </c>
      <c r="G191" s="16">
        <f t="shared" si="2"/>
        <v>0.18876000000000001</v>
      </c>
      <c r="H191" s="17">
        <f t="shared" si="3"/>
        <v>1.8876000000000002</v>
      </c>
      <c r="J191" s="12">
        <v>0.1452</v>
      </c>
      <c r="K191">
        <v>1.3</v>
      </c>
    </row>
    <row r="192" spans="1:11" x14ac:dyDescent="0.25">
      <c r="A192" s="10" t="s">
        <v>372</v>
      </c>
      <c r="B192" s="11" t="s">
        <v>373</v>
      </c>
      <c r="C192" s="12">
        <f t="shared" si="6"/>
        <v>13.213200000000001</v>
      </c>
      <c r="D192" s="13">
        <v>1</v>
      </c>
      <c r="E192" s="14">
        <f t="shared" si="1"/>
        <v>13.213200000000001</v>
      </c>
      <c r="F192" s="15">
        <v>0</v>
      </c>
      <c r="G192" s="16">
        <f t="shared" si="2"/>
        <v>13.213200000000001</v>
      </c>
      <c r="H192" s="17">
        <f t="shared" si="3"/>
        <v>13.213200000000001</v>
      </c>
      <c r="J192" s="12">
        <v>10.164</v>
      </c>
      <c r="K192">
        <v>1.3</v>
      </c>
    </row>
    <row r="193" spans="1:11" x14ac:dyDescent="0.25">
      <c r="A193" s="10" t="s">
        <v>374</v>
      </c>
      <c r="B193" s="11" t="s">
        <v>375</v>
      </c>
      <c r="C193" s="12">
        <f t="shared" si="6"/>
        <v>12.159290000000002</v>
      </c>
      <c r="D193" s="13">
        <v>1</v>
      </c>
      <c r="E193" s="14">
        <f t="shared" si="1"/>
        <v>12.159290000000002</v>
      </c>
      <c r="F193" s="15">
        <v>0</v>
      </c>
      <c r="G193" s="16">
        <f t="shared" si="2"/>
        <v>12.159290000000002</v>
      </c>
      <c r="H193" s="17">
        <f t="shared" si="3"/>
        <v>12.159290000000002</v>
      </c>
      <c r="J193" s="12">
        <v>9.3533000000000008</v>
      </c>
      <c r="K193">
        <v>1.3</v>
      </c>
    </row>
    <row r="194" spans="1:11" x14ac:dyDescent="0.25">
      <c r="A194" s="10" t="s">
        <v>376</v>
      </c>
      <c r="B194" s="11" t="s">
        <v>377</v>
      </c>
      <c r="C194" s="12">
        <f t="shared" si="6"/>
        <v>19.363630000000001</v>
      </c>
      <c r="D194" s="13">
        <v>1</v>
      </c>
      <c r="E194" s="14">
        <f t="shared" si="1"/>
        <v>19.363630000000001</v>
      </c>
      <c r="F194" s="15">
        <v>0</v>
      </c>
      <c r="G194" s="16">
        <f t="shared" si="2"/>
        <v>19.363630000000001</v>
      </c>
      <c r="H194" s="17">
        <f t="shared" si="3"/>
        <v>19.363630000000001</v>
      </c>
      <c r="J194" s="12">
        <v>14.895099999999999</v>
      </c>
      <c r="K194">
        <v>1.3</v>
      </c>
    </row>
    <row r="195" spans="1:11" x14ac:dyDescent="0.25">
      <c r="A195" s="10" t="s">
        <v>378</v>
      </c>
      <c r="B195" s="11" t="s">
        <v>379</v>
      </c>
      <c r="C195" s="12">
        <f t="shared" si="6"/>
        <v>2.7370200000000002</v>
      </c>
      <c r="D195" s="13">
        <v>3</v>
      </c>
      <c r="E195" s="14">
        <f t="shared" si="1"/>
        <v>8.2110599999999998</v>
      </c>
      <c r="F195" s="15">
        <v>0</v>
      </c>
      <c r="G195" s="16">
        <f t="shared" si="2"/>
        <v>2.7370200000000002</v>
      </c>
      <c r="H195" s="17">
        <f t="shared" si="3"/>
        <v>8.2110599999999998</v>
      </c>
      <c r="J195" s="12">
        <v>2.1053999999999999</v>
      </c>
      <c r="K195">
        <v>1.3</v>
      </c>
    </row>
    <row r="196" spans="1:11" x14ac:dyDescent="0.25">
      <c r="A196" s="10" t="s">
        <v>380</v>
      </c>
      <c r="B196" s="11" t="s">
        <v>381</v>
      </c>
      <c r="C196" s="12">
        <f t="shared" si="6"/>
        <v>4.53024</v>
      </c>
      <c r="D196" s="13">
        <v>1</v>
      </c>
      <c r="E196" s="14">
        <f t="shared" si="1"/>
        <v>4.53024</v>
      </c>
      <c r="F196" s="15">
        <v>0</v>
      </c>
      <c r="G196" s="16">
        <f t="shared" si="2"/>
        <v>4.53024</v>
      </c>
      <c r="H196" s="17">
        <f t="shared" si="3"/>
        <v>4.53024</v>
      </c>
      <c r="J196" s="12">
        <v>3.4847999999999999</v>
      </c>
      <c r="K196">
        <v>1.3</v>
      </c>
    </row>
    <row r="197" spans="1:11" x14ac:dyDescent="0.25">
      <c r="A197" s="10" t="s">
        <v>382</v>
      </c>
      <c r="B197" s="11" t="s">
        <v>383</v>
      </c>
      <c r="C197" s="12">
        <f t="shared" si="6"/>
        <v>3.3190299999999997</v>
      </c>
      <c r="D197" s="13">
        <v>1</v>
      </c>
      <c r="E197" s="14">
        <f t="shared" si="1"/>
        <v>3.3190299999999997</v>
      </c>
      <c r="F197" s="15">
        <v>0</v>
      </c>
      <c r="G197" s="16">
        <f t="shared" si="2"/>
        <v>3.3190299999999997</v>
      </c>
      <c r="H197" s="17">
        <f t="shared" si="3"/>
        <v>3.3190299999999997</v>
      </c>
      <c r="J197" s="12">
        <v>2.5530999999999997</v>
      </c>
      <c r="K197">
        <v>1.3</v>
      </c>
    </row>
    <row r="198" spans="1:11" x14ac:dyDescent="0.25">
      <c r="A198" s="10" t="s">
        <v>384</v>
      </c>
      <c r="B198" s="11" t="s">
        <v>385</v>
      </c>
      <c r="C198" s="12">
        <f t="shared" si="6"/>
        <v>1.2269399999999999</v>
      </c>
      <c r="D198" s="13">
        <v>1</v>
      </c>
      <c r="E198" s="14">
        <f t="shared" si="1"/>
        <v>1.2269399999999999</v>
      </c>
      <c r="F198" s="15">
        <v>0</v>
      </c>
      <c r="G198" s="16">
        <f t="shared" si="2"/>
        <v>1.2269399999999999</v>
      </c>
      <c r="H198" s="17">
        <f t="shared" si="3"/>
        <v>1.2269399999999999</v>
      </c>
      <c r="J198" s="12">
        <v>0.94379999999999997</v>
      </c>
      <c r="K198">
        <v>1.3</v>
      </c>
    </row>
    <row r="199" spans="1:11" x14ac:dyDescent="0.25">
      <c r="A199" s="10" t="s">
        <v>386</v>
      </c>
      <c r="B199" s="11" t="s">
        <v>387</v>
      </c>
      <c r="C199" s="12">
        <f t="shared" si="6"/>
        <v>41.542929999999998</v>
      </c>
      <c r="D199" s="13">
        <v>1</v>
      </c>
      <c r="E199" s="14">
        <f t="shared" si="1"/>
        <v>41.542929999999998</v>
      </c>
      <c r="F199" s="15">
        <v>0</v>
      </c>
      <c r="G199" s="16">
        <f t="shared" si="2"/>
        <v>41.542929999999998</v>
      </c>
      <c r="H199" s="17">
        <f t="shared" si="3"/>
        <v>41.542929999999998</v>
      </c>
      <c r="J199" s="12">
        <v>31.956099999999999</v>
      </c>
      <c r="K199">
        <v>1.3</v>
      </c>
    </row>
    <row r="200" spans="1:11" x14ac:dyDescent="0.25">
      <c r="A200" s="10" t="s">
        <v>388</v>
      </c>
      <c r="B200" s="11" t="s">
        <v>389</v>
      </c>
      <c r="C200" s="12">
        <f t="shared" si="6"/>
        <v>3.0516200000000002</v>
      </c>
      <c r="D200" s="13">
        <v>1</v>
      </c>
      <c r="E200" s="14">
        <f t="shared" si="1"/>
        <v>3.0516200000000002</v>
      </c>
      <c r="F200" s="15">
        <v>0</v>
      </c>
      <c r="G200" s="16">
        <f t="shared" si="2"/>
        <v>3.0516200000000002</v>
      </c>
      <c r="H200" s="17">
        <f t="shared" si="3"/>
        <v>3.0516200000000002</v>
      </c>
      <c r="J200" s="12">
        <v>2.3473999999999999</v>
      </c>
      <c r="K200">
        <v>1.3</v>
      </c>
    </row>
    <row r="201" spans="1:11" x14ac:dyDescent="0.25">
      <c r="A201" s="10" t="s">
        <v>390</v>
      </c>
      <c r="B201" s="11" t="s">
        <v>391</v>
      </c>
      <c r="C201" s="12">
        <f t="shared" si="6"/>
        <v>6.1032400000000004</v>
      </c>
      <c r="D201" s="13">
        <v>1</v>
      </c>
      <c r="E201" s="14">
        <f t="shared" si="1"/>
        <v>6.1032400000000004</v>
      </c>
      <c r="F201" s="15">
        <v>0</v>
      </c>
      <c r="G201" s="16">
        <f t="shared" si="2"/>
        <v>6.1032400000000004</v>
      </c>
      <c r="H201" s="17">
        <f t="shared" si="3"/>
        <v>6.1032400000000004</v>
      </c>
      <c r="J201" s="12">
        <v>4.6947999999999999</v>
      </c>
      <c r="K201">
        <v>1.3</v>
      </c>
    </row>
    <row r="202" spans="1:11" x14ac:dyDescent="0.25">
      <c r="A202" s="10" t="s">
        <v>392</v>
      </c>
      <c r="B202" s="11" t="s">
        <v>393</v>
      </c>
      <c r="C202" s="12">
        <f t="shared" si="6"/>
        <v>0.22022000000000003</v>
      </c>
      <c r="D202" s="13">
        <v>1</v>
      </c>
      <c r="E202" s="14">
        <f t="shared" si="1"/>
        <v>0.22022000000000003</v>
      </c>
      <c r="F202" s="15">
        <v>0</v>
      </c>
      <c r="G202" s="16">
        <f t="shared" si="2"/>
        <v>0.22022000000000003</v>
      </c>
      <c r="H202" s="17">
        <f t="shared" si="3"/>
        <v>0.22022000000000003</v>
      </c>
      <c r="J202" s="12">
        <v>0.16940000000000002</v>
      </c>
      <c r="K202">
        <v>1.3</v>
      </c>
    </row>
    <row r="203" spans="1:11" x14ac:dyDescent="0.25">
      <c r="A203" s="10" t="s">
        <v>394</v>
      </c>
      <c r="B203" s="11" t="s">
        <v>395</v>
      </c>
      <c r="C203" s="12">
        <f t="shared" si="6"/>
        <v>0.66066000000000003</v>
      </c>
      <c r="D203" s="13">
        <v>8</v>
      </c>
      <c r="E203" s="14">
        <f t="shared" si="1"/>
        <v>5.2852800000000002</v>
      </c>
      <c r="F203" s="15">
        <v>0</v>
      </c>
      <c r="G203" s="16">
        <f t="shared" si="2"/>
        <v>0.66066000000000003</v>
      </c>
      <c r="H203" s="17">
        <f t="shared" si="3"/>
        <v>5.2852800000000002</v>
      </c>
      <c r="J203" s="12">
        <v>0.50819999999999999</v>
      </c>
      <c r="K203">
        <v>1.3</v>
      </c>
    </row>
    <row r="204" spans="1:11" x14ac:dyDescent="0.25">
      <c r="A204" s="10" t="s">
        <v>396</v>
      </c>
      <c r="B204" s="11" t="s">
        <v>397</v>
      </c>
      <c r="C204" s="12">
        <f t="shared" si="6"/>
        <v>0.70784999999999998</v>
      </c>
      <c r="D204" s="13">
        <v>3</v>
      </c>
      <c r="E204" s="14">
        <f t="shared" si="1"/>
        <v>2.1235499999999998</v>
      </c>
      <c r="F204" s="15">
        <v>0</v>
      </c>
      <c r="G204" s="16">
        <f t="shared" si="2"/>
        <v>0.70784999999999998</v>
      </c>
      <c r="H204" s="17">
        <f t="shared" si="3"/>
        <v>2.1235499999999998</v>
      </c>
      <c r="J204" s="12">
        <v>0.54449999999999998</v>
      </c>
      <c r="K204">
        <v>1.3</v>
      </c>
    </row>
    <row r="205" spans="1:11" x14ac:dyDescent="0.25">
      <c r="A205" s="10" t="s">
        <v>398</v>
      </c>
      <c r="B205" s="11" t="s">
        <v>399</v>
      </c>
      <c r="C205" s="12">
        <f t="shared" si="6"/>
        <v>11.04246</v>
      </c>
      <c r="D205" s="13">
        <v>4</v>
      </c>
      <c r="E205" s="14">
        <f t="shared" si="1"/>
        <v>44.169840000000001</v>
      </c>
      <c r="F205" s="15">
        <v>0</v>
      </c>
      <c r="G205" s="16">
        <f t="shared" si="2"/>
        <v>11.04246</v>
      </c>
      <c r="H205" s="17">
        <f t="shared" si="3"/>
        <v>44.169840000000001</v>
      </c>
      <c r="J205" s="12">
        <v>8.4941999999999993</v>
      </c>
      <c r="K205">
        <v>1.3</v>
      </c>
    </row>
    <row r="206" spans="1:11" x14ac:dyDescent="0.25">
      <c r="A206" s="10" t="s">
        <v>400</v>
      </c>
      <c r="B206" s="11" t="s">
        <v>401</v>
      </c>
      <c r="C206" s="12">
        <f t="shared" si="6"/>
        <v>103.99102999999999</v>
      </c>
      <c r="D206" s="13">
        <v>1</v>
      </c>
      <c r="E206" s="14">
        <f t="shared" si="1"/>
        <v>103.99102999999999</v>
      </c>
      <c r="F206" s="15">
        <v>0</v>
      </c>
      <c r="G206" s="16">
        <f t="shared" si="2"/>
        <v>103.99102999999999</v>
      </c>
      <c r="H206" s="17">
        <f t="shared" si="3"/>
        <v>103.99102999999999</v>
      </c>
      <c r="J206" s="12">
        <v>79.993099999999998</v>
      </c>
      <c r="K206">
        <v>1.3</v>
      </c>
    </row>
    <row r="207" spans="1:11" x14ac:dyDescent="0.25">
      <c r="A207" s="10" t="s">
        <v>402</v>
      </c>
      <c r="B207" s="11" t="s">
        <v>403</v>
      </c>
      <c r="C207" s="12">
        <f t="shared" si="6"/>
        <v>0.58201000000000003</v>
      </c>
      <c r="D207" s="13">
        <v>6</v>
      </c>
      <c r="E207" s="14">
        <f t="shared" si="1"/>
        <v>3.4920600000000004</v>
      </c>
      <c r="F207" s="15">
        <v>0</v>
      </c>
      <c r="G207" s="16">
        <f t="shared" si="2"/>
        <v>0.58201000000000003</v>
      </c>
      <c r="H207" s="17">
        <f t="shared" si="3"/>
        <v>3.4920600000000004</v>
      </c>
      <c r="J207" s="12">
        <v>0.44769999999999999</v>
      </c>
      <c r="K207">
        <v>1.3</v>
      </c>
    </row>
    <row r="208" spans="1:11" x14ac:dyDescent="0.25">
      <c r="A208" s="10" t="s">
        <v>404</v>
      </c>
      <c r="B208" s="11" t="s">
        <v>405</v>
      </c>
      <c r="C208" s="12">
        <f t="shared" si="6"/>
        <v>1.1797500000000001</v>
      </c>
      <c r="D208" s="13">
        <v>8</v>
      </c>
      <c r="E208" s="14">
        <f t="shared" si="1"/>
        <v>9.4380000000000006</v>
      </c>
      <c r="F208" s="15">
        <v>0</v>
      </c>
      <c r="G208" s="16">
        <f t="shared" si="2"/>
        <v>1.1797500000000001</v>
      </c>
      <c r="H208" s="17">
        <f t="shared" si="3"/>
        <v>9.4380000000000006</v>
      </c>
      <c r="J208" s="12">
        <v>0.90749999999999997</v>
      </c>
      <c r="K208">
        <v>1.3</v>
      </c>
    </row>
    <row r="209" spans="1:11" x14ac:dyDescent="0.25">
      <c r="A209" s="10" t="s">
        <v>406</v>
      </c>
      <c r="B209" s="11" t="s">
        <v>407</v>
      </c>
      <c r="C209" s="12">
        <f t="shared" si="6"/>
        <v>1.13256</v>
      </c>
      <c r="D209" s="13">
        <v>6</v>
      </c>
      <c r="E209" s="14">
        <f t="shared" si="1"/>
        <v>6.7953600000000005</v>
      </c>
      <c r="F209" s="15">
        <v>0</v>
      </c>
      <c r="G209" s="16">
        <f t="shared" si="2"/>
        <v>1.13256</v>
      </c>
      <c r="H209" s="17">
        <f t="shared" si="3"/>
        <v>6.7953600000000005</v>
      </c>
      <c r="J209" s="12">
        <v>0.87119999999999997</v>
      </c>
      <c r="K209">
        <v>1.3</v>
      </c>
    </row>
    <row r="210" spans="1:11" x14ac:dyDescent="0.25">
      <c r="A210" s="10" t="s">
        <v>408</v>
      </c>
      <c r="B210" s="11" t="s">
        <v>409</v>
      </c>
      <c r="C210" s="12">
        <f t="shared" si="6"/>
        <v>9.0290200000000009</v>
      </c>
      <c r="D210" s="13">
        <v>2</v>
      </c>
      <c r="E210" s="14">
        <f t="shared" si="1"/>
        <v>18.058040000000002</v>
      </c>
      <c r="F210" s="15">
        <v>0</v>
      </c>
      <c r="G210" s="16">
        <f t="shared" si="2"/>
        <v>9.0290200000000009</v>
      </c>
      <c r="H210" s="17">
        <f t="shared" si="3"/>
        <v>18.058040000000002</v>
      </c>
      <c r="J210" s="12">
        <v>6.9454000000000002</v>
      </c>
      <c r="K210">
        <v>1.3</v>
      </c>
    </row>
    <row r="211" spans="1:11" x14ac:dyDescent="0.25">
      <c r="A211" s="10" t="s">
        <v>410</v>
      </c>
      <c r="B211" s="11" t="s">
        <v>411</v>
      </c>
      <c r="C211" s="12">
        <f t="shared" si="6"/>
        <v>10.33461</v>
      </c>
      <c r="D211" s="13">
        <v>2</v>
      </c>
      <c r="E211" s="14">
        <f t="shared" si="1"/>
        <v>20.669219999999999</v>
      </c>
      <c r="F211" s="15">
        <v>0</v>
      </c>
      <c r="G211" s="16">
        <f t="shared" si="2"/>
        <v>10.33461</v>
      </c>
      <c r="H211" s="17">
        <f t="shared" si="3"/>
        <v>20.669219999999999</v>
      </c>
      <c r="J211" s="12">
        <v>7.9497</v>
      </c>
      <c r="K211">
        <v>1.3</v>
      </c>
    </row>
    <row r="212" spans="1:11" x14ac:dyDescent="0.25">
      <c r="A212" s="10" t="s">
        <v>412</v>
      </c>
      <c r="B212" s="11" t="s">
        <v>413</v>
      </c>
      <c r="C212" s="12">
        <f t="shared" ref="C212:C275" si="7">J212*K212</f>
        <v>18.136689999999998</v>
      </c>
      <c r="D212" s="13">
        <v>1</v>
      </c>
      <c r="E212" s="14">
        <f t="shared" si="1"/>
        <v>18.136689999999998</v>
      </c>
      <c r="F212" s="15">
        <v>0</v>
      </c>
      <c r="G212" s="16">
        <f t="shared" si="2"/>
        <v>18.136689999999998</v>
      </c>
      <c r="H212" s="17">
        <f t="shared" si="3"/>
        <v>18.136689999999998</v>
      </c>
      <c r="J212" s="12">
        <v>13.951299999999998</v>
      </c>
      <c r="K212">
        <v>1.3</v>
      </c>
    </row>
    <row r="213" spans="1:11" x14ac:dyDescent="0.25">
      <c r="A213" s="10" t="s">
        <v>414</v>
      </c>
      <c r="B213" s="11" t="s">
        <v>415</v>
      </c>
      <c r="C213" s="12">
        <f t="shared" si="7"/>
        <v>14.48733</v>
      </c>
      <c r="D213" s="13">
        <v>1</v>
      </c>
      <c r="E213" s="14">
        <f t="shared" si="1"/>
        <v>14.48733</v>
      </c>
      <c r="F213" s="15">
        <v>0</v>
      </c>
      <c r="G213" s="16">
        <f t="shared" si="2"/>
        <v>14.48733</v>
      </c>
      <c r="H213" s="17">
        <f t="shared" si="3"/>
        <v>14.48733</v>
      </c>
      <c r="J213" s="12">
        <v>11.1441</v>
      </c>
      <c r="K213">
        <v>1.3</v>
      </c>
    </row>
    <row r="214" spans="1:11" x14ac:dyDescent="0.25">
      <c r="A214" s="10" t="s">
        <v>416</v>
      </c>
      <c r="B214" s="11" t="s">
        <v>417</v>
      </c>
      <c r="C214" s="12">
        <f t="shared" si="7"/>
        <v>13.244660000000001</v>
      </c>
      <c r="D214" s="13">
        <v>1</v>
      </c>
      <c r="E214" s="14">
        <f t="shared" si="1"/>
        <v>13.244660000000001</v>
      </c>
      <c r="F214" s="15">
        <v>0</v>
      </c>
      <c r="G214" s="16">
        <f t="shared" si="2"/>
        <v>13.244660000000001</v>
      </c>
      <c r="H214" s="17">
        <f t="shared" si="3"/>
        <v>13.244660000000001</v>
      </c>
      <c r="J214" s="12">
        <v>10.1882</v>
      </c>
      <c r="K214">
        <v>1.3</v>
      </c>
    </row>
    <row r="215" spans="1:11" x14ac:dyDescent="0.25">
      <c r="A215" s="10" t="s">
        <v>418</v>
      </c>
      <c r="B215" s="11" t="s">
        <v>419</v>
      </c>
      <c r="C215" s="12">
        <f t="shared" si="7"/>
        <v>0.26741000000000004</v>
      </c>
      <c r="D215" s="13">
        <v>30</v>
      </c>
      <c r="E215" s="14">
        <f t="shared" si="1"/>
        <v>8.0223000000000013</v>
      </c>
      <c r="F215" s="15">
        <v>0</v>
      </c>
      <c r="G215" s="16">
        <f t="shared" si="2"/>
        <v>0.26741000000000004</v>
      </c>
      <c r="H215" s="17">
        <f t="shared" si="3"/>
        <v>8.0223000000000013</v>
      </c>
      <c r="J215" s="12">
        <v>0.20570000000000002</v>
      </c>
      <c r="K215">
        <v>1.3</v>
      </c>
    </row>
    <row r="216" spans="1:11" x14ac:dyDescent="0.25">
      <c r="A216" s="10" t="s">
        <v>420</v>
      </c>
      <c r="B216" s="11" t="s">
        <v>421</v>
      </c>
      <c r="C216" s="12">
        <f t="shared" si="7"/>
        <v>11.56155</v>
      </c>
      <c r="D216" s="13">
        <v>15</v>
      </c>
      <c r="E216" s="14">
        <f t="shared" si="1"/>
        <v>173.42325</v>
      </c>
      <c r="F216" s="15">
        <v>0</v>
      </c>
      <c r="G216" s="16">
        <f t="shared" si="2"/>
        <v>11.56155</v>
      </c>
      <c r="H216" s="17">
        <f t="shared" si="3"/>
        <v>173.42325</v>
      </c>
      <c r="J216" s="12">
        <v>8.8934999999999995</v>
      </c>
      <c r="K216">
        <v>1.3</v>
      </c>
    </row>
    <row r="217" spans="1:11" x14ac:dyDescent="0.25">
      <c r="A217" s="10" t="s">
        <v>422</v>
      </c>
      <c r="B217" s="11" t="s">
        <v>423</v>
      </c>
      <c r="C217" s="12">
        <f t="shared" si="7"/>
        <v>2.5325300000000004</v>
      </c>
      <c r="D217" s="13">
        <v>2</v>
      </c>
      <c r="E217" s="14">
        <f t="shared" si="1"/>
        <v>5.0650600000000008</v>
      </c>
      <c r="F217" s="15">
        <v>0</v>
      </c>
      <c r="G217" s="16">
        <f t="shared" si="2"/>
        <v>2.5325300000000004</v>
      </c>
      <c r="H217" s="17">
        <f t="shared" si="3"/>
        <v>5.0650600000000008</v>
      </c>
      <c r="J217" s="12">
        <v>1.9481000000000002</v>
      </c>
      <c r="K217">
        <v>1.3</v>
      </c>
    </row>
    <row r="218" spans="1:11" x14ac:dyDescent="0.25">
      <c r="A218" s="10" t="s">
        <v>424</v>
      </c>
      <c r="B218" s="11" t="s">
        <v>425</v>
      </c>
      <c r="C218" s="12">
        <f t="shared" si="7"/>
        <v>14.974959999999999</v>
      </c>
      <c r="D218" s="13">
        <v>2</v>
      </c>
      <c r="E218" s="14">
        <f t="shared" si="1"/>
        <v>29.949919999999999</v>
      </c>
      <c r="F218" s="15">
        <v>0</v>
      </c>
      <c r="G218" s="16">
        <f t="shared" si="2"/>
        <v>14.974959999999999</v>
      </c>
      <c r="H218" s="17">
        <f t="shared" si="3"/>
        <v>29.949919999999999</v>
      </c>
      <c r="J218" s="12">
        <v>11.5192</v>
      </c>
      <c r="K218">
        <v>1.3</v>
      </c>
    </row>
    <row r="219" spans="1:11" x14ac:dyDescent="0.25">
      <c r="A219" s="10" t="s">
        <v>426</v>
      </c>
      <c r="B219" s="11" t="s">
        <v>427</v>
      </c>
      <c r="C219" s="12">
        <f t="shared" si="7"/>
        <v>22.179300000000001</v>
      </c>
      <c r="D219" s="13">
        <v>2</v>
      </c>
      <c r="E219" s="14">
        <f t="shared" si="1"/>
        <v>44.358600000000003</v>
      </c>
      <c r="F219" s="15">
        <v>0</v>
      </c>
      <c r="G219" s="16">
        <f t="shared" si="2"/>
        <v>22.179300000000001</v>
      </c>
      <c r="H219" s="17">
        <f t="shared" si="3"/>
        <v>44.358600000000003</v>
      </c>
      <c r="J219" s="12">
        <v>17.061</v>
      </c>
      <c r="K219">
        <v>1.3</v>
      </c>
    </row>
    <row r="220" spans="1:11" x14ac:dyDescent="0.25">
      <c r="A220" s="10" t="s">
        <v>428</v>
      </c>
      <c r="B220" s="11" t="s">
        <v>429</v>
      </c>
      <c r="C220" s="12">
        <f t="shared" si="7"/>
        <v>5.8672900000000006</v>
      </c>
      <c r="D220" s="13">
        <v>2</v>
      </c>
      <c r="E220" s="14">
        <f t="shared" si="1"/>
        <v>11.734580000000001</v>
      </c>
      <c r="F220" s="15">
        <v>0</v>
      </c>
      <c r="G220" s="16">
        <f t="shared" si="2"/>
        <v>5.8672900000000006</v>
      </c>
      <c r="H220" s="17">
        <f t="shared" si="3"/>
        <v>11.734580000000001</v>
      </c>
      <c r="J220" s="12">
        <v>4.5133000000000001</v>
      </c>
      <c r="K220">
        <v>1.3</v>
      </c>
    </row>
    <row r="221" spans="1:11" x14ac:dyDescent="0.25">
      <c r="A221" s="10" t="s">
        <v>430</v>
      </c>
      <c r="B221" s="11" t="s">
        <v>431</v>
      </c>
      <c r="C221" s="12">
        <f t="shared" si="7"/>
        <v>2.4538799999999998</v>
      </c>
      <c r="D221" s="13">
        <v>2</v>
      </c>
      <c r="E221" s="14">
        <f t="shared" si="1"/>
        <v>4.9077599999999997</v>
      </c>
      <c r="F221" s="15">
        <v>0</v>
      </c>
      <c r="G221" s="16">
        <f t="shared" si="2"/>
        <v>2.4538799999999998</v>
      </c>
      <c r="H221" s="17">
        <f t="shared" si="3"/>
        <v>4.9077599999999997</v>
      </c>
      <c r="J221" s="12">
        <v>1.8875999999999999</v>
      </c>
      <c r="K221">
        <v>1.3</v>
      </c>
    </row>
    <row r="222" spans="1:11" x14ac:dyDescent="0.25">
      <c r="A222" s="10" t="s">
        <v>432</v>
      </c>
      <c r="B222" s="11" t="s">
        <v>433</v>
      </c>
      <c r="C222" s="12">
        <f t="shared" si="7"/>
        <v>1.46289</v>
      </c>
      <c r="D222" s="13">
        <v>1</v>
      </c>
      <c r="E222" s="14">
        <f t="shared" si="1"/>
        <v>1.46289</v>
      </c>
      <c r="F222" s="15">
        <v>0</v>
      </c>
      <c r="G222" s="16">
        <f t="shared" si="2"/>
        <v>1.46289</v>
      </c>
      <c r="H222" s="17">
        <f t="shared" si="3"/>
        <v>1.46289</v>
      </c>
      <c r="J222" s="12">
        <v>1.1253</v>
      </c>
      <c r="K222">
        <v>1.3</v>
      </c>
    </row>
    <row r="223" spans="1:11" x14ac:dyDescent="0.25">
      <c r="A223" s="10" t="s">
        <v>434</v>
      </c>
      <c r="B223" s="11" t="s">
        <v>435</v>
      </c>
      <c r="C223" s="12">
        <f t="shared" si="7"/>
        <v>6.9998500000000003</v>
      </c>
      <c r="D223" s="13">
        <v>2</v>
      </c>
      <c r="E223" s="14">
        <f t="shared" si="1"/>
        <v>13.999700000000001</v>
      </c>
      <c r="F223" s="15">
        <v>0</v>
      </c>
      <c r="G223" s="16">
        <f t="shared" si="2"/>
        <v>6.9998500000000003</v>
      </c>
      <c r="H223" s="17">
        <f t="shared" si="3"/>
        <v>13.999700000000001</v>
      </c>
      <c r="J223" s="12">
        <v>5.3845000000000001</v>
      </c>
      <c r="K223">
        <v>1.3</v>
      </c>
    </row>
    <row r="224" spans="1:11" x14ac:dyDescent="0.25">
      <c r="A224" s="10" t="s">
        <v>436</v>
      </c>
      <c r="B224" s="11" t="s">
        <v>437</v>
      </c>
      <c r="C224" s="12">
        <f t="shared" si="7"/>
        <v>4.6088900000000006</v>
      </c>
      <c r="D224" s="13">
        <v>4</v>
      </c>
      <c r="E224" s="14">
        <f t="shared" si="1"/>
        <v>18.435560000000002</v>
      </c>
      <c r="F224" s="15">
        <v>0</v>
      </c>
      <c r="G224" s="16">
        <f t="shared" si="2"/>
        <v>4.6088900000000006</v>
      </c>
      <c r="H224" s="17">
        <f t="shared" si="3"/>
        <v>18.435560000000002</v>
      </c>
      <c r="J224" s="12">
        <v>3.5453000000000001</v>
      </c>
      <c r="K224">
        <v>1.3</v>
      </c>
    </row>
    <row r="225" spans="1:11" x14ac:dyDescent="0.25">
      <c r="A225" s="10" t="s">
        <v>438</v>
      </c>
      <c r="B225" s="11" t="s">
        <v>439</v>
      </c>
      <c r="C225" s="12">
        <f t="shared" si="7"/>
        <v>5.3482000000000003</v>
      </c>
      <c r="D225" s="13">
        <v>4</v>
      </c>
      <c r="E225" s="14">
        <f t="shared" si="1"/>
        <v>21.392800000000001</v>
      </c>
      <c r="F225" s="15">
        <v>0</v>
      </c>
      <c r="G225" s="16">
        <f t="shared" si="2"/>
        <v>5.3482000000000003</v>
      </c>
      <c r="H225" s="17">
        <f t="shared" si="3"/>
        <v>21.392800000000001</v>
      </c>
      <c r="J225" s="12">
        <v>4.1139999999999999</v>
      </c>
      <c r="K225">
        <v>1.3</v>
      </c>
    </row>
    <row r="226" spans="1:11" x14ac:dyDescent="0.25">
      <c r="A226" s="10" t="s">
        <v>440</v>
      </c>
      <c r="B226" s="11" t="s">
        <v>441</v>
      </c>
      <c r="C226" s="12">
        <f t="shared" si="7"/>
        <v>1.90333</v>
      </c>
      <c r="D226" s="13">
        <v>4</v>
      </c>
      <c r="E226" s="14">
        <f t="shared" si="1"/>
        <v>7.6133199999999999</v>
      </c>
      <c r="F226" s="15">
        <v>0</v>
      </c>
      <c r="G226" s="16">
        <f t="shared" si="2"/>
        <v>1.90333</v>
      </c>
      <c r="H226" s="17">
        <f t="shared" si="3"/>
        <v>7.6133199999999999</v>
      </c>
      <c r="J226" s="12">
        <v>1.4641</v>
      </c>
      <c r="K226">
        <v>1.3</v>
      </c>
    </row>
    <row r="227" spans="1:11" x14ac:dyDescent="0.25">
      <c r="A227" s="10" t="s">
        <v>442</v>
      </c>
      <c r="B227" s="11" t="s">
        <v>443</v>
      </c>
      <c r="C227" s="12">
        <f t="shared" si="7"/>
        <v>6.4964900000000005</v>
      </c>
      <c r="D227" s="13">
        <v>4</v>
      </c>
      <c r="E227" s="14">
        <f t="shared" si="1"/>
        <v>25.985960000000002</v>
      </c>
      <c r="F227" s="15">
        <v>0</v>
      </c>
      <c r="G227" s="16">
        <f t="shared" si="2"/>
        <v>6.4964900000000005</v>
      </c>
      <c r="H227" s="17">
        <f t="shared" si="3"/>
        <v>25.985960000000002</v>
      </c>
      <c r="J227" s="12">
        <v>4.9973000000000001</v>
      </c>
      <c r="K227">
        <v>1.3</v>
      </c>
    </row>
    <row r="228" spans="1:11" x14ac:dyDescent="0.25">
      <c r="A228" s="10" t="s">
        <v>444</v>
      </c>
      <c r="B228" s="11" t="s">
        <v>445</v>
      </c>
      <c r="C228" s="12">
        <f t="shared" si="7"/>
        <v>1.573</v>
      </c>
      <c r="D228" s="13">
        <v>4</v>
      </c>
      <c r="E228" s="14">
        <f t="shared" si="1"/>
        <v>6.2919999999999998</v>
      </c>
      <c r="F228" s="15">
        <v>0</v>
      </c>
      <c r="G228" s="16">
        <f t="shared" si="2"/>
        <v>1.573</v>
      </c>
      <c r="H228" s="17">
        <f t="shared" si="3"/>
        <v>6.2919999999999998</v>
      </c>
      <c r="J228" s="12">
        <v>1.21</v>
      </c>
      <c r="K228">
        <v>1.3</v>
      </c>
    </row>
    <row r="229" spans="1:11" x14ac:dyDescent="0.25">
      <c r="A229" s="10" t="s">
        <v>446</v>
      </c>
      <c r="B229" s="11" t="s">
        <v>447</v>
      </c>
      <c r="C229" s="12">
        <f t="shared" si="7"/>
        <v>2.1392800000000003</v>
      </c>
      <c r="D229" s="13">
        <v>2</v>
      </c>
      <c r="E229" s="14">
        <f t="shared" si="1"/>
        <v>4.2785600000000006</v>
      </c>
      <c r="F229" s="15">
        <v>0</v>
      </c>
      <c r="G229" s="16">
        <f t="shared" si="2"/>
        <v>2.1392800000000003</v>
      </c>
      <c r="H229" s="17">
        <f t="shared" si="3"/>
        <v>4.2785600000000006</v>
      </c>
      <c r="J229" s="12">
        <v>1.6456000000000002</v>
      </c>
      <c r="K229">
        <v>1.3</v>
      </c>
    </row>
    <row r="230" spans="1:11" x14ac:dyDescent="0.25">
      <c r="A230" s="10" t="s">
        <v>448</v>
      </c>
      <c r="B230" s="11" t="s">
        <v>449</v>
      </c>
      <c r="C230" s="12">
        <f t="shared" si="7"/>
        <v>10.11439</v>
      </c>
      <c r="D230" s="13">
        <v>1</v>
      </c>
      <c r="E230" s="14">
        <f t="shared" si="1"/>
        <v>10.11439</v>
      </c>
      <c r="F230" s="15">
        <v>0</v>
      </c>
      <c r="G230" s="16">
        <f t="shared" si="2"/>
        <v>10.11439</v>
      </c>
      <c r="H230" s="17">
        <f t="shared" si="3"/>
        <v>10.11439</v>
      </c>
      <c r="J230" s="12">
        <v>7.7802999999999995</v>
      </c>
      <c r="K230">
        <v>1.3</v>
      </c>
    </row>
    <row r="231" spans="1:11" x14ac:dyDescent="0.25">
      <c r="A231" s="10" t="s">
        <v>450</v>
      </c>
      <c r="B231" s="11" t="s">
        <v>451</v>
      </c>
      <c r="C231" s="12">
        <f t="shared" si="7"/>
        <v>10.33461</v>
      </c>
      <c r="D231" s="13">
        <v>1</v>
      </c>
      <c r="E231" s="14">
        <f t="shared" si="1"/>
        <v>10.33461</v>
      </c>
      <c r="F231" s="15">
        <v>0</v>
      </c>
      <c r="G231" s="16">
        <f t="shared" si="2"/>
        <v>10.33461</v>
      </c>
      <c r="H231" s="17">
        <f t="shared" si="3"/>
        <v>10.33461</v>
      </c>
      <c r="J231" s="12">
        <v>7.9497</v>
      </c>
      <c r="K231">
        <v>1.3</v>
      </c>
    </row>
    <row r="232" spans="1:11" x14ac:dyDescent="0.25">
      <c r="A232" s="10" t="s">
        <v>452</v>
      </c>
      <c r="B232" s="11" t="s">
        <v>453</v>
      </c>
      <c r="C232" s="12">
        <f t="shared" si="7"/>
        <v>5.1279799999999991</v>
      </c>
      <c r="D232" s="13">
        <v>1</v>
      </c>
      <c r="E232" s="14">
        <f t="shared" si="1"/>
        <v>5.1279799999999991</v>
      </c>
      <c r="F232" s="15">
        <v>0</v>
      </c>
      <c r="G232" s="16">
        <f t="shared" si="2"/>
        <v>5.1279799999999991</v>
      </c>
      <c r="H232" s="17">
        <f t="shared" si="3"/>
        <v>5.1279799999999991</v>
      </c>
      <c r="J232" s="12">
        <v>3.9445999999999994</v>
      </c>
      <c r="K232">
        <v>1.3</v>
      </c>
    </row>
    <row r="233" spans="1:11" x14ac:dyDescent="0.25">
      <c r="A233" s="10" t="s">
        <v>454</v>
      </c>
      <c r="B233" s="11" t="s">
        <v>455</v>
      </c>
      <c r="C233" s="12">
        <f t="shared" si="7"/>
        <v>2.4066900000000002</v>
      </c>
      <c r="D233" s="13">
        <v>3</v>
      </c>
      <c r="E233" s="14">
        <f t="shared" si="1"/>
        <v>7.2200700000000007</v>
      </c>
      <c r="F233" s="15">
        <v>0</v>
      </c>
      <c r="G233" s="16">
        <f t="shared" si="2"/>
        <v>2.4066900000000002</v>
      </c>
      <c r="H233" s="17">
        <f t="shared" si="3"/>
        <v>7.2200700000000007</v>
      </c>
      <c r="J233" s="12">
        <v>1.8512999999999999</v>
      </c>
      <c r="K233">
        <v>1.3</v>
      </c>
    </row>
    <row r="234" spans="1:11" x14ac:dyDescent="0.25">
      <c r="A234" s="10" t="s">
        <v>456</v>
      </c>
      <c r="B234" s="11" t="s">
        <v>457</v>
      </c>
      <c r="C234" s="12">
        <f t="shared" si="7"/>
        <v>4.2470999999999997</v>
      </c>
      <c r="D234" s="13">
        <v>2</v>
      </c>
      <c r="E234" s="14">
        <f t="shared" si="1"/>
        <v>8.4941999999999993</v>
      </c>
      <c r="F234" s="15">
        <v>0</v>
      </c>
      <c r="G234" s="16">
        <f t="shared" si="2"/>
        <v>4.2470999999999997</v>
      </c>
      <c r="H234" s="17">
        <f t="shared" si="3"/>
        <v>8.4941999999999993</v>
      </c>
      <c r="J234" s="12">
        <v>3.2669999999999999</v>
      </c>
      <c r="K234">
        <v>1.3</v>
      </c>
    </row>
    <row r="235" spans="1:11" x14ac:dyDescent="0.25">
      <c r="A235" s="10" t="s">
        <v>458</v>
      </c>
      <c r="B235" s="11" t="s">
        <v>459</v>
      </c>
      <c r="C235" s="12">
        <f t="shared" si="7"/>
        <v>5.9459399999999993</v>
      </c>
      <c r="D235" s="13">
        <v>1</v>
      </c>
      <c r="E235" s="14">
        <f t="shared" si="1"/>
        <v>5.9459399999999993</v>
      </c>
      <c r="F235" s="15">
        <v>0</v>
      </c>
      <c r="G235" s="16">
        <f t="shared" si="2"/>
        <v>5.9459399999999993</v>
      </c>
      <c r="H235" s="17">
        <f t="shared" si="3"/>
        <v>5.9459399999999993</v>
      </c>
      <c r="J235" s="12">
        <v>4.5737999999999994</v>
      </c>
      <c r="K235">
        <v>1.3</v>
      </c>
    </row>
    <row r="236" spans="1:11" x14ac:dyDescent="0.25">
      <c r="A236" s="10" t="s">
        <v>460</v>
      </c>
      <c r="B236" s="11" t="s">
        <v>461</v>
      </c>
      <c r="C236" s="12">
        <f t="shared" si="7"/>
        <v>26.143259999999998</v>
      </c>
      <c r="D236" s="13">
        <v>1</v>
      </c>
      <c r="E236" s="14">
        <f t="shared" si="1"/>
        <v>26.143259999999998</v>
      </c>
      <c r="F236" s="15">
        <v>0</v>
      </c>
      <c r="G236" s="16">
        <f t="shared" si="2"/>
        <v>26.143259999999998</v>
      </c>
      <c r="H236" s="17">
        <f t="shared" si="3"/>
        <v>26.143259999999998</v>
      </c>
      <c r="J236" s="12">
        <v>20.110199999999999</v>
      </c>
      <c r="K236">
        <v>1.3</v>
      </c>
    </row>
    <row r="237" spans="1:11" x14ac:dyDescent="0.25">
      <c r="A237" s="10" t="s">
        <v>462</v>
      </c>
      <c r="B237" s="11" t="s">
        <v>463</v>
      </c>
      <c r="C237" s="12">
        <f t="shared" si="7"/>
        <v>34.747570000000003</v>
      </c>
      <c r="D237" s="13">
        <v>4</v>
      </c>
      <c r="E237" s="14">
        <f t="shared" si="1"/>
        <v>138.99028000000001</v>
      </c>
      <c r="F237" s="15">
        <v>0</v>
      </c>
      <c r="G237" s="16">
        <f t="shared" si="2"/>
        <v>34.747570000000003</v>
      </c>
      <c r="H237" s="17">
        <f t="shared" si="3"/>
        <v>138.99028000000001</v>
      </c>
      <c r="J237" s="12">
        <v>26.728899999999999</v>
      </c>
      <c r="K237">
        <v>1.3</v>
      </c>
    </row>
    <row r="238" spans="1:11" x14ac:dyDescent="0.25">
      <c r="A238" s="10" t="s">
        <v>464</v>
      </c>
      <c r="B238" s="11" t="s">
        <v>465</v>
      </c>
      <c r="C238" s="12">
        <f t="shared" si="7"/>
        <v>12.599730000000001</v>
      </c>
      <c r="D238" s="13">
        <v>4</v>
      </c>
      <c r="E238" s="14">
        <f t="shared" si="1"/>
        <v>50.398920000000004</v>
      </c>
      <c r="F238" s="15">
        <v>0</v>
      </c>
      <c r="G238" s="16">
        <f t="shared" si="2"/>
        <v>12.599730000000001</v>
      </c>
      <c r="H238" s="17">
        <f t="shared" si="3"/>
        <v>50.398920000000004</v>
      </c>
      <c r="J238" s="12">
        <v>9.6920999999999999</v>
      </c>
      <c r="K238">
        <v>1.3</v>
      </c>
    </row>
    <row r="239" spans="1:11" x14ac:dyDescent="0.25">
      <c r="A239" s="10" t="s">
        <v>466</v>
      </c>
      <c r="B239" s="11" t="s">
        <v>467</v>
      </c>
      <c r="C239" s="12">
        <f t="shared" si="7"/>
        <v>5.1751700000000005</v>
      </c>
      <c r="D239" s="13">
        <v>4</v>
      </c>
      <c r="E239" s="14">
        <f t="shared" si="1"/>
        <v>20.700680000000002</v>
      </c>
      <c r="F239" s="15">
        <v>0</v>
      </c>
      <c r="G239" s="16">
        <f t="shared" si="2"/>
        <v>5.1751700000000005</v>
      </c>
      <c r="H239" s="17">
        <f t="shared" si="3"/>
        <v>20.700680000000002</v>
      </c>
      <c r="J239" s="12">
        <v>3.9809000000000001</v>
      </c>
      <c r="K239">
        <v>1.3</v>
      </c>
    </row>
    <row r="240" spans="1:11" x14ac:dyDescent="0.25">
      <c r="A240" s="10" t="s">
        <v>468</v>
      </c>
      <c r="B240" s="11" t="s">
        <v>469</v>
      </c>
      <c r="C240" s="12">
        <f t="shared" si="7"/>
        <v>14.83339</v>
      </c>
      <c r="D240" s="13">
        <v>1</v>
      </c>
      <c r="E240" s="14">
        <f t="shared" si="1"/>
        <v>14.83339</v>
      </c>
      <c r="F240" s="15">
        <v>0</v>
      </c>
      <c r="G240" s="16">
        <f t="shared" si="2"/>
        <v>14.83339</v>
      </c>
      <c r="H240" s="17">
        <f t="shared" si="3"/>
        <v>14.83339</v>
      </c>
      <c r="J240" s="12">
        <v>11.410299999999999</v>
      </c>
      <c r="K240">
        <v>1.3</v>
      </c>
    </row>
    <row r="241" spans="1:11" x14ac:dyDescent="0.25">
      <c r="A241" s="10" t="s">
        <v>470</v>
      </c>
      <c r="B241" s="11" t="s">
        <v>471</v>
      </c>
      <c r="C241" s="12">
        <f t="shared" si="7"/>
        <v>6.7324400000000004</v>
      </c>
      <c r="D241" s="13">
        <v>6</v>
      </c>
      <c r="E241" s="14">
        <f t="shared" si="1"/>
        <v>40.394640000000003</v>
      </c>
      <c r="F241" s="15">
        <v>0</v>
      </c>
      <c r="G241" s="16">
        <f t="shared" si="2"/>
        <v>6.7324400000000004</v>
      </c>
      <c r="H241" s="17">
        <f t="shared" si="3"/>
        <v>40.394640000000003</v>
      </c>
      <c r="J241" s="12">
        <v>5.1787999999999998</v>
      </c>
      <c r="K241">
        <v>1.3</v>
      </c>
    </row>
    <row r="242" spans="1:11" x14ac:dyDescent="0.25">
      <c r="A242" s="10" t="s">
        <v>472</v>
      </c>
      <c r="B242" s="11" t="s">
        <v>473</v>
      </c>
      <c r="C242" s="12">
        <f t="shared" si="7"/>
        <v>8.99756</v>
      </c>
      <c r="D242" s="13">
        <v>1</v>
      </c>
      <c r="E242" s="14">
        <f t="shared" si="1"/>
        <v>8.99756</v>
      </c>
      <c r="F242" s="15">
        <v>0</v>
      </c>
      <c r="G242" s="16">
        <f t="shared" si="2"/>
        <v>8.99756</v>
      </c>
      <c r="H242" s="17">
        <f t="shared" si="3"/>
        <v>8.99756</v>
      </c>
      <c r="J242" s="12">
        <v>6.9211999999999998</v>
      </c>
      <c r="K242">
        <v>1.3</v>
      </c>
    </row>
    <row r="243" spans="1:11" x14ac:dyDescent="0.25">
      <c r="A243" s="10" t="s">
        <v>474</v>
      </c>
      <c r="B243" s="11" t="s">
        <v>475</v>
      </c>
      <c r="C243" s="12">
        <f t="shared" si="7"/>
        <v>6.0717799999999995</v>
      </c>
      <c r="D243" s="13">
        <v>1</v>
      </c>
      <c r="E243" s="14">
        <f t="shared" si="1"/>
        <v>6.0717799999999995</v>
      </c>
      <c r="F243" s="15">
        <v>0</v>
      </c>
      <c r="G243" s="16">
        <f t="shared" si="2"/>
        <v>6.0717799999999995</v>
      </c>
      <c r="H243" s="17">
        <f t="shared" si="3"/>
        <v>6.0717799999999995</v>
      </c>
      <c r="J243" s="12">
        <v>4.6705999999999994</v>
      </c>
      <c r="K243">
        <v>1.3</v>
      </c>
    </row>
    <row r="244" spans="1:11" x14ac:dyDescent="0.25">
      <c r="A244" s="10" t="s">
        <v>476</v>
      </c>
      <c r="B244" s="11" t="s">
        <v>477</v>
      </c>
      <c r="C244" s="12">
        <f t="shared" si="7"/>
        <v>6.71671</v>
      </c>
      <c r="D244" s="13">
        <v>1</v>
      </c>
      <c r="E244" s="14">
        <f t="shared" si="1"/>
        <v>6.71671</v>
      </c>
      <c r="F244" s="15">
        <v>0</v>
      </c>
      <c r="G244" s="16">
        <f t="shared" si="2"/>
        <v>6.71671</v>
      </c>
      <c r="H244" s="17">
        <f t="shared" si="3"/>
        <v>6.71671</v>
      </c>
      <c r="J244" s="12">
        <v>5.1666999999999996</v>
      </c>
      <c r="K244">
        <v>1.3</v>
      </c>
    </row>
    <row r="245" spans="1:11" x14ac:dyDescent="0.25">
      <c r="A245" s="10" t="s">
        <v>478</v>
      </c>
      <c r="B245" s="11" t="s">
        <v>479</v>
      </c>
      <c r="C245" s="12">
        <f t="shared" si="7"/>
        <v>7.9751100000000008</v>
      </c>
      <c r="D245" s="13">
        <v>1</v>
      </c>
      <c r="E245" s="14">
        <f t="shared" si="1"/>
        <v>7.9751100000000008</v>
      </c>
      <c r="F245" s="15">
        <v>0</v>
      </c>
      <c r="G245" s="16">
        <f t="shared" si="2"/>
        <v>7.9751100000000008</v>
      </c>
      <c r="H245" s="17">
        <f t="shared" si="3"/>
        <v>7.9751100000000008</v>
      </c>
      <c r="J245" s="12">
        <v>6.1347000000000005</v>
      </c>
      <c r="K245">
        <v>1.3</v>
      </c>
    </row>
    <row r="246" spans="1:11" x14ac:dyDescent="0.25">
      <c r="A246" s="10" t="s">
        <v>480</v>
      </c>
      <c r="B246" s="11" t="s">
        <v>481</v>
      </c>
      <c r="C246" s="12">
        <f t="shared" si="7"/>
        <v>9.8784399999999994</v>
      </c>
      <c r="D246" s="13">
        <v>4</v>
      </c>
      <c r="E246" s="14">
        <f t="shared" si="1"/>
        <v>39.513759999999998</v>
      </c>
      <c r="F246" s="15">
        <v>0</v>
      </c>
      <c r="G246" s="16">
        <f t="shared" si="2"/>
        <v>9.8784399999999994</v>
      </c>
      <c r="H246" s="17">
        <f t="shared" si="3"/>
        <v>39.513759999999998</v>
      </c>
      <c r="J246" s="12">
        <v>7.5987999999999998</v>
      </c>
      <c r="K246">
        <v>1.3</v>
      </c>
    </row>
    <row r="247" spans="1:11" x14ac:dyDescent="0.25">
      <c r="A247" s="10" t="s">
        <v>482</v>
      </c>
      <c r="B247" s="11" t="s">
        <v>483</v>
      </c>
      <c r="C247" s="12">
        <f t="shared" si="7"/>
        <v>10.39753</v>
      </c>
      <c r="D247" s="13">
        <v>1</v>
      </c>
      <c r="E247" s="14">
        <f t="shared" si="1"/>
        <v>10.39753</v>
      </c>
      <c r="F247" s="15">
        <v>0</v>
      </c>
      <c r="G247" s="16">
        <f t="shared" si="2"/>
        <v>10.39753</v>
      </c>
      <c r="H247" s="17">
        <f t="shared" si="3"/>
        <v>10.39753</v>
      </c>
      <c r="J247" s="12">
        <v>7.9981</v>
      </c>
      <c r="K247">
        <v>1.3</v>
      </c>
    </row>
    <row r="248" spans="1:11" x14ac:dyDescent="0.25">
      <c r="A248" s="10" t="s">
        <v>484</v>
      </c>
      <c r="B248" s="11" t="s">
        <v>485</v>
      </c>
      <c r="C248" s="12">
        <f t="shared" si="7"/>
        <v>11.813229999999999</v>
      </c>
      <c r="D248" s="13">
        <v>1</v>
      </c>
      <c r="E248" s="14">
        <f t="shared" si="1"/>
        <v>11.813229999999999</v>
      </c>
      <c r="F248" s="15">
        <v>0</v>
      </c>
      <c r="G248" s="16">
        <f t="shared" si="2"/>
        <v>11.813229999999999</v>
      </c>
      <c r="H248" s="17">
        <f t="shared" si="3"/>
        <v>11.813229999999999</v>
      </c>
      <c r="J248" s="12">
        <v>9.0870999999999995</v>
      </c>
      <c r="K248">
        <v>1.3</v>
      </c>
    </row>
    <row r="249" spans="1:11" x14ac:dyDescent="0.25">
      <c r="A249" s="10" t="s">
        <v>486</v>
      </c>
      <c r="B249" s="11" t="s">
        <v>487</v>
      </c>
      <c r="C249" s="12">
        <f t="shared" si="7"/>
        <v>9.8155199999999994</v>
      </c>
      <c r="D249" s="13">
        <v>1</v>
      </c>
      <c r="E249" s="14">
        <f t="shared" si="1"/>
        <v>9.8155199999999994</v>
      </c>
      <c r="F249" s="15">
        <v>0</v>
      </c>
      <c r="G249" s="16">
        <f t="shared" si="2"/>
        <v>9.8155199999999994</v>
      </c>
      <c r="H249" s="17">
        <f t="shared" si="3"/>
        <v>9.8155199999999994</v>
      </c>
      <c r="J249" s="12">
        <v>7.5503999999999998</v>
      </c>
      <c r="K249">
        <v>1.3</v>
      </c>
    </row>
    <row r="250" spans="1:11" x14ac:dyDescent="0.25">
      <c r="A250" s="10" t="s">
        <v>488</v>
      </c>
      <c r="B250" s="11" t="s">
        <v>489</v>
      </c>
      <c r="C250" s="12">
        <f t="shared" si="7"/>
        <v>3.5235200000000004</v>
      </c>
      <c r="D250" s="13">
        <v>1</v>
      </c>
      <c r="E250" s="14">
        <f t="shared" si="1"/>
        <v>3.5235200000000004</v>
      </c>
      <c r="F250" s="15">
        <v>0</v>
      </c>
      <c r="G250" s="16">
        <f t="shared" si="2"/>
        <v>3.5235200000000004</v>
      </c>
      <c r="H250" s="17">
        <f t="shared" si="3"/>
        <v>3.5235200000000004</v>
      </c>
      <c r="J250" s="12">
        <v>2.7104000000000004</v>
      </c>
      <c r="K250">
        <v>1.3</v>
      </c>
    </row>
    <row r="251" spans="1:11" x14ac:dyDescent="0.25">
      <c r="A251" s="10" t="s">
        <v>490</v>
      </c>
      <c r="B251" s="11" t="s">
        <v>491</v>
      </c>
      <c r="C251" s="12">
        <f t="shared" si="7"/>
        <v>5.9774000000000003</v>
      </c>
      <c r="D251" s="13">
        <v>1</v>
      </c>
      <c r="E251" s="14">
        <f t="shared" si="1"/>
        <v>5.9774000000000003</v>
      </c>
      <c r="F251" s="15">
        <v>0</v>
      </c>
      <c r="G251" s="16">
        <f t="shared" si="2"/>
        <v>5.9774000000000003</v>
      </c>
      <c r="H251" s="17">
        <f t="shared" si="3"/>
        <v>5.9774000000000003</v>
      </c>
      <c r="J251" s="12">
        <v>4.5979999999999999</v>
      </c>
      <c r="K251">
        <v>1.3</v>
      </c>
    </row>
    <row r="252" spans="1:11" x14ac:dyDescent="0.25">
      <c r="A252" s="10" t="s">
        <v>492</v>
      </c>
      <c r="B252" s="11" t="s">
        <v>493</v>
      </c>
      <c r="C252" s="12">
        <f t="shared" si="7"/>
        <v>5.9774000000000003</v>
      </c>
      <c r="D252" s="13">
        <v>4</v>
      </c>
      <c r="E252" s="14">
        <f t="shared" si="1"/>
        <v>23.909600000000001</v>
      </c>
      <c r="F252" s="15">
        <v>0</v>
      </c>
      <c r="G252" s="16">
        <f t="shared" si="2"/>
        <v>5.9774000000000003</v>
      </c>
      <c r="H252" s="17">
        <f t="shared" si="3"/>
        <v>23.909600000000001</v>
      </c>
      <c r="J252" s="12">
        <v>4.5979999999999999</v>
      </c>
      <c r="K252">
        <v>1.3</v>
      </c>
    </row>
    <row r="253" spans="1:11" x14ac:dyDescent="0.25">
      <c r="A253" s="10" t="s">
        <v>494</v>
      </c>
      <c r="B253" s="11" t="s">
        <v>495</v>
      </c>
      <c r="C253" s="12">
        <f t="shared" si="7"/>
        <v>5.9774000000000003</v>
      </c>
      <c r="D253" s="13">
        <v>2</v>
      </c>
      <c r="E253" s="14">
        <f t="shared" si="1"/>
        <v>11.954800000000001</v>
      </c>
      <c r="F253" s="15">
        <v>0</v>
      </c>
      <c r="G253" s="16">
        <f t="shared" si="2"/>
        <v>5.9774000000000003</v>
      </c>
      <c r="H253" s="17">
        <f t="shared" si="3"/>
        <v>11.954800000000001</v>
      </c>
      <c r="J253" s="12">
        <v>4.5979999999999999</v>
      </c>
      <c r="K253">
        <v>1.3</v>
      </c>
    </row>
    <row r="254" spans="1:11" x14ac:dyDescent="0.25">
      <c r="A254" s="10" t="s">
        <v>496</v>
      </c>
      <c r="B254" s="11" t="s">
        <v>497</v>
      </c>
      <c r="C254" s="12">
        <f t="shared" si="7"/>
        <v>5.9774000000000003</v>
      </c>
      <c r="D254" s="13">
        <v>2</v>
      </c>
      <c r="E254" s="14">
        <f t="shared" si="1"/>
        <v>11.954800000000001</v>
      </c>
      <c r="F254" s="15">
        <v>0</v>
      </c>
      <c r="G254" s="16">
        <f t="shared" si="2"/>
        <v>5.9774000000000003</v>
      </c>
      <c r="H254" s="17">
        <f t="shared" si="3"/>
        <v>11.954800000000001</v>
      </c>
      <c r="J254" s="12">
        <v>4.5979999999999999</v>
      </c>
      <c r="K254">
        <v>1.3</v>
      </c>
    </row>
    <row r="255" spans="1:11" x14ac:dyDescent="0.25">
      <c r="A255" s="10" t="s">
        <v>498</v>
      </c>
      <c r="B255" s="11" t="s">
        <v>499</v>
      </c>
      <c r="C255" s="12">
        <f t="shared" si="7"/>
        <v>7.73916</v>
      </c>
      <c r="D255" s="13">
        <v>10</v>
      </c>
      <c r="E255" s="14">
        <f t="shared" si="1"/>
        <v>77.391599999999997</v>
      </c>
      <c r="F255" s="15">
        <v>0</v>
      </c>
      <c r="G255" s="16">
        <f t="shared" si="2"/>
        <v>7.73916</v>
      </c>
      <c r="H255" s="17">
        <f t="shared" si="3"/>
        <v>77.391599999999997</v>
      </c>
      <c r="J255" s="12">
        <v>5.9531999999999998</v>
      </c>
      <c r="K255">
        <v>1.3</v>
      </c>
    </row>
    <row r="256" spans="1:11" x14ac:dyDescent="0.25">
      <c r="A256" s="10" t="s">
        <v>500</v>
      </c>
      <c r="B256" s="11" t="s">
        <v>501</v>
      </c>
      <c r="C256" s="12">
        <f t="shared" si="7"/>
        <v>9.233509999999999</v>
      </c>
      <c r="D256" s="13">
        <v>1</v>
      </c>
      <c r="E256" s="14">
        <f t="shared" si="1"/>
        <v>9.233509999999999</v>
      </c>
      <c r="F256" s="15">
        <v>0</v>
      </c>
      <c r="G256" s="16">
        <f t="shared" si="2"/>
        <v>9.233509999999999</v>
      </c>
      <c r="H256" s="17">
        <f t="shared" si="3"/>
        <v>9.233509999999999</v>
      </c>
      <c r="J256" s="12">
        <v>7.1026999999999996</v>
      </c>
      <c r="K256">
        <v>1.3</v>
      </c>
    </row>
    <row r="257" spans="1:11" x14ac:dyDescent="0.25">
      <c r="A257" s="10" t="s">
        <v>502</v>
      </c>
      <c r="B257" s="11" t="s">
        <v>503</v>
      </c>
      <c r="C257" s="12">
        <f t="shared" si="7"/>
        <v>0.39324999999999999</v>
      </c>
      <c r="D257" s="13">
        <v>30</v>
      </c>
      <c r="E257" s="14">
        <f t="shared" si="1"/>
        <v>11.797499999999999</v>
      </c>
      <c r="F257" s="15">
        <v>0</v>
      </c>
      <c r="G257" s="16">
        <f t="shared" si="2"/>
        <v>0.39324999999999999</v>
      </c>
      <c r="H257" s="17">
        <f t="shared" si="3"/>
        <v>11.797499999999999</v>
      </c>
      <c r="J257" s="12">
        <v>0.30249999999999999</v>
      </c>
      <c r="K257">
        <v>1.3</v>
      </c>
    </row>
    <row r="258" spans="1:11" x14ac:dyDescent="0.25">
      <c r="A258" s="10" t="s">
        <v>504</v>
      </c>
      <c r="B258" s="11" t="s">
        <v>505</v>
      </c>
      <c r="C258" s="12">
        <f t="shared" si="7"/>
        <v>13.417689999999999</v>
      </c>
      <c r="D258" s="13">
        <v>3</v>
      </c>
      <c r="E258" s="14">
        <f t="shared" si="1"/>
        <v>40.253069999999994</v>
      </c>
      <c r="F258" s="15">
        <v>0</v>
      </c>
      <c r="G258" s="16">
        <f t="shared" si="2"/>
        <v>13.417689999999999</v>
      </c>
      <c r="H258" s="17">
        <f t="shared" si="3"/>
        <v>40.253069999999994</v>
      </c>
      <c r="J258" s="12">
        <v>10.321299999999999</v>
      </c>
      <c r="K258">
        <v>1.3</v>
      </c>
    </row>
    <row r="259" spans="1:11" x14ac:dyDescent="0.25">
      <c r="A259" s="10" t="s">
        <v>506</v>
      </c>
      <c r="B259" s="11" t="s">
        <v>507</v>
      </c>
      <c r="C259" s="12">
        <f t="shared" si="7"/>
        <v>13.55926</v>
      </c>
      <c r="D259" s="13">
        <v>3</v>
      </c>
      <c r="E259" s="14">
        <f t="shared" si="1"/>
        <v>40.677779999999998</v>
      </c>
      <c r="F259" s="15">
        <v>0</v>
      </c>
      <c r="G259" s="16">
        <f t="shared" si="2"/>
        <v>13.55926</v>
      </c>
      <c r="H259" s="17">
        <f t="shared" si="3"/>
        <v>40.677779999999998</v>
      </c>
      <c r="J259" s="12">
        <v>10.430199999999999</v>
      </c>
      <c r="K259">
        <v>1.3</v>
      </c>
    </row>
    <row r="260" spans="1:11" x14ac:dyDescent="0.25">
      <c r="A260" s="10" t="s">
        <v>508</v>
      </c>
      <c r="B260" s="11" t="s">
        <v>509</v>
      </c>
      <c r="C260" s="12">
        <f t="shared" si="7"/>
        <v>10.727860000000002</v>
      </c>
      <c r="D260" s="13">
        <v>3</v>
      </c>
      <c r="E260" s="14">
        <f t="shared" si="1"/>
        <v>32.183580000000006</v>
      </c>
      <c r="F260" s="15">
        <v>0</v>
      </c>
      <c r="G260" s="16">
        <f t="shared" si="2"/>
        <v>10.727860000000002</v>
      </c>
      <c r="H260" s="17">
        <f t="shared" si="3"/>
        <v>32.183580000000006</v>
      </c>
      <c r="J260" s="12">
        <v>8.2522000000000002</v>
      </c>
      <c r="K260">
        <v>1.3</v>
      </c>
    </row>
    <row r="261" spans="1:11" x14ac:dyDescent="0.25">
      <c r="A261" s="10" t="s">
        <v>510</v>
      </c>
      <c r="B261" s="11" t="s">
        <v>511</v>
      </c>
      <c r="C261" s="12">
        <f t="shared" si="7"/>
        <v>5.2380900000000006</v>
      </c>
      <c r="D261" s="13">
        <v>3</v>
      </c>
      <c r="E261" s="14">
        <f t="shared" si="1"/>
        <v>15.714270000000003</v>
      </c>
      <c r="F261" s="15">
        <v>0</v>
      </c>
      <c r="G261" s="16">
        <f t="shared" si="2"/>
        <v>5.2380900000000006</v>
      </c>
      <c r="H261" s="17">
        <f t="shared" si="3"/>
        <v>15.714270000000003</v>
      </c>
      <c r="J261" s="12">
        <v>4.0293000000000001</v>
      </c>
      <c r="K261">
        <v>1.3</v>
      </c>
    </row>
    <row r="262" spans="1:11" x14ac:dyDescent="0.25">
      <c r="A262" s="10" t="s">
        <v>512</v>
      </c>
      <c r="B262" s="11" t="s">
        <v>513</v>
      </c>
      <c r="C262" s="12">
        <f t="shared" si="7"/>
        <v>0.62919999999999998</v>
      </c>
      <c r="D262" s="13">
        <v>8</v>
      </c>
      <c r="E262" s="14">
        <f t="shared" si="1"/>
        <v>5.0335999999999999</v>
      </c>
      <c r="F262" s="15">
        <v>0</v>
      </c>
      <c r="G262" s="16">
        <f t="shared" si="2"/>
        <v>0.62919999999999998</v>
      </c>
      <c r="H262" s="17">
        <f t="shared" si="3"/>
        <v>5.0335999999999999</v>
      </c>
      <c r="J262" s="12">
        <v>0.48399999999999999</v>
      </c>
      <c r="K262">
        <v>1.3</v>
      </c>
    </row>
    <row r="263" spans="1:11" x14ac:dyDescent="0.25">
      <c r="A263" s="10" t="s">
        <v>514</v>
      </c>
      <c r="B263" s="11" t="s">
        <v>515</v>
      </c>
      <c r="C263" s="12">
        <f t="shared" si="7"/>
        <v>5.3010100000000007</v>
      </c>
      <c r="D263" s="13">
        <v>3</v>
      </c>
      <c r="E263" s="14">
        <f t="shared" si="1"/>
        <v>15.903030000000001</v>
      </c>
      <c r="F263" s="15">
        <v>0</v>
      </c>
      <c r="G263" s="16">
        <f t="shared" si="2"/>
        <v>5.3010100000000007</v>
      </c>
      <c r="H263" s="17">
        <f t="shared" si="3"/>
        <v>15.903030000000001</v>
      </c>
      <c r="J263" s="12">
        <v>4.0777000000000001</v>
      </c>
      <c r="K263">
        <v>1.3</v>
      </c>
    </row>
    <row r="264" spans="1:11" x14ac:dyDescent="0.25">
      <c r="A264" s="10" t="s">
        <v>516</v>
      </c>
      <c r="B264" s="11" t="s">
        <v>517</v>
      </c>
      <c r="C264" s="12">
        <f t="shared" si="7"/>
        <v>6.5122199999999992</v>
      </c>
      <c r="D264" s="13">
        <v>4</v>
      </c>
      <c r="E264" s="14">
        <f t="shared" si="1"/>
        <v>26.048879999999997</v>
      </c>
      <c r="F264" s="15">
        <v>0</v>
      </c>
      <c r="G264" s="16">
        <f t="shared" si="2"/>
        <v>6.5122199999999992</v>
      </c>
      <c r="H264" s="17">
        <f t="shared" si="3"/>
        <v>26.048879999999997</v>
      </c>
      <c r="J264" s="12">
        <v>5.0093999999999994</v>
      </c>
      <c r="K264">
        <v>1.3</v>
      </c>
    </row>
    <row r="265" spans="1:11" x14ac:dyDescent="0.25">
      <c r="A265" s="10" t="s">
        <v>518</v>
      </c>
      <c r="B265" s="11" t="s">
        <v>519</v>
      </c>
      <c r="C265" s="12">
        <f t="shared" si="7"/>
        <v>2.8313999999999999</v>
      </c>
      <c r="D265" s="13">
        <v>3</v>
      </c>
      <c r="E265" s="14">
        <f t="shared" si="1"/>
        <v>8.4941999999999993</v>
      </c>
      <c r="F265" s="15">
        <v>0</v>
      </c>
      <c r="G265" s="16">
        <f t="shared" si="2"/>
        <v>2.8313999999999999</v>
      </c>
      <c r="H265" s="17">
        <f t="shared" si="3"/>
        <v>8.4941999999999993</v>
      </c>
      <c r="J265" s="12">
        <v>2.1779999999999999</v>
      </c>
      <c r="K265">
        <v>1.3</v>
      </c>
    </row>
    <row r="266" spans="1:11" x14ac:dyDescent="0.25">
      <c r="A266" s="10" t="s">
        <v>520</v>
      </c>
      <c r="B266" s="11" t="s">
        <v>521</v>
      </c>
      <c r="C266" s="12">
        <f t="shared" si="7"/>
        <v>4.16845</v>
      </c>
      <c r="D266" s="13">
        <v>2</v>
      </c>
      <c r="E266" s="14">
        <f t="shared" si="1"/>
        <v>8.3369</v>
      </c>
      <c r="F266" s="15">
        <v>0</v>
      </c>
      <c r="G266" s="16">
        <f t="shared" si="2"/>
        <v>4.16845</v>
      </c>
      <c r="H266" s="17">
        <f t="shared" si="3"/>
        <v>8.3369</v>
      </c>
      <c r="J266" s="12">
        <v>3.2064999999999997</v>
      </c>
      <c r="K266">
        <v>1.3</v>
      </c>
    </row>
    <row r="267" spans="1:11" x14ac:dyDescent="0.25">
      <c r="A267" s="10" t="s">
        <v>522</v>
      </c>
      <c r="B267" s="11" t="s">
        <v>523</v>
      </c>
      <c r="C267" s="12">
        <f t="shared" si="7"/>
        <v>0.83369000000000004</v>
      </c>
      <c r="D267" s="13">
        <v>2</v>
      </c>
      <c r="E267" s="14">
        <f t="shared" si="1"/>
        <v>1.6673800000000001</v>
      </c>
      <c r="F267" s="15">
        <v>0</v>
      </c>
      <c r="G267" s="16">
        <f t="shared" si="2"/>
        <v>0.83369000000000004</v>
      </c>
      <c r="H267" s="17">
        <f t="shared" si="3"/>
        <v>1.6673800000000001</v>
      </c>
      <c r="J267" s="12">
        <v>0.64129999999999998</v>
      </c>
      <c r="K267">
        <v>1.3</v>
      </c>
    </row>
    <row r="268" spans="1:11" x14ac:dyDescent="0.25">
      <c r="A268" s="10" t="s">
        <v>524</v>
      </c>
      <c r="B268" s="11" t="s">
        <v>525</v>
      </c>
      <c r="C268" s="12">
        <f t="shared" si="7"/>
        <v>8.4470100000000006</v>
      </c>
      <c r="D268" s="13">
        <v>2</v>
      </c>
      <c r="E268" s="14">
        <f t="shared" si="1"/>
        <v>16.894020000000001</v>
      </c>
      <c r="F268" s="15">
        <v>0</v>
      </c>
      <c r="G268" s="16">
        <f t="shared" si="2"/>
        <v>8.4470100000000006</v>
      </c>
      <c r="H268" s="17">
        <f t="shared" si="3"/>
        <v>16.894020000000001</v>
      </c>
      <c r="J268" s="12">
        <v>6.4977</v>
      </c>
      <c r="K268">
        <v>1.3</v>
      </c>
    </row>
    <row r="269" spans="1:11" x14ac:dyDescent="0.25">
      <c r="A269" s="10" t="s">
        <v>526</v>
      </c>
      <c r="B269" s="11" t="s">
        <v>527</v>
      </c>
      <c r="C269" s="12">
        <f t="shared" si="7"/>
        <v>0.51909000000000005</v>
      </c>
      <c r="D269" s="13">
        <v>8</v>
      </c>
      <c r="E269" s="14">
        <f t="shared" ref="E269:E316" si="8">C269*D269</f>
        <v>4.1527200000000004</v>
      </c>
      <c r="F269" s="15">
        <v>0</v>
      </c>
      <c r="G269" s="16">
        <f t="shared" ref="G269:G316" si="9">C269*(1-F269)</f>
        <v>0.51909000000000005</v>
      </c>
      <c r="H269" s="17">
        <f t="shared" ref="H269:H316" si="10">G269*D269</f>
        <v>4.1527200000000004</v>
      </c>
      <c r="J269" s="12">
        <v>0.39929999999999999</v>
      </c>
      <c r="K269">
        <v>1.3</v>
      </c>
    </row>
    <row r="270" spans="1:11" x14ac:dyDescent="0.25">
      <c r="A270" s="10" t="s">
        <v>528</v>
      </c>
      <c r="B270" s="11" t="s">
        <v>529</v>
      </c>
      <c r="C270" s="12">
        <f t="shared" si="7"/>
        <v>14.046889999999999</v>
      </c>
      <c r="D270" s="13">
        <v>6</v>
      </c>
      <c r="E270" s="14">
        <f t="shared" si="8"/>
        <v>84.28134</v>
      </c>
      <c r="F270" s="15">
        <v>0</v>
      </c>
      <c r="G270" s="16">
        <f t="shared" si="9"/>
        <v>14.046889999999999</v>
      </c>
      <c r="H270" s="17">
        <f t="shared" si="10"/>
        <v>84.28134</v>
      </c>
      <c r="J270" s="12">
        <v>10.805299999999999</v>
      </c>
      <c r="K270">
        <v>1.3</v>
      </c>
    </row>
    <row r="271" spans="1:11" x14ac:dyDescent="0.25">
      <c r="A271" s="10" t="s">
        <v>530</v>
      </c>
      <c r="B271" s="11" t="s">
        <v>531</v>
      </c>
      <c r="C271" s="12">
        <f t="shared" si="7"/>
        <v>15.069339999999999</v>
      </c>
      <c r="D271" s="13">
        <v>6</v>
      </c>
      <c r="E271" s="14">
        <f t="shared" si="8"/>
        <v>90.416039999999995</v>
      </c>
      <c r="F271" s="15">
        <v>0</v>
      </c>
      <c r="G271" s="16">
        <f t="shared" si="9"/>
        <v>15.069339999999999</v>
      </c>
      <c r="H271" s="17">
        <f t="shared" si="10"/>
        <v>90.416039999999995</v>
      </c>
      <c r="J271" s="12">
        <v>11.591799999999999</v>
      </c>
      <c r="K271">
        <v>1.3</v>
      </c>
    </row>
    <row r="272" spans="1:11" x14ac:dyDescent="0.25">
      <c r="A272" s="10" t="s">
        <v>532</v>
      </c>
      <c r="B272" s="11" t="s">
        <v>533</v>
      </c>
      <c r="C272" s="12">
        <f t="shared" si="7"/>
        <v>2.23366</v>
      </c>
      <c r="D272" s="13">
        <v>3</v>
      </c>
      <c r="E272" s="14">
        <f t="shared" si="8"/>
        <v>6.7009799999999995</v>
      </c>
      <c r="F272" s="15">
        <v>0</v>
      </c>
      <c r="G272" s="16">
        <f t="shared" si="9"/>
        <v>2.23366</v>
      </c>
      <c r="H272" s="17">
        <f t="shared" si="10"/>
        <v>6.7009799999999995</v>
      </c>
      <c r="J272" s="12">
        <v>1.7181999999999999</v>
      </c>
      <c r="K272">
        <v>1.3</v>
      </c>
    </row>
    <row r="273" spans="1:11" x14ac:dyDescent="0.25">
      <c r="A273" s="10" t="s">
        <v>534</v>
      </c>
      <c r="B273" s="11" t="s">
        <v>535</v>
      </c>
      <c r="C273" s="12">
        <f t="shared" si="7"/>
        <v>4.6403500000000006</v>
      </c>
      <c r="D273" s="13">
        <v>2</v>
      </c>
      <c r="E273" s="14">
        <f t="shared" si="8"/>
        <v>9.2807000000000013</v>
      </c>
      <c r="F273" s="15">
        <v>0</v>
      </c>
      <c r="G273" s="16">
        <f t="shared" si="9"/>
        <v>4.6403500000000006</v>
      </c>
      <c r="H273" s="17">
        <f t="shared" si="10"/>
        <v>9.2807000000000013</v>
      </c>
      <c r="J273" s="12">
        <v>3.5695000000000001</v>
      </c>
      <c r="K273">
        <v>1.3</v>
      </c>
    </row>
    <row r="274" spans="1:11" x14ac:dyDescent="0.25">
      <c r="A274" s="10" t="s">
        <v>536</v>
      </c>
      <c r="B274" s="11" t="s">
        <v>537</v>
      </c>
      <c r="C274" s="12">
        <f t="shared" si="7"/>
        <v>5.6627999999999998</v>
      </c>
      <c r="D274" s="13">
        <v>3</v>
      </c>
      <c r="E274" s="14">
        <f t="shared" si="8"/>
        <v>16.988399999999999</v>
      </c>
      <c r="F274" s="15">
        <v>0</v>
      </c>
      <c r="G274" s="16">
        <f t="shared" si="9"/>
        <v>5.6627999999999998</v>
      </c>
      <c r="H274" s="17">
        <f t="shared" si="10"/>
        <v>16.988399999999999</v>
      </c>
      <c r="J274" s="12">
        <v>4.3559999999999999</v>
      </c>
      <c r="K274">
        <v>1.3</v>
      </c>
    </row>
    <row r="275" spans="1:11" x14ac:dyDescent="0.25">
      <c r="A275" s="10" t="s">
        <v>538</v>
      </c>
      <c r="B275" s="11" t="s">
        <v>539</v>
      </c>
      <c r="C275" s="12">
        <f t="shared" si="7"/>
        <v>1.0539099999999999</v>
      </c>
      <c r="D275" s="13">
        <v>6</v>
      </c>
      <c r="E275" s="14">
        <f t="shared" si="8"/>
        <v>6.323459999999999</v>
      </c>
      <c r="F275" s="15">
        <v>0</v>
      </c>
      <c r="G275" s="16">
        <f t="shared" si="9"/>
        <v>1.0539099999999999</v>
      </c>
      <c r="H275" s="17">
        <f t="shared" si="10"/>
        <v>6.323459999999999</v>
      </c>
      <c r="J275" s="12">
        <v>0.81069999999999998</v>
      </c>
      <c r="K275">
        <v>1.3</v>
      </c>
    </row>
    <row r="276" spans="1:11" x14ac:dyDescent="0.25">
      <c r="A276" s="10" t="s">
        <v>540</v>
      </c>
      <c r="B276" s="11" t="s">
        <v>541</v>
      </c>
      <c r="C276" s="12">
        <f t="shared" ref="C276:C316" si="11">J276*K276</f>
        <v>7.8649999999999998E-2</v>
      </c>
      <c r="D276" s="13">
        <v>9</v>
      </c>
      <c r="E276" s="14">
        <f t="shared" si="8"/>
        <v>0.70784999999999998</v>
      </c>
      <c r="F276" s="15">
        <v>0</v>
      </c>
      <c r="G276" s="16">
        <f t="shared" si="9"/>
        <v>7.8649999999999998E-2</v>
      </c>
      <c r="H276" s="17">
        <f t="shared" si="10"/>
        <v>0.70784999999999998</v>
      </c>
      <c r="J276" s="12">
        <v>6.0499999999999998E-2</v>
      </c>
      <c r="K276">
        <v>1.3</v>
      </c>
    </row>
    <row r="277" spans="1:11" x14ac:dyDescent="0.25">
      <c r="A277" s="10" t="s">
        <v>542</v>
      </c>
      <c r="B277" s="11" t="s">
        <v>543</v>
      </c>
      <c r="C277" s="12">
        <f t="shared" si="11"/>
        <v>6.2920000000000004E-2</v>
      </c>
      <c r="D277" s="13">
        <v>60</v>
      </c>
      <c r="E277" s="14">
        <f t="shared" si="8"/>
        <v>3.7752000000000003</v>
      </c>
      <c r="F277" s="15">
        <v>0</v>
      </c>
      <c r="G277" s="16">
        <f t="shared" si="9"/>
        <v>6.2920000000000004E-2</v>
      </c>
      <c r="H277" s="17">
        <f t="shared" si="10"/>
        <v>3.7752000000000003</v>
      </c>
      <c r="J277" s="12">
        <v>4.8399999999999999E-2</v>
      </c>
      <c r="K277">
        <v>1.3</v>
      </c>
    </row>
    <row r="278" spans="1:11" x14ac:dyDescent="0.25">
      <c r="A278" s="10" t="s">
        <v>544</v>
      </c>
      <c r="B278" s="11" t="s">
        <v>545</v>
      </c>
      <c r="C278" s="12">
        <f t="shared" si="11"/>
        <v>9.4380000000000006E-2</v>
      </c>
      <c r="D278" s="13">
        <v>40</v>
      </c>
      <c r="E278" s="14">
        <f t="shared" si="8"/>
        <v>3.7752000000000003</v>
      </c>
      <c r="F278" s="15">
        <v>0</v>
      </c>
      <c r="G278" s="16">
        <f t="shared" si="9"/>
        <v>9.4380000000000006E-2</v>
      </c>
      <c r="H278" s="17">
        <f t="shared" si="10"/>
        <v>3.7752000000000003</v>
      </c>
      <c r="J278" s="12">
        <v>7.2599999999999998E-2</v>
      </c>
      <c r="K278">
        <v>1.3</v>
      </c>
    </row>
    <row r="279" spans="1:11" x14ac:dyDescent="0.25">
      <c r="A279" s="10" t="s">
        <v>546</v>
      </c>
      <c r="B279" s="11" t="s">
        <v>547</v>
      </c>
      <c r="C279" s="12">
        <f t="shared" si="11"/>
        <v>0.11011000000000001</v>
      </c>
      <c r="D279" s="13">
        <v>6</v>
      </c>
      <c r="E279" s="14">
        <f t="shared" si="8"/>
        <v>0.66066000000000003</v>
      </c>
      <c r="F279" s="15">
        <v>0</v>
      </c>
      <c r="G279" s="16">
        <f t="shared" si="9"/>
        <v>0.11011000000000001</v>
      </c>
      <c r="H279" s="17">
        <f t="shared" si="10"/>
        <v>0.66066000000000003</v>
      </c>
      <c r="J279" s="12">
        <v>8.4700000000000011E-2</v>
      </c>
      <c r="K279">
        <v>1.3</v>
      </c>
    </row>
    <row r="280" spans="1:11" x14ac:dyDescent="0.25">
      <c r="A280" s="10" t="s">
        <v>548</v>
      </c>
      <c r="B280" s="11" t="s">
        <v>549</v>
      </c>
      <c r="C280" s="12">
        <f t="shared" si="11"/>
        <v>0.62919999999999998</v>
      </c>
      <c r="D280" s="13">
        <v>6</v>
      </c>
      <c r="E280" s="14">
        <f t="shared" si="8"/>
        <v>3.7751999999999999</v>
      </c>
      <c r="F280" s="15">
        <v>0</v>
      </c>
      <c r="G280" s="16">
        <f t="shared" si="9"/>
        <v>0.62919999999999998</v>
      </c>
      <c r="H280" s="17">
        <f t="shared" si="10"/>
        <v>3.7751999999999999</v>
      </c>
      <c r="J280" s="12">
        <v>0.48399999999999999</v>
      </c>
      <c r="K280">
        <v>1.3</v>
      </c>
    </row>
    <row r="281" spans="1:11" x14ac:dyDescent="0.25">
      <c r="A281" s="10" t="s">
        <v>550</v>
      </c>
      <c r="B281" s="11" t="s">
        <v>551</v>
      </c>
      <c r="C281" s="12">
        <f t="shared" si="11"/>
        <v>10.602020000000001</v>
      </c>
      <c r="D281" s="13">
        <v>2</v>
      </c>
      <c r="E281" s="14">
        <f t="shared" si="8"/>
        <v>21.204040000000003</v>
      </c>
      <c r="F281" s="15">
        <v>0</v>
      </c>
      <c r="G281" s="16">
        <f t="shared" si="9"/>
        <v>10.602020000000001</v>
      </c>
      <c r="H281" s="17">
        <f t="shared" si="10"/>
        <v>21.204040000000003</v>
      </c>
      <c r="J281" s="12">
        <v>8.1554000000000002</v>
      </c>
      <c r="K281">
        <v>1.3</v>
      </c>
    </row>
    <row r="282" spans="1:11" x14ac:dyDescent="0.25">
      <c r="A282" s="10" t="s">
        <v>552</v>
      </c>
      <c r="B282" s="11" t="s">
        <v>553</v>
      </c>
      <c r="C282" s="12">
        <f t="shared" si="11"/>
        <v>0.11011000000000001</v>
      </c>
      <c r="D282" s="13">
        <v>50</v>
      </c>
      <c r="E282" s="14">
        <f t="shared" si="8"/>
        <v>5.5055000000000005</v>
      </c>
      <c r="F282" s="15">
        <v>0</v>
      </c>
      <c r="G282" s="16">
        <f t="shared" si="9"/>
        <v>0.11011000000000001</v>
      </c>
      <c r="H282" s="17">
        <f t="shared" si="10"/>
        <v>5.5055000000000005</v>
      </c>
      <c r="J282" s="12">
        <v>8.4700000000000011E-2</v>
      </c>
      <c r="K282">
        <v>1.3</v>
      </c>
    </row>
    <row r="283" spans="1:11" x14ac:dyDescent="0.25">
      <c r="A283" s="10" t="s">
        <v>554</v>
      </c>
      <c r="B283" s="11" t="s">
        <v>555</v>
      </c>
      <c r="C283" s="12">
        <f t="shared" si="11"/>
        <v>1.0067200000000001</v>
      </c>
      <c r="D283" s="13">
        <v>6</v>
      </c>
      <c r="E283" s="14">
        <f t="shared" si="8"/>
        <v>6.0403200000000004</v>
      </c>
      <c r="F283" s="15">
        <v>0</v>
      </c>
      <c r="G283" s="16">
        <f t="shared" si="9"/>
        <v>1.0067200000000001</v>
      </c>
      <c r="H283" s="17">
        <f t="shared" si="10"/>
        <v>6.0403200000000004</v>
      </c>
      <c r="J283" s="12">
        <v>0.77439999999999998</v>
      </c>
      <c r="K283">
        <v>1.3</v>
      </c>
    </row>
    <row r="284" spans="1:11" x14ac:dyDescent="0.25">
      <c r="A284" s="10" t="s">
        <v>556</v>
      </c>
      <c r="B284" s="11" t="s">
        <v>557</v>
      </c>
      <c r="C284" s="12">
        <f t="shared" si="11"/>
        <v>1.1954800000000001</v>
      </c>
      <c r="D284" s="13">
        <v>6</v>
      </c>
      <c r="E284" s="14">
        <f t="shared" si="8"/>
        <v>7.172880000000001</v>
      </c>
      <c r="F284" s="15">
        <v>0</v>
      </c>
      <c r="G284" s="16">
        <f t="shared" si="9"/>
        <v>1.1954800000000001</v>
      </c>
      <c r="H284" s="17">
        <f t="shared" si="10"/>
        <v>7.172880000000001</v>
      </c>
      <c r="J284" s="12">
        <v>0.91959999999999997</v>
      </c>
      <c r="K284">
        <v>1.3</v>
      </c>
    </row>
    <row r="285" spans="1:11" x14ac:dyDescent="0.25">
      <c r="A285" s="10" t="s">
        <v>558</v>
      </c>
      <c r="B285" s="11" t="s">
        <v>559</v>
      </c>
      <c r="C285" s="12">
        <f t="shared" si="11"/>
        <v>0.36179</v>
      </c>
      <c r="D285" s="13">
        <v>6</v>
      </c>
      <c r="E285" s="14">
        <f t="shared" si="8"/>
        <v>2.1707399999999999</v>
      </c>
      <c r="F285" s="15">
        <v>0</v>
      </c>
      <c r="G285" s="16">
        <f t="shared" si="9"/>
        <v>0.36179</v>
      </c>
      <c r="H285" s="17">
        <f t="shared" si="10"/>
        <v>2.1707399999999999</v>
      </c>
      <c r="J285" s="12">
        <v>0.27829999999999999</v>
      </c>
      <c r="K285">
        <v>1.3</v>
      </c>
    </row>
    <row r="286" spans="1:11" x14ac:dyDescent="0.25">
      <c r="A286" s="10" t="s">
        <v>560</v>
      </c>
      <c r="B286" s="11" t="s">
        <v>561</v>
      </c>
      <c r="C286" s="12">
        <f t="shared" si="11"/>
        <v>0.31459999999999999</v>
      </c>
      <c r="D286" s="13">
        <v>6</v>
      </c>
      <c r="E286" s="14">
        <f t="shared" si="8"/>
        <v>1.8875999999999999</v>
      </c>
      <c r="F286" s="15">
        <v>0</v>
      </c>
      <c r="G286" s="16">
        <f t="shared" si="9"/>
        <v>0.31459999999999999</v>
      </c>
      <c r="H286" s="17">
        <f t="shared" si="10"/>
        <v>1.8875999999999999</v>
      </c>
      <c r="J286" s="12">
        <v>0.24199999999999999</v>
      </c>
      <c r="K286">
        <v>1.3</v>
      </c>
    </row>
    <row r="287" spans="1:11" x14ac:dyDescent="0.25">
      <c r="A287" s="10" t="s">
        <v>562</v>
      </c>
      <c r="B287" s="11" t="s">
        <v>563</v>
      </c>
      <c r="C287" s="12">
        <f t="shared" si="11"/>
        <v>0.69211999999999996</v>
      </c>
      <c r="D287" s="13">
        <v>40</v>
      </c>
      <c r="E287" s="14">
        <f t="shared" si="8"/>
        <v>27.684799999999999</v>
      </c>
      <c r="F287" s="15">
        <v>0</v>
      </c>
      <c r="G287" s="16">
        <f t="shared" si="9"/>
        <v>0.69211999999999996</v>
      </c>
      <c r="H287" s="17">
        <f t="shared" si="10"/>
        <v>27.684799999999999</v>
      </c>
      <c r="J287" s="12">
        <v>0.53239999999999998</v>
      </c>
      <c r="K287">
        <v>1.3</v>
      </c>
    </row>
    <row r="288" spans="1:11" x14ac:dyDescent="0.25">
      <c r="A288" s="10" t="s">
        <v>564</v>
      </c>
      <c r="B288" s="11" t="s">
        <v>565</v>
      </c>
      <c r="C288" s="12">
        <f t="shared" si="11"/>
        <v>0.22022000000000003</v>
      </c>
      <c r="D288" s="13">
        <v>18</v>
      </c>
      <c r="E288" s="14">
        <f t="shared" si="8"/>
        <v>3.9639600000000006</v>
      </c>
      <c r="F288" s="15">
        <v>0</v>
      </c>
      <c r="G288" s="16">
        <f t="shared" si="9"/>
        <v>0.22022000000000003</v>
      </c>
      <c r="H288" s="17">
        <f t="shared" si="10"/>
        <v>3.9639600000000006</v>
      </c>
      <c r="J288" s="12">
        <v>0.16940000000000002</v>
      </c>
      <c r="K288">
        <v>1.3</v>
      </c>
    </row>
    <row r="289" spans="1:11" x14ac:dyDescent="0.25">
      <c r="A289" s="10" t="s">
        <v>566</v>
      </c>
      <c r="B289" s="11" t="s">
        <v>567</v>
      </c>
      <c r="C289" s="12">
        <f t="shared" si="11"/>
        <v>0.62919999999999998</v>
      </c>
      <c r="D289" s="13">
        <v>40</v>
      </c>
      <c r="E289" s="14">
        <f t="shared" si="8"/>
        <v>25.167999999999999</v>
      </c>
      <c r="F289" s="15">
        <v>0</v>
      </c>
      <c r="G289" s="16">
        <f t="shared" si="9"/>
        <v>0.62919999999999998</v>
      </c>
      <c r="H289" s="17">
        <f t="shared" si="10"/>
        <v>25.167999999999999</v>
      </c>
      <c r="J289" s="12">
        <v>0.48399999999999999</v>
      </c>
      <c r="K289">
        <v>1.3</v>
      </c>
    </row>
    <row r="290" spans="1:11" x14ac:dyDescent="0.25">
      <c r="A290" s="10" t="s">
        <v>568</v>
      </c>
      <c r="B290" s="11" t="s">
        <v>569</v>
      </c>
      <c r="C290" s="12">
        <f t="shared" si="11"/>
        <v>1.13256</v>
      </c>
      <c r="D290" s="13">
        <v>2</v>
      </c>
      <c r="E290" s="14">
        <f t="shared" si="8"/>
        <v>2.26512</v>
      </c>
      <c r="F290" s="15">
        <v>0</v>
      </c>
      <c r="G290" s="16">
        <f t="shared" si="9"/>
        <v>1.13256</v>
      </c>
      <c r="H290" s="17">
        <f t="shared" si="10"/>
        <v>2.26512</v>
      </c>
      <c r="J290" s="12">
        <v>0.87119999999999997</v>
      </c>
      <c r="K290">
        <v>1.3</v>
      </c>
    </row>
    <row r="291" spans="1:11" x14ac:dyDescent="0.25">
      <c r="A291" s="10" t="s">
        <v>570</v>
      </c>
      <c r="B291" s="11" t="s">
        <v>571</v>
      </c>
      <c r="C291" s="12">
        <f t="shared" si="11"/>
        <v>9.4380000000000006E-2</v>
      </c>
      <c r="D291" s="13">
        <v>70</v>
      </c>
      <c r="E291" s="14">
        <f t="shared" si="8"/>
        <v>6.6066000000000003</v>
      </c>
      <c r="F291" s="15">
        <v>0</v>
      </c>
      <c r="G291" s="16">
        <f t="shared" si="9"/>
        <v>9.4380000000000006E-2</v>
      </c>
      <c r="H291" s="17">
        <f t="shared" si="10"/>
        <v>6.6066000000000003</v>
      </c>
      <c r="J291" s="12">
        <v>7.2599999999999998E-2</v>
      </c>
      <c r="K291">
        <v>1.3</v>
      </c>
    </row>
    <row r="292" spans="1:11" x14ac:dyDescent="0.25">
      <c r="A292" s="10" t="s">
        <v>572</v>
      </c>
      <c r="B292" s="11" t="s">
        <v>573</v>
      </c>
      <c r="C292" s="12">
        <f t="shared" si="11"/>
        <v>0.22022000000000003</v>
      </c>
      <c r="D292" s="13">
        <v>70</v>
      </c>
      <c r="E292" s="14">
        <f t="shared" si="8"/>
        <v>15.415400000000002</v>
      </c>
      <c r="F292" s="15">
        <v>0</v>
      </c>
      <c r="G292" s="16">
        <f t="shared" si="9"/>
        <v>0.22022000000000003</v>
      </c>
      <c r="H292" s="17">
        <f t="shared" si="10"/>
        <v>15.415400000000002</v>
      </c>
      <c r="J292" s="12">
        <v>0.16940000000000002</v>
      </c>
      <c r="K292">
        <v>1.3</v>
      </c>
    </row>
    <row r="293" spans="1:11" x14ac:dyDescent="0.25">
      <c r="A293" s="10" t="s">
        <v>574</v>
      </c>
      <c r="B293" s="11" t="s">
        <v>575</v>
      </c>
      <c r="C293" s="12">
        <f t="shared" si="11"/>
        <v>0.29887000000000002</v>
      </c>
      <c r="D293" s="13">
        <v>15</v>
      </c>
      <c r="E293" s="14">
        <f t="shared" si="8"/>
        <v>4.4830500000000004</v>
      </c>
      <c r="F293" s="15">
        <v>0</v>
      </c>
      <c r="G293" s="16">
        <f t="shared" si="9"/>
        <v>0.29887000000000002</v>
      </c>
      <c r="H293" s="17">
        <f t="shared" si="10"/>
        <v>4.4830500000000004</v>
      </c>
      <c r="J293" s="12">
        <v>0.22989999999999999</v>
      </c>
      <c r="K293">
        <v>1.3</v>
      </c>
    </row>
    <row r="294" spans="1:11" x14ac:dyDescent="0.25">
      <c r="A294" s="10" t="s">
        <v>576</v>
      </c>
      <c r="B294" s="11" t="s">
        <v>577</v>
      </c>
      <c r="C294" s="12">
        <f t="shared" si="11"/>
        <v>0.39324999999999999</v>
      </c>
      <c r="D294" s="13">
        <v>20</v>
      </c>
      <c r="E294" s="14">
        <f t="shared" si="8"/>
        <v>7.8650000000000002</v>
      </c>
      <c r="F294" s="15">
        <v>0</v>
      </c>
      <c r="G294" s="16">
        <f t="shared" si="9"/>
        <v>0.39324999999999999</v>
      </c>
      <c r="H294" s="17">
        <f t="shared" si="10"/>
        <v>7.8650000000000002</v>
      </c>
      <c r="J294" s="12">
        <v>0.30249999999999999</v>
      </c>
      <c r="K294">
        <v>1.3</v>
      </c>
    </row>
    <row r="295" spans="1:11" x14ac:dyDescent="0.25">
      <c r="A295" s="10" t="s">
        <v>578</v>
      </c>
      <c r="B295" s="11" t="s">
        <v>579</v>
      </c>
      <c r="C295" s="12">
        <f t="shared" si="11"/>
        <v>0.84941999999999995</v>
      </c>
      <c r="D295" s="13">
        <v>25</v>
      </c>
      <c r="E295" s="14">
        <f t="shared" si="8"/>
        <v>21.235499999999998</v>
      </c>
      <c r="F295" s="15">
        <v>0</v>
      </c>
      <c r="G295" s="16">
        <f t="shared" si="9"/>
        <v>0.84941999999999995</v>
      </c>
      <c r="H295" s="17">
        <f t="shared" si="10"/>
        <v>21.235499999999998</v>
      </c>
      <c r="J295" s="12">
        <v>0.65339999999999998</v>
      </c>
      <c r="K295">
        <v>1.3</v>
      </c>
    </row>
    <row r="296" spans="1:11" x14ac:dyDescent="0.25">
      <c r="A296" s="10" t="s">
        <v>580</v>
      </c>
      <c r="B296" s="11" t="s">
        <v>581</v>
      </c>
      <c r="C296" s="12">
        <f t="shared" si="11"/>
        <v>5.2066299999999996</v>
      </c>
      <c r="D296" s="13">
        <v>6</v>
      </c>
      <c r="E296" s="14">
        <f t="shared" si="8"/>
        <v>31.239779999999996</v>
      </c>
      <c r="F296" s="15">
        <v>0</v>
      </c>
      <c r="G296" s="16">
        <f t="shared" si="9"/>
        <v>5.2066299999999996</v>
      </c>
      <c r="H296" s="17">
        <f t="shared" si="10"/>
        <v>31.239779999999996</v>
      </c>
      <c r="J296" s="12">
        <v>4.0050999999999997</v>
      </c>
      <c r="K296">
        <v>1.3</v>
      </c>
    </row>
    <row r="297" spans="1:11" x14ac:dyDescent="0.25">
      <c r="A297" s="10" t="s">
        <v>582</v>
      </c>
      <c r="B297" s="11" t="s">
        <v>583</v>
      </c>
      <c r="C297" s="12">
        <f t="shared" si="11"/>
        <v>17.554680000000001</v>
      </c>
      <c r="D297" s="13">
        <v>3</v>
      </c>
      <c r="E297" s="14">
        <f t="shared" si="8"/>
        <v>52.66404</v>
      </c>
      <c r="F297" s="15">
        <v>0</v>
      </c>
      <c r="G297" s="16">
        <f t="shared" si="9"/>
        <v>17.554680000000001</v>
      </c>
      <c r="H297" s="17">
        <f t="shared" si="10"/>
        <v>52.66404</v>
      </c>
      <c r="J297" s="12">
        <v>13.5036</v>
      </c>
      <c r="K297">
        <v>1.3</v>
      </c>
    </row>
    <row r="298" spans="1:11" x14ac:dyDescent="0.25">
      <c r="A298" s="10" t="s">
        <v>584</v>
      </c>
      <c r="B298" s="11" t="s">
        <v>585</v>
      </c>
      <c r="C298" s="12">
        <f t="shared" si="11"/>
        <v>137.66896</v>
      </c>
      <c r="D298" s="13">
        <v>0</v>
      </c>
      <c r="E298" s="14">
        <f t="shared" si="8"/>
        <v>0</v>
      </c>
      <c r="F298" s="15">
        <v>0</v>
      </c>
      <c r="G298" s="16">
        <f t="shared" si="9"/>
        <v>137.66896</v>
      </c>
      <c r="H298" s="17">
        <f t="shared" si="10"/>
        <v>0</v>
      </c>
      <c r="J298" s="12">
        <v>105.89919999999999</v>
      </c>
      <c r="K298">
        <v>1.3</v>
      </c>
    </row>
    <row r="299" spans="1:11" x14ac:dyDescent="0.25">
      <c r="A299" s="10" t="s">
        <v>586</v>
      </c>
      <c r="B299" s="11" t="s">
        <v>587</v>
      </c>
      <c r="C299" s="12">
        <f t="shared" si="11"/>
        <v>11.640200000000002</v>
      </c>
      <c r="D299" s="13">
        <v>4</v>
      </c>
      <c r="E299" s="14">
        <f t="shared" si="8"/>
        <v>46.560800000000008</v>
      </c>
      <c r="F299" s="15">
        <v>0</v>
      </c>
      <c r="G299" s="16">
        <f t="shared" si="9"/>
        <v>11.640200000000002</v>
      </c>
      <c r="H299" s="17">
        <f t="shared" si="10"/>
        <v>46.560800000000008</v>
      </c>
      <c r="J299" s="12">
        <v>8.9540000000000006</v>
      </c>
      <c r="K299">
        <v>1.3</v>
      </c>
    </row>
    <row r="300" spans="1:11" x14ac:dyDescent="0.25">
      <c r="A300" s="10" t="s">
        <v>588</v>
      </c>
      <c r="B300" s="11" t="s">
        <v>589</v>
      </c>
      <c r="C300" s="12">
        <f t="shared" si="11"/>
        <v>5.1279799999999991</v>
      </c>
      <c r="D300" s="13">
        <v>2</v>
      </c>
      <c r="E300" s="14">
        <f t="shared" si="8"/>
        <v>10.255959999999998</v>
      </c>
      <c r="F300" s="15">
        <v>0</v>
      </c>
      <c r="G300" s="16">
        <f t="shared" si="9"/>
        <v>5.1279799999999991</v>
      </c>
      <c r="H300" s="17">
        <f t="shared" si="10"/>
        <v>10.255959999999998</v>
      </c>
      <c r="J300" s="12">
        <v>3.9445999999999994</v>
      </c>
      <c r="K300">
        <v>1.3</v>
      </c>
    </row>
    <row r="301" spans="1:11" x14ac:dyDescent="0.25">
      <c r="A301" s="10" t="s">
        <v>590</v>
      </c>
      <c r="B301" s="11" t="s">
        <v>591</v>
      </c>
      <c r="C301" s="12">
        <f t="shared" si="11"/>
        <v>4.8133800000000004</v>
      </c>
      <c r="D301" s="13">
        <v>2</v>
      </c>
      <c r="E301" s="14">
        <f t="shared" si="8"/>
        <v>9.6267600000000009</v>
      </c>
      <c r="F301" s="15">
        <v>0</v>
      </c>
      <c r="G301" s="16">
        <f t="shared" si="9"/>
        <v>4.8133800000000004</v>
      </c>
      <c r="H301" s="17">
        <f t="shared" si="10"/>
        <v>9.6267600000000009</v>
      </c>
      <c r="J301" s="12">
        <v>3.7025999999999999</v>
      </c>
      <c r="K301">
        <v>1.3</v>
      </c>
    </row>
    <row r="302" spans="1:11" x14ac:dyDescent="0.25">
      <c r="A302" s="10" t="s">
        <v>592</v>
      </c>
      <c r="B302" s="11" t="s">
        <v>593</v>
      </c>
      <c r="C302" s="12">
        <f t="shared" si="11"/>
        <v>6.0245899999999999</v>
      </c>
      <c r="D302" s="13">
        <v>1</v>
      </c>
      <c r="E302" s="14">
        <f t="shared" si="8"/>
        <v>6.0245899999999999</v>
      </c>
      <c r="F302" s="15">
        <v>0</v>
      </c>
      <c r="G302" s="16">
        <f t="shared" si="9"/>
        <v>6.0245899999999999</v>
      </c>
      <c r="H302" s="17">
        <f t="shared" si="10"/>
        <v>6.0245899999999999</v>
      </c>
      <c r="J302" s="12">
        <v>4.6342999999999996</v>
      </c>
      <c r="K302">
        <v>1.3</v>
      </c>
    </row>
    <row r="303" spans="1:11" x14ac:dyDescent="0.25">
      <c r="A303" s="10" t="s">
        <v>594</v>
      </c>
      <c r="B303" s="11" t="s">
        <v>595</v>
      </c>
      <c r="C303" s="12">
        <f t="shared" si="11"/>
        <v>7.0627700000000004</v>
      </c>
      <c r="D303" s="13">
        <v>2</v>
      </c>
      <c r="E303" s="14">
        <f t="shared" si="8"/>
        <v>14.125540000000001</v>
      </c>
      <c r="F303" s="15">
        <v>0</v>
      </c>
      <c r="G303" s="16">
        <f t="shared" si="9"/>
        <v>7.0627700000000004</v>
      </c>
      <c r="H303" s="17">
        <f t="shared" si="10"/>
        <v>14.125540000000001</v>
      </c>
      <c r="J303" s="12">
        <v>5.4329000000000001</v>
      </c>
      <c r="K303">
        <v>1.3</v>
      </c>
    </row>
    <row r="304" spans="1:11" x14ac:dyDescent="0.25">
      <c r="A304" s="10" t="s">
        <v>596</v>
      </c>
      <c r="B304" s="11" t="s">
        <v>597</v>
      </c>
      <c r="C304" s="12">
        <f t="shared" si="11"/>
        <v>7.6290499999999994</v>
      </c>
      <c r="D304" s="13">
        <v>1</v>
      </c>
      <c r="E304" s="14">
        <f t="shared" si="8"/>
        <v>7.6290499999999994</v>
      </c>
      <c r="F304" s="15">
        <v>0</v>
      </c>
      <c r="G304" s="16">
        <f t="shared" si="9"/>
        <v>7.6290499999999994</v>
      </c>
      <c r="H304" s="17">
        <f t="shared" si="10"/>
        <v>7.6290499999999994</v>
      </c>
      <c r="J304" s="12">
        <v>5.8684999999999992</v>
      </c>
      <c r="K304">
        <v>1.3</v>
      </c>
    </row>
    <row r="305" spans="1:11" x14ac:dyDescent="0.25">
      <c r="A305" s="10" t="s">
        <v>598</v>
      </c>
      <c r="B305" s="11" t="s">
        <v>599</v>
      </c>
      <c r="C305" s="12">
        <f t="shared" si="11"/>
        <v>0.1573</v>
      </c>
      <c r="D305" s="13">
        <v>8</v>
      </c>
      <c r="E305" s="14">
        <f t="shared" si="8"/>
        <v>1.2584</v>
      </c>
      <c r="F305" s="15">
        <v>0</v>
      </c>
      <c r="G305" s="16">
        <f t="shared" si="9"/>
        <v>0.1573</v>
      </c>
      <c r="H305" s="17">
        <f t="shared" si="10"/>
        <v>1.2584</v>
      </c>
      <c r="J305" s="12">
        <v>0.121</v>
      </c>
      <c r="K305">
        <v>1.3</v>
      </c>
    </row>
    <row r="306" spans="1:11" x14ac:dyDescent="0.25">
      <c r="A306" s="10" t="s">
        <v>600</v>
      </c>
      <c r="B306" s="11" t="s">
        <v>601</v>
      </c>
      <c r="C306" s="12">
        <f t="shared" si="11"/>
        <v>0.47189999999999999</v>
      </c>
      <c r="D306" s="13">
        <v>40</v>
      </c>
      <c r="E306" s="14">
        <f t="shared" si="8"/>
        <v>18.875999999999998</v>
      </c>
      <c r="F306" s="15">
        <v>0</v>
      </c>
      <c r="G306" s="16">
        <f t="shared" si="9"/>
        <v>0.47189999999999999</v>
      </c>
      <c r="H306" s="17">
        <f t="shared" si="10"/>
        <v>18.875999999999998</v>
      </c>
      <c r="J306" s="12">
        <v>0.36299999999999999</v>
      </c>
      <c r="K306">
        <v>1.3</v>
      </c>
    </row>
    <row r="307" spans="1:11" x14ac:dyDescent="0.25">
      <c r="A307" s="10" t="s">
        <v>602</v>
      </c>
      <c r="B307" s="11" t="s">
        <v>603</v>
      </c>
      <c r="C307" s="12">
        <f t="shared" si="11"/>
        <v>4.7190000000000003E-2</v>
      </c>
      <c r="D307" s="13">
        <v>15</v>
      </c>
      <c r="E307" s="14">
        <f t="shared" si="8"/>
        <v>0.70785000000000009</v>
      </c>
      <c r="F307" s="15">
        <v>0</v>
      </c>
      <c r="G307" s="16">
        <f t="shared" si="9"/>
        <v>4.7190000000000003E-2</v>
      </c>
      <c r="H307" s="17">
        <f t="shared" si="10"/>
        <v>0.70785000000000009</v>
      </c>
      <c r="J307" s="12">
        <v>3.6299999999999999E-2</v>
      </c>
      <c r="K307">
        <v>1.3</v>
      </c>
    </row>
    <row r="308" spans="1:11" x14ac:dyDescent="0.25">
      <c r="A308" s="10" t="s">
        <v>604</v>
      </c>
      <c r="B308" s="11" t="s">
        <v>605</v>
      </c>
      <c r="C308" s="12">
        <f t="shared" si="11"/>
        <v>0.36179</v>
      </c>
      <c r="D308" s="13">
        <v>12</v>
      </c>
      <c r="E308" s="14">
        <f t="shared" si="8"/>
        <v>4.3414799999999998</v>
      </c>
      <c r="F308" s="15">
        <v>0</v>
      </c>
      <c r="G308" s="16">
        <f t="shared" si="9"/>
        <v>0.36179</v>
      </c>
      <c r="H308" s="17">
        <f t="shared" si="10"/>
        <v>4.3414799999999998</v>
      </c>
      <c r="J308" s="12">
        <v>0.27829999999999999</v>
      </c>
      <c r="K308">
        <v>1.3</v>
      </c>
    </row>
    <row r="309" spans="1:11" x14ac:dyDescent="0.25">
      <c r="A309" s="10" t="s">
        <v>606</v>
      </c>
      <c r="B309" s="11" t="s">
        <v>607</v>
      </c>
      <c r="C309" s="12">
        <f t="shared" si="11"/>
        <v>0.14157</v>
      </c>
      <c r="D309" s="13">
        <v>2</v>
      </c>
      <c r="E309" s="14">
        <f t="shared" si="8"/>
        <v>0.28314</v>
      </c>
      <c r="F309" s="15">
        <v>0</v>
      </c>
      <c r="G309" s="16">
        <f t="shared" si="9"/>
        <v>0.14157</v>
      </c>
      <c r="H309" s="17">
        <f t="shared" si="10"/>
        <v>0.28314</v>
      </c>
      <c r="J309" s="12">
        <v>0.1089</v>
      </c>
      <c r="K309">
        <v>1.3</v>
      </c>
    </row>
    <row r="310" spans="1:11" x14ac:dyDescent="0.25">
      <c r="A310" s="10" t="s">
        <v>608</v>
      </c>
      <c r="B310" s="11" t="s">
        <v>609</v>
      </c>
      <c r="C310" s="12">
        <f t="shared" si="11"/>
        <v>3.1460000000000002E-2</v>
      </c>
      <c r="D310" s="13">
        <v>10</v>
      </c>
      <c r="E310" s="14">
        <f t="shared" si="8"/>
        <v>0.31459999999999999</v>
      </c>
      <c r="F310" s="15">
        <v>0</v>
      </c>
      <c r="G310" s="16">
        <f t="shared" si="9"/>
        <v>3.1460000000000002E-2</v>
      </c>
      <c r="H310" s="17">
        <f t="shared" si="10"/>
        <v>0.31459999999999999</v>
      </c>
      <c r="J310" s="12">
        <v>2.4199999999999999E-2</v>
      </c>
      <c r="K310">
        <v>1.3</v>
      </c>
    </row>
    <row r="311" spans="1:11" x14ac:dyDescent="0.25">
      <c r="A311" s="10" t="s">
        <v>610</v>
      </c>
      <c r="B311" s="11" t="s">
        <v>611</v>
      </c>
      <c r="C311" s="12">
        <f t="shared" si="11"/>
        <v>7.6133199999999999</v>
      </c>
      <c r="D311" s="13">
        <v>3</v>
      </c>
      <c r="E311" s="14">
        <f t="shared" si="8"/>
        <v>22.839959999999998</v>
      </c>
      <c r="F311" s="15">
        <v>0</v>
      </c>
      <c r="G311" s="16">
        <f t="shared" si="9"/>
        <v>7.6133199999999999</v>
      </c>
      <c r="H311" s="17">
        <f t="shared" si="10"/>
        <v>22.839959999999998</v>
      </c>
      <c r="J311" s="12">
        <v>5.8563999999999998</v>
      </c>
      <c r="K311">
        <v>1.3</v>
      </c>
    </row>
    <row r="312" spans="1:11" x14ac:dyDescent="0.25">
      <c r="A312" s="10" t="s">
        <v>612</v>
      </c>
      <c r="B312" s="11" t="s">
        <v>613</v>
      </c>
      <c r="C312" s="12">
        <f t="shared" si="11"/>
        <v>17.727709999999998</v>
      </c>
      <c r="D312" s="13">
        <v>3</v>
      </c>
      <c r="E312" s="14">
        <f t="shared" si="8"/>
        <v>53.183129999999991</v>
      </c>
      <c r="F312" s="15">
        <v>0</v>
      </c>
      <c r="G312" s="16">
        <f t="shared" si="9"/>
        <v>17.727709999999998</v>
      </c>
      <c r="H312" s="17">
        <f t="shared" si="10"/>
        <v>53.183129999999991</v>
      </c>
      <c r="J312" s="12">
        <v>13.636699999999999</v>
      </c>
      <c r="K312">
        <v>1.3</v>
      </c>
    </row>
    <row r="313" spans="1:11" x14ac:dyDescent="0.25">
      <c r="A313" s="10" t="s">
        <v>614</v>
      </c>
      <c r="B313" s="11" t="s">
        <v>615</v>
      </c>
      <c r="C313" s="12">
        <f t="shared" si="11"/>
        <v>4.49878</v>
      </c>
      <c r="D313" s="13">
        <v>3</v>
      </c>
      <c r="E313" s="14">
        <f t="shared" si="8"/>
        <v>13.49634</v>
      </c>
      <c r="F313" s="15">
        <v>0</v>
      </c>
      <c r="G313" s="16">
        <f t="shared" si="9"/>
        <v>4.49878</v>
      </c>
      <c r="H313" s="17">
        <f t="shared" si="10"/>
        <v>13.49634</v>
      </c>
      <c r="J313" s="12">
        <v>3.4605999999999999</v>
      </c>
      <c r="K313">
        <v>1.3</v>
      </c>
    </row>
    <row r="314" spans="1:11" x14ac:dyDescent="0.25">
      <c r="A314" s="10" t="s">
        <v>616</v>
      </c>
      <c r="B314" s="11" t="s">
        <v>617</v>
      </c>
      <c r="C314" s="12">
        <f t="shared" si="11"/>
        <v>2.1707399999999999</v>
      </c>
      <c r="D314" s="13">
        <v>3</v>
      </c>
      <c r="E314" s="14">
        <f t="shared" si="8"/>
        <v>6.5122199999999992</v>
      </c>
      <c r="F314" s="15">
        <v>0</v>
      </c>
      <c r="G314" s="16">
        <f t="shared" si="9"/>
        <v>2.1707399999999999</v>
      </c>
      <c r="H314" s="17">
        <f t="shared" si="10"/>
        <v>6.5122199999999992</v>
      </c>
      <c r="J314" s="12">
        <v>1.6697999999999997</v>
      </c>
      <c r="K314">
        <v>1.3</v>
      </c>
    </row>
    <row r="315" spans="1:11" x14ac:dyDescent="0.25">
      <c r="A315" s="10" t="s">
        <v>618</v>
      </c>
      <c r="B315" s="11" t="s">
        <v>619</v>
      </c>
      <c r="C315" s="12">
        <f t="shared" si="11"/>
        <v>2.7055600000000002</v>
      </c>
      <c r="D315" s="13">
        <v>3</v>
      </c>
      <c r="E315" s="14">
        <f t="shared" si="8"/>
        <v>8.1166800000000006</v>
      </c>
      <c r="F315" s="15">
        <v>0</v>
      </c>
      <c r="G315" s="16">
        <f t="shared" si="9"/>
        <v>2.7055600000000002</v>
      </c>
      <c r="H315" s="17">
        <f t="shared" si="10"/>
        <v>8.1166800000000006</v>
      </c>
      <c r="J315" s="12">
        <v>2.0811999999999999</v>
      </c>
      <c r="K315">
        <v>1.3</v>
      </c>
    </row>
    <row r="316" spans="1:11" x14ac:dyDescent="0.25">
      <c r="A316" s="10" t="s">
        <v>620</v>
      </c>
      <c r="B316" s="11" t="s">
        <v>621</v>
      </c>
      <c r="C316" s="12">
        <f t="shared" si="11"/>
        <v>6.3077299999999994</v>
      </c>
      <c r="D316" s="13">
        <v>8</v>
      </c>
      <c r="E316" s="14">
        <f t="shared" si="8"/>
        <v>50.461839999999995</v>
      </c>
      <c r="F316" s="15">
        <v>0</v>
      </c>
      <c r="G316" s="16">
        <f t="shared" si="9"/>
        <v>6.3077299999999994</v>
      </c>
      <c r="H316" s="17">
        <f t="shared" si="10"/>
        <v>50.461839999999995</v>
      </c>
      <c r="J316" s="12">
        <v>4.8520999999999992</v>
      </c>
      <c r="K316">
        <v>1.3</v>
      </c>
    </row>
    <row r="317" spans="1:11" ht="15.75" x14ac:dyDescent="0.25">
      <c r="A317" s="1"/>
      <c r="B317" s="19"/>
      <c r="C317" s="20"/>
      <c r="D317" s="21"/>
      <c r="E317" s="17">
        <f>SUM(E14:E316)</f>
        <v>8994.4035999999869</v>
      </c>
      <c r="F317" s="22" t="s">
        <v>622</v>
      </c>
      <c r="G317" s="23"/>
      <c r="H317" s="17">
        <f>SUM(H14:H316)</f>
        <v>8994.4035999999869</v>
      </c>
    </row>
    <row r="318" spans="1:11" ht="15.75" thickBot="1" x14ac:dyDescent="0.3">
      <c r="A318" s="1"/>
      <c r="B318" s="1"/>
      <c r="C318" s="1"/>
      <c r="D318" s="1"/>
      <c r="E318" s="24"/>
      <c r="F318" s="25"/>
      <c r="G318" s="24"/>
      <c r="H318" s="24"/>
    </row>
    <row r="319" spans="1:11" ht="15.75" thickBot="1" x14ac:dyDescent="0.3">
      <c r="A319" s="1"/>
      <c r="B319" s="1"/>
      <c r="C319" s="1"/>
      <c r="D319" s="1"/>
      <c r="E319" s="1"/>
      <c r="F319" s="25"/>
      <c r="G319" s="1"/>
      <c r="H319" s="26">
        <f>((E317-H317)/E317)</f>
        <v>0</v>
      </c>
    </row>
    <row r="320" spans="1:11" ht="15.75" thickBot="1" x14ac:dyDescent="0.3">
      <c r="A320" s="1"/>
      <c r="B320" s="1"/>
      <c r="C320" s="1"/>
      <c r="D320" s="1"/>
      <c r="E320" s="1"/>
      <c r="F320" s="1"/>
      <c r="G320" s="1"/>
      <c r="H320" s="29" t="s">
        <v>623</v>
      </c>
    </row>
    <row r="321" spans="1:8" ht="15.75" thickBot="1" x14ac:dyDescent="0.3">
      <c r="A321" s="1"/>
      <c r="B321" s="19"/>
      <c r="C321" s="20"/>
      <c r="D321" s="20"/>
      <c r="E321" s="27"/>
      <c r="F321" s="25"/>
      <c r="G321" s="20"/>
      <c r="H321" s="29"/>
    </row>
    <row r="322" spans="1:8" ht="15.75" thickBot="1" x14ac:dyDescent="0.3">
      <c r="A322" s="1"/>
      <c r="B322" s="19"/>
      <c r="C322" s="20"/>
      <c r="D322" s="20"/>
      <c r="E322" s="27"/>
      <c r="F322" s="25"/>
      <c r="G322" s="20"/>
      <c r="H322" s="29"/>
    </row>
    <row r="323" spans="1:8" x14ac:dyDescent="0.25">
      <c r="A323" s="1"/>
      <c r="B323" s="19"/>
      <c r="C323" s="20"/>
      <c r="D323" s="20"/>
      <c r="E323" s="27"/>
      <c r="F323" s="25"/>
      <c r="G323" s="20"/>
      <c r="H323" s="29"/>
    </row>
    <row r="324" spans="1:8" x14ac:dyDescent="0.25">
      <c r="A324" s="1"/>
      <c r="B324" s="19"/>
      <c r="C324" s="20"/>
      <c r="D324" s="20"/>
      <c r="E324" s="27"/>
      <c r="F324" s="25"/>
      <c r="G324" s="20"/>
      <c r="H324" s="27"/>
    </row>
  </sheetData>
  <sheetProtection algorithmName="SHA-512" hashValue="m7SEPd6k1PGV3qqL35eVBuz6xMD5vJag2UrPJqauPZD1RM1MwoCNOqd02VP8o5prJtdXy6GpdA4exdPaHMNcOA==" saltValue="qFwRSDIt/wnPOE9WC0tG7A==" spinCount="100000" sheet="1" objects="1" scenarios="1"/>
  <mergeCells count="12">
    <mergeCell ref="H320:H323"/>
    <mergeCell ref="B1:H1"/>
    <mergeCell ref="B2:H2"/>
    <mergeCell ref="D3:G3"/>
    <mergeCell ref="B4:H4"/>
    <mergeCell ref="B5:H5"/>
    <mergeCell ref="B6:H6"/>
    <mergeCell ref="B7:H7"/>
    <mergeCell ref="B8:H8"/>
    <mergeCell ref="B9:H9"/>
    <mergeCell ref="B10:H10"/>
    <mergeCell ref="B11:H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 Rodríguez</dc:creator>
  <cp:lastModifiedBy>Marta Marfany</cp:lastModifiedBy>
  <dcterms:created xsi:type="dcterms:W3CDTF">2025-11-06T11:28:03Z</dcterms:created>
  <dcterms:modified xsi:type="dcterms:W3CDTF">2025-12-11T10:02:05Z</dcterms:modified>
</cp:coreProperties>
</file>