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fgccat-my.sharepoint.com/personal/ammaestre_fgc_cat/Documents/LesDadesFGC/0_CotxeElectricAcordGENCAT/Obsolescència 2024/"/>
    </mc:Choice>
  </mc:AlternateContent>
  <xr:revisionPtr revIDLastSave="3" documentId="8_{78486601-5E00-4FB0-A1D1-EE6A43378B8F}" xr6:coauthVersionLast="47" xr6:coauthVersionMax="47" xr10:uidLastSave="{B052E353-2D3A-4C1A-A691-36CA47E8FB1F}"/>
  <bookViews>
    <workbookView xWindow="20544" yWindow="0" windowWidth="20832" windowHeight="16656" xr2:uid="{00000000-000D-0000-FFFF-FFFF00000000}"/>
  </bookViews>
  <sheets>
    <sheet name="Estimació Económica" sheetId="6" r:id="rId1"/>
    <sheet name="Plantilla Oferta Económic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6" l="1"/>
  <c r="G13" i="6" s="1"/>
  <c r="E13" i="6"/>
  <c r="E12" i="6"/>
  <c r="F12" i="6" s="1"/>
  <c r="G12" i="6" s="1"/>
  <c r="E11" i="6"/>
  <c r="F11" i="6" s="1"/>
  <c r="G11" i="6" s="1"/>
  <c r="E10" i="6"/>
  <c r="F10" i="6" s="1"/>
  <c r="G10" i="6" s="1"/>
  <c r="E9" i="6"/>
  <c r="F9" i="6" s="1"/>
  <c r="G9" i="6" s="1"/>
  <c r="E8" i="6"/>
  <c r="F8" i="6" s="1"/>
  <c r="G8" i="6" s="1"/>
  <c r="E7" i="6"/>
  <c r="F7" i="6" s="1"/>
  <c r="G7" i="6" s="1"/>
  <c r="E6" i="6"/>
  <c r="F6" i="6" s="1"/>
  <c r="G6" i="6" s="1"/>
  <c r="F5" i="6"/>
  <c r="G5" i="6" s="1"/>
  <c r="E5" i="6"/>
  <c r="E4" i="6"/>
  <c r="F4" i="6" s="1"/>
  <c r="G4" i="6" s="1"/>
  <c r="E3" i="6"/>
  <c r="F3" i="6" s="1"/>
  <c r="G3" i="6" s="1"/>
  <c r="E4" i="7"/>
  <c r="E5" i="7"/>
  <c r="E6" i="7"/>
  <c r="E7" i="7"/>
  <c r="F7" i="7" s="1"/>
  <c r="G7" i="7" s="1"/>
  <c r="E8" i="7"/>
  <c r="F8" i="7" s="1"/>
  <c r="G8" i="7" s="1"/>
  <c r="E9" i="7"/>
  <c r="F9" i="7" s="1"/>
  <c r="G9" i="7" s="1"/>
  <c r="E10" i="7"/>
  <c r="F10" i="7" s="1"/>
  <c r="G10" i="7" s="1"/>
  <c r="E11" i="7"/>
  <c r="F11" i="7" s="1"/>
  <c r="G11" i="7" s="1"/>
  <c r="E12" i="7"/>
  <c r="F12" i="7" s="1"/>
  <c r="G12" i="7" s="1"/>
  <c r="E13" i="7"/>
  <c r="F13" i="7" s="1"/>
  <c r="G13" i="7" s="1"/>
  <c r="E3" i="7"/>
  <c r="E14" i="6" l="1"/>
  <c r="F14" i="6" s="1"/>
  <c r="G14" i="6" s="1"/>
  <c r="F3" i="7"/>
  <c r="G3" i="7" s="1"/>
  <c r="F6" i="7"/>
  <c r="G6" i="7" s="1"/>
  <c r="F5" i="7"/>
  <c r="G5" i="7" s="1"/>
  <c r="F4" i="7"/>
  <c r="G4" i="7" s="1"/>
  <c r="E14" i="7" l="1"/>
  <c r="F14" i="7" s="1"/>
  <c r="G14" i="7" s="1"/>
</calcChain>
</file>

<file path=xl/sharedStrings.xml><?xml version="1.0" encoding="utf-8"?>
<sst xmlns="http://schemas.openxmlformats.org/spreadsheetml/2006/main" count="45" uniqueCount="20">
  <si>
    <t>Unitat</t>
  </si>
  <si>
    <t>Conceptes Explotació</t>
  </si>
  <si>
    <t>Nom Orde</t>
  </si>
  <si>
    <t>21 % IVA</t>
  </si>
  <si>
    <t>Total amb IVA</t>
  </si>
  <si>
    <t>Emplenar únicament els preus unitaris de les cel·les amb fons blau, l'import es calcula automàticament.</t>
  </si>
  <si>
    <t>Personalització frontal del punt de recàrrega (el disseny l’aportarà FGC</t>
  </si>
  <si>
    <t>Instal·lació del nou punt de recàrrega en substitució de l’actual. Desmuntatge retirada i reciclatge de l’anterior punt. Adequació dels ancoratges al nou punt de recàrrega. Obra civil necessària</t>
  </si>
  <si>
    <t xml:space="preserve">Subministrament de punt de recàrrega URBAN T22 de dues preses Tipus 2 de fins a 22kW cadascuna y comunicació 4G </t>
  </si>
  <si>
    <t xml:space="preserve">Subministrament de punt de recàrrega URBAN T22 de tres preses Tipus 2 de fins a 22kW cadascuna y comunicació 4G </t>
  </si>
  <si>
    <t>Certificació i legalització de la nova instal·lació així com pas de OCA</t>
  </si>
  <si>
    <t>Repintat de la senyalització horitzontal d’aparcament, segons dibuix existent i en el cas de Martorell pintat de la nova plaça adjacent a les existents</t>
  </si>
  <si>
    <t>P.A.</t>
  </si>
  <si>
    <t>Sant Quirze, subministraments e instal·lació de senyalització vertical de prohibició d’aparcament delimitant les dues places,</t>
  </si>
  <si>
    <t>Martorell desplaçament de la senyal de prohibició existent d’aparcar per a encabir tres places d’aparcament.</t>
  </si>
  <si>
    <t>Retirada els tubs de protecció als impactes d’aparcament que impedeixin l’obertura de la porta de manteniment del PDR.</t>
  </si>
  <si>
    <t>Instal·lant proteccions contra sobretensions general en la capçalera de la línia d’alimentació al PDR, inclou materials i mà d'obra.</t>
  </si>
  <si>
    <t>Preu Unitat
Euros/Ut.</t>
  </si>
  <si>
    <t>Total
Euros</t>
  </si>
  <si>
    <t>Posada en marxa del nou punt de recàrrega i configuració inicial a la plataforma de gestió, atenció d’incidències i cobrament corresponent, tipus Electromaps, Etecnic o similar.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</si>
</sst>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4" fontId="0" fillId="3" borderId="1" xfId="0" applyNumberFormat="1" applyFill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8B09-F63E-44B7-AD24-D35F8F615272}">
  <dimension ref="A1:G14"/>
  <sheetViews>
    <sheetView showGridLines="0" tabSelected="1" workbookViewId="0">
      <selection activeCell="A2" sqref="A2:G14"/>
    </sheetView>
  </sheetViews>
  <sheetFormatPr baseColWidth="10" defaultRowHeight="14.4" x14ac:dyDescent="0.3"/>
  <cols>
    <col min="1" max="1" width="5.44140625" bestFit="1" customWidth="1"/>
    <col min="2" max="2" width="50.6640625" customWidth="1"/>
    <col min="3" max="3" width="6.5546875" bestFit="1" customWidth="1"/>
    <col min="4" max="4" width="10.5546875" bestFit="1" customWidth="1"/>
    <col min="5" max="5" width="9.109375" bestFit="1" customWidth="1"/>
    <col min="6" max="6" width="8.33203125" bestFit="1" customWidth="1"/>
    <col min="7" max="7" width="9.44140625" bestFit="1" customWidth="1"/>
  </cols>
  <sheetData>
    <row r="1" spans="1:7" x14ac:dyDescent="0.3">
      <c r="A1" s="4"/>
      <c r="B1" s="4"/>
      <c r="C1" s="4"/>
      <c r="D1" s="4"/>
      <c r="E1" s="4"/>
    </row>
    <row r="2" spans="1:7" ht="28.8" x14ac:dyDescent="0.3">
      <c r="A2" s="5" t="s">
        <v>2</v>
      </c>
      <c r="B2" s="5" t="s">
        <v>1</v>
      </c>
      <c r="C2" s="5" t="s">
        <v>0</v>
      </c>
      <c r="D2" s="5" t="s">
        <v>17</v>
      </c>
      <c r="E2" s="5" t="s">
        <v>18</v>
      </c>
      <c r="F2" s="5" t="s">
        <v>3</v>
      </c>
      <c r="G2" s="5" t="s">
        <v>4</v>
      </c>
    </row>
    <row r="3" spans="1:7" ht="28.8" x14ac:dyDescent="0.3">
      <c r="A3" s="7">
        <v>1</v>
      </c>
      <c r="B3" s="8" t="s">
        <v>8</v>
      </c>
      <c r="C3" s="1">
        <v>2</v>
      </c>
      <c r="D3" s="6">
        <v>4500</v>
      </c>
      <c r="E3" s="2">
        <f>+IF(C3&lt;&gt;"P.A.",D3*C3,D3)</f>
        <v>9000</v>
      </c>
      <c r="F3" s="2">
        <f>+E3*0.21</f>
        <v>1890</v>
      </c>
      <c r="G3" s="2">
        <f>+F3+E3</f>
        <v>10890</v>
      </c>
    </row>
    <row r="4" spans="1:7" ht="28.8" x14ac:dyDescent="0.3">
      <c r="A4" s="7">
        <v>2</v>
      </c>
      <c r="B4" s="8" t="s">
        <v>9</v>
      </c>
      <c r="C4" s="1">
        <v>1</v>
      </c>
      <c r="D4" s="6">
        <v>4500</v>
      </c>
      <c r="E4" s="2">
        <f t="shared" ref="E4:E13" si="0">+IF(C4&lt;&gt;"P.A.",D4*C4,D4)</f>
        <v>4500</v>
      </c>
      <c r="F4" s="2">
        <f t="shared" ref="F4:F14" si="1">+E4*0.21</f>
        <v>945</v>
      </c>
      <c r="G4" s="2">
        <f t="shared" ref="G4:G14" si="2">+F4+E4</f>
        <v>5445</v>
      </c>
    </row>
    <row r="5" spans="1:7" ht="28.8" x14ac:dyDescent="0.3">
      <c r="A5" s="7">
        <v>3</v>
      </c>
      <c r="B5" s="8" t="s">
        <v>6</v>
      </c>
      <c r="C5" s="1">
        <v>3</v>
      </c>
      <c r="D5" s="6">
        <v>300</v>
      </c>
      <c r="E5" s="2">
        <f t="shared" si="0"/>
        <v>900</v>
      </c>
      <c r="F5" s="2">
        <f t="shared" si="1"/>
        <v>189</v>
      </c>
      <c r="G5" s="2">
        <f t="shared" si="2"/>
        <v>1089</v>
      </c>
    </row>
    <row r="6" spans="1:7" ht="57.6" x14ac:dyDescent="0.3">
      <c r="A6" s="7">
        <v>4</v>
      </c>
      <c r="B6" s="8" t="s">
        <v>7</v>
      </c>
      <c r="C6" s="1">
        <v>3</v>
      </c>
      <c r="D6" s="6">
        <v>1700</v>
      </c>
      <c r="E6" s="2">
        <f t="shared" si="0"/>
        <v>5100</v>
      </c>
      <c r="F6" s="2">
        <f t="shared" si="1"/>
        <v>1071</v>
      </c>
      <c r="G6" s="2">
        <f t="shared" si="2"/>
        <v>6171</v>
      </c>
    </row>
    <row r="7" spans="1:7" ht="43.2" x14ac:dyDescent="0.3">
      <c r="A7" s="7">
        <v>5</v>
      </c>
      <c r="B7" s="8" t="s">
        <v>16</v>
      </c>
      <c r="C7" s="1">
        <v>3</v>
      </c>
      <c r="D7" s="6">
        <v>500</v>
      </c>
      <c r="E7" s="2">
        <f t="shared" si="0"/>
        <v>1500</v>
      </c>
      <c r="F7" s="2">
        <f t="shared" si="1"/>
        <v>315</v>
      </c>
      <c r="G7" s="2">
        <f t="shared" si="2"/>
        <v>1815</v>
      </c>
    </row>
    <row r="8" spans="1:7" ht="57.6" x14ac:dyDescent="0.3">
      <c r="A8" s="7">
        <v>6</v>
      </c>
      <c r="B8" s="8" t="s">
        <v>19</v>
      </c>
      <c r="C8" s="1">
        <v>3</v>
      </c>
      <c r="D8" s="6">
        <v>600</v>
      </c>
      <c r="E8" s="2">
        <f t="shared" si="0"/>
        <v>1800</v>
      </c>
      <c r="F8" s="2">
        <f t="shared" si="1"/>
        <v>378</v>
      </c>
      <c r="G8" s="2">
        <f t="shared" si="2"/>
        <v>2178</v>
      </c>
    </row>
    <row r="9" spans="1:7" ht="28.8" x14ac:dyDescent="0.3">
      <c r="A9" s="7">
        <v>7</v>
      </c>
      <c r="B9" s="8" t="s">
        <v>10</v>
      </c>
      <c r="C9" s="1">
        <v>3</v>
      </c>
      <c r="D9" s="6">
        <v>800</v>
      </c>
      <c r="E9" s="2">
        <f t="shared" si="0"/>
        <v>2400</v>
      </c>
      <c r="F9" s="2">
        <f t="shared" si="1"/>
        <v>504</v>
      </c>
      <c r="G9" s="2">
        <f t="shared" si="2"/>
        <v>2904</v>
      </c>
    </row>
    <row r="10" spans="1:7" ht="43.2" x14ac:dyDescent="0.3">
      <c r="A10" s="7">
        <v>8</v>
      </c>
      <c r="B10" s="8" t="s">
        <v>11</v>
      </c>
      <c r="C10" s="1" t="s">
        <v>12</v>
      </c>
      <c r="D10" s="6">
        <v>1500</v>
      </c>
      <c r="E10" s="2">
        <f t="shared" si="0"/>
        <v>1500</v>
      </c>
      <c r="F10" s="2">
        <f t="shared" si="1"/>
        <v>315</v>
      </c>
      <c r="G10" s="2">
        <f t="shared" si="2"/>
        <v>1815</v>
      </c>
    </row>
    <row r="11" spans="1:7" ht="43.2" x14ac:dyDescent="0.3">
      <c r="A11" s="7">
        <v>9</v>
      </c>
      <c r="B11" s="8" t="s">
        <v>13</v>
      </c>
      <c r="C11" s="1" t="s">
        <v>12</v>
      </c>
      <c r="D11" s="6">
        <v>2500</v>
      </c>
      <c r="E11" s="2">
        <f t="shared" si="0"/>
        <v>2500</v>
      </c>
      <c r="F11" s="2">
        <f t="shared" si="1"/>
        <v>525</v>
      </c>
      <c r="G11" s="2">
        <f t="shared" si="2"/>
        <v>3025</v>
      </c>
    </row>
    <row r="12" spans="1:7" ht="28.8" x14ac:dyDescent="0.3">
      <c r="A12" s="7">
        <v>10</v>
      </c>
      <c r="B12" s="8" t="s">
        <v>14</v>
      </c>
      <c r="C12" s="1" t="s">
        <v>12</v>
      </c>
      <c r="D12" s="6">
        <v>500</v>
      </c>
      <c r="E12" s="2">
        <f t="shared" si="0"/>
        <v>500</v>
      </c>
      <c r="F12" s="2">
        <f t="shared" si="1"/>
        <v>105</v>
      </c>
      <c r="G12" s="2">
        <f t="shared" si="2"/>
        <v>605</v>
      </c>
    </row>
    <row r="13" spans="1:7" ht="43.2" x14ac:dyDescent="0.3">
      <c r="A13" s="7">
        <v>11</v>
      </c>
      <c r="B13" s="8" t="s">
        <v>15</v>
      </c>
      <c r="C13" s="1" t="s">
        <v>12</v>
      </c>
      <c r="D13" s="6">
        <v>250</v>
      </c>
      <c r="E13" s="2">
        <f t="shared" si="0"/>
        <v>250</v>
      </c>
      <c r="F13" s="2">
        <f t="shared" si="1"/>
        <v>52.5</v>
      </c>
      <c r="G13" s="2">
        <f t="shared" si="2"/>
        <v>302.5</v>
      </c>
    </row>
    <row r="14" spans="1:7" x14ac:dyDescent="0.3">
      <c r="E14" s="3">
        <f>SUM(E3:E13)</f>
        <v>29950</v>
      </c>
      <c r="F14" s="3">
        <f t="shared" si="1"/>
        <v>6289.5</v>
      </c>
      <c r="G14" s="3">
        <f t="shared" si="2"/>
        <v>36239.5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0D48-80E5-4FBA-A755-49A48870120D}">
  <dimension ref="A1:G17"/>
  <sheetViews>
    <sheetView workbookViewId="0">
      <selection activeCell="B8" sqref="B8"/>
    </sheetView>
  </sheetViews>
  <sheetFormatPr baseColWidth="10" defaultRowHeight="14.4" x14ac:dyDescent="0.3"/>
  <cols>
    <col min="1" max="1" width="5.44140625" bestFit="1" customWidth="1"/>
    <col min="2" max="2" width="50.6640625" customWidth="1"/>
    <col min="3" max="3" width="6.5546875" bestFit="1" customWidth="1"/>
    <col min="4" max="4" width="10.5546875" bestFit="1" customWidth="1"/>
    <col min="5" max="5" width="9.109375" bestFit="1" customWidth="1"/>
    <col min="6" max="6" width="8.33203125" bestFit="1" customWidth="1"/>
    <col min="7" max="7" width="9.44140625" bestFit="1" customWidth="1"/>
  </cols>
  <sheetData>
    <row r="1" spans="1:7" x14ac:dyDescent="0.3">
      <c r="A1" s="4"/>
      <c r="B1" s="4"/>
      <c r="C1" s="4"/>
      <c r="D1" s="4"/>
      <c r="E1" s="4"/>
    </row>
    <row r="2" spans="1:7" ht="28.8" x14ac:dyDescent="0.3">
      <c r="A2" s="5" t="s">
        <v>2</v>
      </c>
      <c r="B2" s="5" t="s">
        <v>1</v>
      </c>
      <c r="C2" s="5" t="s">
        <v>0</v>
      </c>
      <c r="D2" s="5" t="s">
        <v>17</v>
      </c>
      <c r="E2" s="5" t="s">
        <v>18</v>
      </c>
      <c r="F2" s="5" t="s">
        <v>3</v>
      </c>
      <c r="G2" s="5" t="s">
        <v>4</v>
      </c>
    </row>
    <row r="3" spans="1:7" ht="28.8" x14ac:dyDescent="0.3">
      <c r="A3" s="7">
        <v>1</v>
      </c>
      <c r="B3" s="8" t="s">
        <v>8</v>
      </c>
      <c r="C3" s="1">
        <v>2</v>
      </c>
      <c r="D3" s="6"/>
      <c r="E3" s="2">
        <f>+IF(C3&lt;&gt;"P.A.",D3*C3,D3)</f>
        <v>0</v>
      </c>
      <c r="F3" s="2">
        <f>+E3*0.21</f>
        <v>0</v>
      </c>
      <c r="G3" s="2">
        <f>+F3+E3</f>
        <v>0</v>
      </c>
    </row>
    <row r="4" spans="1:7" ht="28.8" x14ac:dyDescent="0.3">
      <c r="A4" s="7">
        <v>2</v>
      </c>
      <c r="B4" s="8" t="s">
        <v>9</v>
      </c>
      <c r="C4" s="1">
        <v>1</v>
      </c>
      <c r="D4" s="6"/>
      <c r="E4" s="2">
        <f t="shared" ref="E4:E13" si="0">+IF(C4&lt;&gt;"P.A.",D4*C4,D4)</f>
        <v>0</v>
      </c>
      <c r="F4" s="2">
        <f t="shared" ref="F4:F14" si="1">+E4*0.21</f>
        <v>0</v>
      </c>
      <c r="G4" s="2">
        <f t="shared" ref="G4:G14" si="2">+F4+E4</f>
        <v>0</v>
      </c>
    </row>
    <row r="5" spans="1:7" ht="28.8" x14ac:dyDescent="0.3">
      <c r="A5" s="7">
        <v>3</v>
      </c>
      <c r="B5" s="8" t="s">
        <v>6</v>
      </c>
      <c r="C5" s="1">
        <v>3</v>
      </c>
      <c r="D5" s="6"/>
      <c r="E5" s="2">
        <f t="shared" si="0"/>
        <v>0</v>
      </c>
      <c r="F5" s="2">
        <f t="shared" si="1"/>
        <v>0</v>
      </c>
      <c r="G5" s="2">
        <f t="shared" si="2"/>
        <v>0</v>
      </c>
    </row>
    <row r="6" spans="1:7" ht="57.6" x14ac:dyDescent="0.3">
      <c r="A6" s="7">
        <v>4</v>
      </c>
      <c r="B6" s="8" t="s">
        <v>7</v>
      </c>
      <c r="C6" s="1">
        <v>3</v>
      </c>
      <c r="D6" s="6"/>
      <c r="E6" s="2">
        <f t="shared" si="0"/>
        <v>0</v>
      </c>
      <c r="F6" s="2">
        <f t="shared" si="1"/>
        <v>0</v>
      </c>
      <c r="G6" s="2">
        <f t="shared" si="2"/>
        <v>0</v>
      </c>
    </row>
    <row r="7" spans="1:7" ht="43.2" x14ac:dyDescent="0.3">
      <c r="A7" s="7">
        <v>5</v>
      </c>
      <c r="B7" s="8" t="s">
        <v>16</v>
      </c>
      <c r="C7" s="1">
        <v>3</v>
      </c>
      <c r="D7" s="6"/>
      <c r="E7" s="2">
        <f t="shared" si="0"/>
        <v>0</v>
      </c>
      <c r="F7" s="2">
        <f t="shared" si="1"/>
        <v>0</v>
      </c>
      <c r="G7" s="2">
        <f t="shared" si="2"/>
        <v>0</v>
      </c>
    </row>
    <row r="8" spans="1:7" ht="57.6" x14ac:dyDescent="0.3">
      <c r="A8" s="7">
        <v>6</v>
      </c>
      <c r="B8" s="8" t="s">
        <v>19</v>
      </c>
      <c r="C8" s="1">
        <v>3</v>
      </c>
      <c r="D8" s="6"/>
      <c r="E8" s="2">
        <f t="shared" si="0"/>
        <v>0</v>
      </c>
      <c r="F8" s="2">
        <f t="shared" si="1"/>
        <v>0</v>
      </c>
      <c r="G8" s="2">
        <f t="shared" si="2"/>
        <v>0</v>
      </c>
    </row>
    <row r="9" spans="1:7" ht="28.8" x14ac:dyDescent="0.3">
      <c r="A9" s="7">
        <v>7</v>
      </c>
      <c r="B9" s="8" t="s">
        <v>10</v>
      </c>
      <c r="C9" s="1">
        <v>3</v>
      </c>
      <c r="D9" s="6"/>
      <c r="E9" s="2">
        <f t="shared" si="0"/>
        <v>0</v>
      </c>
      <c r="F9" s="2">
        <f t="shared" si="1"/>
        <v>0</v>
      </c>
      <c r="G9" s="2">
        <f t="shared" si="2"/>
        <v>0</v>
      </c>
    </row>
    <row r="10" spans="1:7" ht="43.2" x14ac:dyDescent="0.3">
      <c r="A10" s="7">
        <v>8</v>
      </c>
      <c r="B10" s="8" t="s">
        <v>11</v>
      </c>
      <c r="C10" s="1" t="s">
        <v>12</v>
      </c>
      <c r="D10" s="6"/>
      <c r="E10" s="2">
        <f t="shared" si="0"/>
        <v>0</v>
      </c>
      <c r="F10" s="2">
        <f t="shared" ref="F10:F13" si="3">+E10*0.21</f>
        <v>0</v>
      </c>
      <c r="G10" s="2">
        <f t="shared" ref="G10:G13" si="4">+F10+E10</f>
        <v>0</v>
      </c>
    </row>
    <row r="11" spans="1:7" ht="43.2" x14ac:dyDescent="0.3">
      <c r="A11" s="7">
        <v>9</v>
      </c>
      <c r="B11" s="8" t="s">
        <v>13</v>
      </c>
      <c r="C11" s="1" t="s">
        <v>12</v>
      </c>
      <c r="D11" s="6"/>
      <c r="E11" s="2">
        <f t="shared" si="0"/>
        <v>0</v>
      </c>
      <c r="F11" s="2">
        <f t="shared" si="3"/>
        <v>0</v>
      </c>
      <c r="G11" s="2">
        <f t="shared" si="4"/>
        <v>0</v>
      </c>
    </row>
    <row r="12" spans="1:7" ht="28.8" x14ac:dyDescent="0.3">
      <c r="A12" s="7">
        <v>10</v>
      </c>
      <c r="B12" s="8" t="s">
        <v>14</v>
      </c>
      <c r="C12" s="1" t="s">
        <v>12</v>
      </c>
      <c r="D12" s="6"/>
      <c r="E12" s="2">
        <f t="shared" si="0"/>
        <v>0</v>
      </c>
      <c r="F12" s="2">
        <f t="shared" si="3"/>
        <v>0</v>
      </c>
      <c r="G12" s="2">
        <f t="shared" si="4"/>
        <v>0</v>
      </c>
    </row>
    <row r="13" spans="1:7" ht="43.2" x14ac:dyDescent="0.3">
      <c r="A13" s="7">
        <v>11</v>
      </c>
      <c r="B13" s="8" t="s">
        <v>15</v>
      </c>
      <c r="C13" s="1" t="s">
        <v>12</v>
      </c>
      <c r="D13" s="6"/>
      <c r="E13" s="2">
        <f t="shared" si="0"/>
        <v>0</v>
      </c>
      <c r="F13" s="2">
        <f t="shared" si="3"/>
        <v>0</v>
      </c>
      <c r="G13" s="2">
        <f t="shared" si="4"/>
        <v>0</v>
      </c>
    </row>
    <row r="14" spans="1:7" x14ac:dyDescent="0.3">
      <c r="E14" s="3">
        <f>SUM(E3:E13)</f>
        <v>0</v>
      </c>
      <c r="F14" s="3">
        <f t="shared" si="1"/>
        <v>0</v>
      </c>
      <c r="G14" s="3">
        <f t="shared" si="2"/>
        <v>0</v>
      </c>
    </row>
    <row r="15" spans="1:7" ht="15" thickBot="1" x14ac:dyDescent="0.35"/>
    <row r="16" spans="1:7" x14ac:dyDescent="0.3">
      <c r="B16" s="9" t="s">
        <v>5</v>
      </c>
      <c r="C16" s="10"/>
      <c r="D16" s="11"/>
    </row>
    <row r="17" spans="2:4" ht="15" thickBot="1" x14ac:dyDescent="0.35">
      <c r="B17" s="12"/>
      <c r="C17" s="13"/>
      <c r="D17" s="14"/>
    </row>
  </sheetData>
  <mergeCells count="1">
    <mergeCell ref="B16:D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b8912e294c8999c39cdadaa258448c51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8febecafaca133ee686157259eb451bc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A6F563-9366-4CB5-B4DA-B9A023ADC93B}"/>
</file>

<file path=customXml/itemProps2.xml><?xml version="1.0" encoding="utf-8"?>
<ds:datastoreItem xmlns:ds="http://schemas.openxmlformats.org/officeDocument/2006/customXml" ds:itemID="{4C25A255-F8A1-4709-ACF5-510D5D550298}"/>
</file>

<file path=customXml/itemProps3.xml><?xml version="1.0" encoding="utf-8"?>
<ds:datastoreItem xmlns:ds="http://schemas.openxmlformats.org/officeDocument/2006/customXml" ds:itemID="{344AB645-D9A9-4917-B4A5-5FA62CCA56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Estimació Económica</vt:lpstr>
      <vt:lpstr>Plantilla Oferta Económica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Maestre i Salado. Antonio Miguel</dc:creator>
  <cp:lastModifiedBy>Antonio Miguel Maestre Salado</cp:lastModifiedBy>
  <dcterms:created xsi:type="dcterms:W3CDTF">2015-06-05T18:19:34Z</dcterms:created>
  <dcterms:modified xsi:type="dcterms:W3CDTF">2025-09-30T10:43:52Z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</Properties>
</file>