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8_{E59C59EA-7EAC-432A-B27F-28A03B2BCA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rewalls" sheetId="2" r:id="rId1"/>
  </sheets>
  <definedNames>
    <definedName name="MargenSIRT">Firewalls!#REF!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H8" i="2"/>
  <c r="H7" i="2"/>
  <c r="H17" i="2"/>
  <c r="H15" i="2"/>
  <c r="H10" i="2"/>
  <c r="H11" i="2"/>
  <c r="H12" i="2"/>
  <c r="H13" i="2"/>
</calcChain>
</file>

<file path=xl/sharedStrings.xml><?xml version="1.0" encoding="utf-8"?>
<sst xmlns="http://schemas.openxmlformats.org/spreadsheetml/2006/main" count="36" uniqueCount="33">
  <si>
    <t>Codi</t>
  </si>
  <si>
    <t xml:space="preserve">Descripció </t>
  </si>
  <si>
    <t>Preu Unitari i/o Anual</t>
  </si>
  <si>
    <t>Preu Total</t>
  </si>
  <si>
    <t>P-001</t>
  </si>
  <si>
    <t>Hardware/Manteniment/Suport de Fabricants</t>
  </si>
  <si>
    <t>Fabricant</t>
  </si>
  <si>
    <t>Descripció</t>
  </si>
  <si>
    <t>Observacions</t>
  </si>
  <si>
    <t>Unitats</t>
  </si>
  <si>
    <t>Checkpoint</t>
  </si>
  <si>
    <t>P-002</t>
  </si>
  <si>
    <t>P-003</t>
  </si>
  <si>
    <t>Serveis de Disseny, Instal·lació i configuració</t>
  </si>
  <si>
    <t xml:space="preserve">Serveis de disseny, instal·lació, configuració i posada en servei que inclou:
- El disseny i enginyeria global del desplegament segons requeriments funcionals de TMB.
- Instal·lació i configuració de tots els elements.
- Integració i posada en servei.
- Documentació de la instal·lació realitzada i dels procediments bàsics d’operació.
</t>
  </si>
  <si>
    <t>Serveis de Manteniment per part de l'empresa adjudicatària</t>
  </si>
  <si>
    <t>Serveis de manteniment amb l'adjudicatari durant 3 anys amb suport a les dependencies de TMB que inclou:
* Manteniment correctiu, reposició i reparació de hardware si cal, actualització de versions de software.
* Manteniment 24x7 amb temps de resposta de 4h per tot l'equipament.
* Help-Desk 24x7.
* Reporting de incidències.</t>
  </si>
  <si>
    <t>9400 Quantum Force SandBlast Appliance for Maestro</t>
  </si>
  <si>
    <t>CPAP-SG9400-PLUS-MHS-SNBT</t>
  </si>
  <si>
    <t>Product Number</t>
  </si>
  <si>
    <t>Next Generation Threat Prevention and Sandblast for additional 2 years for 9400 PLUS Appliance</t>
  </si>
  <si>
    <t>CPSB-SNBT-9400-PLUS-2Y</t>
  </si>
  <si>
    <t>Collaborative Premium For 3Y</t>
  </si>
  <si>
    <t>CPCES-CO-PREMIUM-ADD</t>
  </si>
  <si>
    <t>Covered Product: CPAP-SG9400-PLUS-MHS-SNBT</t>
  </si>
  <si>
    <t>Smart-1 7000-L Base SmartEvent appliance for 75 gateways (perpetual)</t>
  </si>
  <si>
    <t>CPAP-NGSM7000L-BASE-EVNT</t>
  </si>
  <si>
    <t>Covered Product: CPAP-NGSM7000L-BASE-EVNT</t>
  </si>
  <si>
    <t>CPCES-CO-PREMIUM</t>
  </si>
  <si>
    <t>1 CloudGuard Network virtual core for VMware ESXi, Hyper-V, KVM Gateway. Annual subscription for 3 years</t>
  </si>
  <si>
    <t>CPSG-VSEC-VEN-BUN-NGTX-3Y</t>
  </si>
  <si>
    <t>Covered Product: CPSG-VSEC-VEN-BUN-NGTX-3Y</t>
  </si>
  <si>
    <t>Adquisició Firewall DMZ i Servidor de Logs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</si>
</sst>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4" borderId="11" xfId="0" applyFont="1" applyFill="1" applyBorder="1"/>
    <xf numFmtId="0" fontId="2" fillId="4" borderId="10" xfId="0" applyFont="1" applyFill="1" applyBorder="1"/>
    <xf numFmtId="0" fontId="0" fillId="4" borderId="10" xfId="0" applyFill="1" applyBorder="1"/>
    <xf numFmtId="0" fontId="0" fillId="4" borderId="12" xfId="0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4" fontId="5" fillId="0" borderId="8" xfId="4" applyFont="1" applyBorder="1" applyAlignment="1">
      <alignment horizontal="center" vertical="center" wrapText="1"/>
    </xf>
    <xf numFmtId="44" fontId="5" fillId="0" borderId="14" xfId="4" applyFont="1" applyBorder="1" applyAlignment="1">
      <alignment horizontal="center" vertical="center" wrapText="1"/>
    </xf>
    <xf numFmtId="44" fontId="0" fillId="0" borderId="0" xfId="0" applyNumberFormat="1"/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4" fontId="5" fillId="0" borderId="18" xfId="4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4" applyFont="1" applyBorder="1" applyAlignment="1">
      <alignment horizontal="center" vertical="center" wrapText="1"/>
    </xf>
    <xf numFmtId="44" fontId="5" fillId="0" borderId="2" xfId="4" applyFont="1" applyFill="1" applyBorder="1" applyAlignment="1">
      <alignment horizontal="center" vertical="center" wrapText="1"/>
    </xf>
    <xf numFmtId="44" fontId="5" fillId="0" borderId="18" xfId="4" applyFont="1" applyFill="1" applyBorder="1" applyAlignment="1">
      <alignment horizontal="center" vertical="center" wrapText="1"/>
    </xf>
    <xf numFmtId="44" fontId="5" fillId="0" borderId="20" xfId="4" applyFont="1" applyBorder="1" applyAlignment="1">
      <alignment horizontal="center" vertical="center" wrapText="1"/>
    </xf>
    <xf numFmtId="44" fontId="5" fillId="0" borderId="5" xfId="4" applyFont="1" applyBorder="1" applyAlignment="1">
      <alignment horizontal="center" vertical="center" wrapText="1"/>
    </xf>
    <xf numFmtId="0" fontId="2" fillId="3" borderId="17" xfId="0" applyFont="1" applyFill="1" applyBorder="1"/>
    <xf numFmtId="0" fontId="2" fillId="3" borderId="18" xfId="0" applyFont="1" applyFill="1" applyBorder="1"/>
    <xf numFmtId="0" fontId="2" fillId="3" borderId="20" xfId="0" applyFont="1" applyFill="1" applyBorder="1"/>
    <xf numFmtId="0" fontId="0" fillId="3" borderId="17" xfId="0" applyFill="1" applyBorder="1"/>
    <xf numFmtId="0" fontId="5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2" fillId="3" borderId="13" xfId="0" applyFont="1" applyFill="1" applyBorder="1"/>
    <xf numFmtId="0" fontId="2" fillId="3" borderId="0" xfId="0" applyFont="1" applyFill="1" applyBorder="1"/>
    <xf numFmtId="0" fontId="2" fillId="3" borderId="19" xfId="0" applyFont="1" applyFill="1" applyBorder="1"/>
    <xf numFmtId="0" fontId="0" fillId="0" borderId="23" xfId="0" applyBorder="1"/>
    <xf numFmtId="0" fontId="0" fillId="0" borderId="27" xfId="0" applyBorder="1" applyAlignment="1">
      <alignment vertical="top" wrapText="1"/>
    </xf>
    <xf numFmtId="0" fontId="5" fillId="0" borderId="27" xfId="0" applyFont="1" applyBorder="1" applyAlignment="1">
      <alignment horizontal="center" vertical="center" wrapText="1"/>
    </xf>
    <xf numFmtId="44" fontId="0" fillId="0" borderId="27" xfId="4" applyFont="1" applyBorder="1" applyAlignment="1">
      <alignment vertical="center"/>
    </xf>
    <xf numFmtId="44" fontId="5" fillId="0" borderId="28" xfId="4" applyFont="1" applyBorder="1" applyAlignment="1">
      <alignment horizontal="center" vertical="center" wrapText="1"/>
    </xf>
    <xf numFmtId="44" fontId="0" fillId="0" borderId="28" xfId="4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3" borderId="18" xfId="0" applyFont="1" applyFill="1" applyBorder="1" applyAlignment="1">
      <alignment horizontal="left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2" fillId="3" borderId="16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</cellXfs>
  <cellStyles count="5">
    <cellStyle name="Moneda" xfId="4" builtinId="4"/>
    <cellStyle name="Moneda 5" xfId="3" xr:uid="{00000000-0005-0000-0000-000000000000}"/>
    <cellStyle name="Normal" xfId="0" builtinId="0"/>
    <cellStyle name="Normal 14" xfId="2" xr:uid="{00000000-0005-0000-0000-000002000000}"/>
    <cellStyle name="Normal 16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zoomScaleNormal="100" workbookViewId="0">
      <selection activeCell="C10" sqref="C10"/>
    </sheetView>
  </sheetViews>
  <sheetFormatPr defaultColWidth="11.42578125" defaultRowHeight="15" x14ac:dyDescent="0.25"/>
  <cols>
    <col min="1" max="1" width="7" bestFit="1" customWidth="1"/>
    <col min="2" max="2" width="23.42578125" customWidth="1"/>
    <col min="3" max="3" width="45.140625" customWidth="1"/>
    <col min="4" max="4" width="24.7109375" bestFit="1" customWidth="1"/>
    <col min="5" max="5" width="29.5703125" customWidth="1"/>
    <col min="6" max="6" width="14" customWidth="1"/>
    <col min="7" max="7" width="13.85546875" customWidth="1"/>
    <col min="8" max="8" width="17.42578125" bestFit="1" customWidth="1"/>
  </cols>
  <sheetData>
    <row r="1" spans="1:8" ht="15.75" thickBot="1" x14ac:dyDescent="0.3"/>
    <row r="2" spans="1:8" ht="15.75" thickBot="1" x14ac:dyDescent="0.3">
      <c r="A2" s="1"/>
      <c r="B2" s="2" t="s">
        <v>32</v>
      </c>
      <c r="C2" s="3"/>
      <c r="D2" s="3"/>
      <c r="E2" s="3"/>
      <c r="F2" s="3"/>
      <c r="G2" s="3"/>
      <c r="H2" s="4"/>
    </row>
    <row r="3" spans="1:8" x14ac:dyDescent="0.25">
      <c r="A3" s="40" t="s">
        <v>0</v>
      </c>
      <c r="B3" s="42" t="s">
        <v>1</v>
      </c>
      <c r="C3" s="42"/>
      <c r="D3" s="42"/>
      <c r="E3" s="42"/>
      <c r="F3" s="42"/>
      <c r="G3" s="44" t="s">
        <v>2</v>
      </c>
      <c r="H3" s="55" t="s">
        <v>3</v>
      </c>
    </row>
    <row r="4" spans="1:8" ht="15.75" thickBot="1" x14ac:dyDescent="0.3">
      <c r="A4" s="41"/>
      <c r="B4" s="43"/>
      <c r="C4" s="43"/>
      <c r="D4" s="43"/>
      <c r="E4" s="43"/>
      <c r="F4" s="43"/>
      <c r="G4" s="45"/>
      <c r="H4" s="56"/>
    </row>
    <row r="5" spans="1:8" ht="15.75" thickBot="1" x14ac:dyDescent="0.3">
      <c r="A5" s="24" t="s">
        <v>4</v>
      </c>
      <c r="B5" s="49" t="s">
        <v>5</v>
      </c>
      <c r="C5" s="49"/>
      <c r="D5" s="49"/>
      <c r="E5" s="49"/>
      <c r="F5" s="49"/>
      <c r="G5" s="25"/>
      <c r="H5" s="26"/>
    </row>
    <row r="6" spans="1:8" ht="15.75" thickBot="1" x14ac:dyDescent="0.3">
      <c r="A6" s="27"/>
      <c r="B6" s="28" t="s">
        <v>6</v>
      </c>
      <c r="C6" s="28" t="s">
        <v>7</v>
      </c>
      <c r="D6" s="28" t="s">
        <v>19</v>
      </c>
      <c r="E6" s="28" t="s">
        <v>8</v>
      </c>
      <c r="F6" s="28" t="s">
        <v>9</v>
      </c>
      <c r="G6" s="29"/>
      <c r="H6" s="30"/>
    </row>
    <row r="7" spans="1:8" ht="32.450000000000003" customHeight="1" x14ac:dyDescent="0.25">
      <c r="A7" s="46"/>
      <c r="B7" s="57" t="s">
        <v>10</v>
      </c>
      <c r="C7" s="10" t="s">
        <v>17</v>
      </c>
      <c r="D7" s="11" t="s">
        <v>18</v>
      </c>
      <c r="E7" s="12"/>
      <c r="F7" s="13">
        <v>1</v>
      </c>
      <c r="G7" s="14"/>
      <c r="H7" s="22">
        <f>ROUND(F7*G7,2)</f>
        <v>0</v>
      </c>
    </row>
    <row r="8" spans="1:8" ht="25.5" x14ac:dyDescent="0.25">
      <c r="A8" s="47"/>
      <c r="B8" s="58"/>
      <c r="C8" s="15" t="s">
        <v>20</v>
      </c>
      <c r="D8" s="6" t="s">
        <v>21</v>
      </c>
      <c r="E8" s="6"/>
      <c r="F8" s="5">
        <v>1</v>
      </c>
      <c r="G8" s="7"/>
      <c r="H8" s="8">
        <f t="shared" ref="H8:H17" si="0">ROUND(F8*G8,2)</f>
        <v>0</v>
      </c>
    </row>
    <row r="9" spans="1:8" ht="26.25" thickBot="1" x14ac:dyDescent="0.3">
      <c r="A9" s="47"/>
      <c r="B9" s="58"/>
      <c r="C9" s="16" t="s">
        <v>22</v>
      </c>
      <c r="D9" s="17" t="s">
        <v>23</v>
      </c>
      <c r="E9" s="17" t="s">
        <v>24</v>
      </c>
      <c r="F9" s="18">
        <v>1</v>
      </c>
      <c r="G9" s="19"/>
      <c r="H9" s="23">
        <f t="shared" si="0"/>
        <v>0</v>
      </c>
    </row>
    <row r="10" spans="1:8" ht="25.5" x14ac:dyDescent="0.25">
      <c r="A10" s="47"/>
      <c r="B10" s="58"/>
      <c r="C10" s="10" t="s">
        <v>25</v>
      </c>
      <c r="D10" s="12" t="s">
        <v>26</v>
      </c>
      <c r="E10" s="12"/>
      <c r="F10" s="13">
        <v>1</v>
      </c>
      <c r="G10" s="14"/>
      <c r="H10" s="22">
        <f t="shared" si="0"/>
        <v>0</v>
      </c>
    </row>
    <row r="11" spans="1:8" ht="26.25" thickBot="1" x14ac:dyDescent="0.3">
      <c r="A11" s="47"/>
      <c r="B11" s="58"/>
      <c r="C11" s="16" t="s">
        <v>22</v>
      </c>
      <c r="D11" s="17" t="s">
        <v>23</v>
      </c>
      <c r="E11" s="17" t="s">
        <v>27</v>
      </c>
      <c r="F11" s="18">
        <v>1</v>
      </c>
      <c r="G11" s="20"/>
      <c r="H11" s="23">
        <f t="shared" si="0"/>
        <v>0</v>
      </c>
    </row>
    <row r="12" spans="1:8" ht="38.25" x14ac:dyDescent="0.25">
      <c r="A12" s="47"/>
      <c r="B12" s="58"/>
      <c r="C12" s="10" t="s">
        <v>29</v>
      </c>
      <c r="D12" s="12" t="s">
        <v>30</v>
      </c>
      <c r="E12" s="12"/>
      <c r="F12" s="13">
        <v>4</v>
      </c>
      <c r="G12" s="21"/>
      <c r="H12" s="22">
        <f t="shared" si="0"/>
        <v>0</v>
      </c>
    </row>
    <row r="13" spans="1:8" ht="26.25" thickBot="1" x14ac:dyDescent="0.3">
      <c r="A13" s="48"/>
      <c r="B13" s="59"/>
      <c r="C13" s="16" t="s">
        <v>22</v>
      </c>
      <c r="D13" s="17" t="s">
        <v>28</v>
      </c>
      <c r="E13" s="17" t="s">
        <v>31</v>
      </c>
      <c r="F13" s="18">
        <v>1</v>
      </c>
      <c r="G13" s="20"/>
      <c r="H13" s="23">
        <f t="shared" si="0"/>
        <v>0</v>
      </c>
    </row>
    <row r="14" spans="1:8" ht="18.75" customHeight="1" thickBot="1" x14ac:dyDescent="0.3">
      <c r="A14" s="31" t="s">
        <v>11</v>
      </c>
      <c r="B14" s="53" t="s">
        <v>13</v>
      </c>
      <c r="C14" s="54"/>
      <c r="D14" s="54"/>
      <c r="E14" s="54"/>
      <c r="F14" s="54"/>
      <c r="G14" s="32"/>
      <c r="H14" s="33"/>
    </row>
    <row r="15" spans="1:8" ht="80.25" customHeight="1" thickBot="1" x14ac:dyDescent="0.3">
      <c r="A15" s="34"/>
      <c r="B15" s="50" t="s">
        <v>14</v>
      </c>
      <c r="C15" s="51"/>
      <c r="D15" s="52"/>
      <c r="E15" s="35"/>
      <c r="F15" s="36">
        <v>1</v>
      </c>
      <c r="G15" s="37"/>
      <c r="H15" s="38">
        <f t="shared" si="0"/>
        <v>0</v>
      </c>
    </row>
    <row r="16" spans="1:8" ht="15.75" thickBot="1" x14ac:dyDescent="0.3">
      <c r="A16" s="31" t="s">
        <v>12</v>
      </c>
      <c r="B16" s="53" t="s">
        <v>15</v>
      </c>
      <c r="C16" s="54"/>
      <c r="D16" s="54"/>
      <c r="E16" s="54"/>
      <c r="F16" s="54"/>
      <c r="G16" s="32"/>
      <c r="H16" s="33"/>
    </row>
    <row r="17" spans="1:8" ht="78.75" customHeight="1" thickBot="1" x14ac:dyDescent="0.3">
      <c r="A17" s="34"/>
      <c r="B17" s="50" t="s">
        <v>16</v>
      </c>
      <c r="C17" s="51"/>
      <c r="D17" s="52"/>
      <c r="E17" s="35"/>
      <c r="F17" s="36">
        <v>1</v>
      </c>
      <c r="G17" s="37"/>
      <c r="H17" s="39">
        <f t="shared" si="0"/>
        <v>0</v>
      </c>
    </row>
    <row r="20" spans="1:8" x14ac:dyDescent="0.25">
      <c r="H20" s="9"/>
    </row>
  </sheetData>
  <mergeCells count="11">
    <mergeCell ref="B15:D15"/>
    <mergeCell ref="B17:D17"/>
    <mergeCell ref="B14:F14"/>
    <mergeCell ref="B16:F16"/>
    <mergeCell ref="H3:H4"/>
    <mergeCell ref="B7:B13"/>
    <mergeCell ref="A3:A4"/>
    <mergeCell ref="B3:F4"/>
    <mergeCell ref="G3:G4"/>
    <mergeCell ref="A7:A13"/>
    <mergeCell ref="B5:F5"/>
  </mergeCells>
  <pageMargins left="0.25" right="0.25" top="0.75" bottom="0.75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16107966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16107966 - Firewall DMZ i Servidor de Logs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2025-11-10T23:00:00+00:00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2025-11-24T23:00:00+00:00</TMB_CC>
    <TMB_IDLicitacio xmlns="c8de0594-42e2-4f26-8a69-9df094374455">514155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865DE2E4-4A8E-4620-B225-384EA46F608E}"/>
</file>

<file path=customXml/itemProps2.xml><?xml version="1.0" encoding="utf-8"?>
<ds:datastoreItem xmlns:ds="http://schemas.openxmlformats.org/officeDocument/2006/customXml" ds:itemID="{C4D4AC6D-3D37-4E91-BA41-C744D2AA49AE}"/>
</file>

<file path=customXml/itemProps3.xml><?xml version="1.0" encoding="utf-8"?>
<ds:datastoreItem xmlns:ds="http://schemas.openxmlformats.org/officeDocument/2006/customXml" ds:itemID="{94F420A5-B534-470E-85C9-BE2DFCDC36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Firewalls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2025-09-19T09:38:52Z</dcterms:created>
  <dcterms:modified xsi:type="dcterms:W3CDTF">2025-09-22T09:43:26Z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/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b82b7a08db3a4ab5a955c48b15659d84">
    <vt:lpwstr/>
  </property>
  <property fmtid="{D5CDD505-2E9C-101B-9397-08002B2CF9AE}" pid="20" name="TMB_Plecs">
    <vt:lpwstr/>
  </property>
  <property fmtid="{D5CDD505-2E9C-101B-9397-08002B2CF9AE}" pid="22" name="TMB_IDLicitacio">
    <vt:r8>514155</vt:r8>
  </property>
  <property fmtid="{D5CDD505-2E9C-101B-9397-08002B2CF9AE}" pid="23" name="h80888fb7b914359b90c46b7c452b251">
    <vt:lpwstr/>
  </property>
  <property fmtid="{D5CDD505-2E9C-101B-9397-08002B2CF9AE}" pid="24" name="o0f6527fa5184dfa91381007b0eb82df">
    <vt:lpwstr/>
  </property>
  <property fmtid="{D5CDD505-2E9C-101B-9397-08002B2CF9AE}" pid="25" name="ba05a5f98ed745b98d9dacf37bda167c">
    <vt:lpwstr/>
  </property>
  <property fmtid="{D5CDD505-2E9C-101B-9397-08002B2CF9AE}" pid="26" name="h3e189544f4e4582960eb2fb36374928">
    <vt:lpwstr/>
  </property>
  <property fmtid="{D5CDD505-2E9C-101B-9397-08002B2CF9AE}" pid="27" name="FirstName">
    <vt:lpwstr/>
  </property>
</Properties>
</file>