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33_2025 Assessorament i formacio en igulatat de gènere\02. Plecs\"/>
    </mc:Choice>
  </mc:AlternateContent>
  <workbookProtection workbookAlgorithmName="SHA-512" workbookHashValue="zwI2yofXgFkAFKSSulMpLrLgU6G6fTkLpxdnx/mI2p/fLZ7LewH2+LVgpniShxpb4axvOiiukCge1YlZuLsegw==" workbookSaltValue="xgm6KSmImnC8zckZYmLaVw==" workbookSpinCount="100000" lockStructure="1"/>
  <bookViews>
    <workbookView xWindow="0" yWindow="0" windowWidth="10011" windowHeight="4311"/>
  </bookViews>
  <sheets>
    <sheet name="Model CAT" sheetId="2" r:id="rId1"/>
  </sheets>
  <calcPr calcId="152511" concurrentCalc="0"/>
</workbook>
</file>

<file path=xl/calcChain.xml><?xml version="1.0" encoding="utf-8"?>
<calcChain xmlns="http://schemas.openxmlformats.org/spreadsheetml/2006/main">
  <c r="D38" i="2" l="1"/>
  <c r="D36" i="2"/>
  <c r="D37" i="2"/>
  <c r="D34" i="2"/>
  <c r="D33" i="2"/>
  <c r="D32" i="2"/>
  <c r="D31" i="2"/>
  <c r="D30" i="2"/>
  <c r="D42" i="2"/>
  <c r="D41" i="2"/>
  <c r="D40" i="2"/>
  <c r="D28" i="2"/>
  <c r="D27" i="2"/>
  <c r="J22" i="2"/>
  <c r="G22" i="2"/>
  <c r="J21" i="2"/>
  <c r="G21" i="2"/>
  <c r="D11" i="2"/>
  <c r="D10" i="2"/>
  <c r="D9" i="2"/>
  <c r="D8" i="2"/>
  <c r="D7" i="2"/>
</calcChain>
</file>

<file path=xl/sharedStrings.xml><?xml version="1.0" encoding="utf-8"?>
<sst xmlns="http://schemas.openxmlformats.org/spreadsheetml/2006/main" count="55" uniqueCount="53">
  <si>
    <t>ANNEX 1</t>
  </si>
  <si>
    <t>MODEL D'OFERTA ECONÒMICA (SOBRE 3)</t>
  </si>
  <si>
    <t>CONCEPTES</t>
  </si>
  <si>
    <t>Advertiments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</si>
  <si>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</si>
  <si>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</si>
  <si>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</si>
  <si>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</si>
  <si>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</si>
  <si>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</si>
  <si>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</si>
  <si>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</si>
  <si>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</si>
  <si>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</si>
  <si>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</si>
  <si>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</si>
  <si>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</si>
  <si>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</si>
  <si>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</si>
  <si>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</si>
  <si>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</si>
  <si>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</si>
  <si>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</si>
  <si>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</si>
  <si>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</si>
  <si>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</si>
  <si>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OSE00033/2025</t>
  </si>
  <si>
    <t xml:space="preserve">Preu unitari de formació </t>
  </si>
  <si>
    <t>1-2 formacions per any amb possibilitat de fer màxim 57 grups(171 hores)</t>
  </si>
  <si>
    <t>€/h</t>
  </si>
  <si>
    <t>Generació del contingut formatiu</t>
  </si>
  <si>
    <t>Generació de contingut per 1-2 formacions amb un volum aproximat d’entre 10-50 pàgines(word) o slides (PPT)</t>
  </si>
  <si>
    <t>€/unitat</t>
  </si>
  <si>
    <t xml:space="preserve">1.1 No </t>
  </si>
  <si>
    <t>1,2 Sí</t>
  </si>
  <si>
    <t>3. Que el licitador es compromet a entregar a la UOC la proposta de programa formatiu definitiu si la primera proposta no s’ha ajustat als objectius i les necessitats de la UOC abans del termini indicat al plec 
(15 dies naturals des de que la UOC no valida la primera proposta). (escollir una de les opcions)</t>
  </si>
  <si>
    <t>2. Que el licitador es comprometi a entregar a la UOC la proposta de programa formatiu abans del termini indicat al plec (6 setmanes abans de l’inici de la formació) per tal que la UOC la validi. (escollir una de les opcions)</t>
  </si>
  <si>
    <t>1. Disposar d’un catàleg de cursos estandar relacionats amb la temàtica del lot, ja creats i susceptibles de ser adaptats als objectius i continguts de la UOC o de ser directament impartits. (escollir una de les opcions)</t>
  </si>
  <si>
    <t>2.1 Entrega de la proposta 10 setmanes abans de l’inici de la formació</t>
  </si>
  <si>
    <t>2.2 Entrega de  la proposta 9 setmanes abans de l’inici de la formació</t>
  </si>
  <si>
    <t>2.3 Entrega de  la proposta 8 setmanes abans de l’inici de la formació</t>
  </si>
  <si>
    <t>2.4 Entrega de  la proposta 7 setmanes abans de l'inici de la formació</t>
  </si>
  <si>
    <t>2.5 No redueix el termini d’entrega de la proposta</t>
  </si>
  <si>
    <t>3.1 Entrega de la proposta abans dels 7 dies naturals des de que la UOC no valida la primera proposta</t>
  </si>
  <si>
    <t>3.2. Entrega de la proposta abans dels 10 dies naturals des de que la UOC  no valida la primera proposta</t>
  </si>
  <si>
    <t>3.3 No redueix el termini d’entrega de la proposta</t>
  </si>
  <si>
    <t xml:space="preserve">4.2 Experiència addicional de més d’1 any i fins a 3 anys </t>
  </si>
  <si>
    <t>4.1  No presenta Millora respecte els anys mínims d'experiència</t>
  </si>
  <si>
    <t>El termini de validesa de l’oferta és l’indicat en l’Apartat Q del Quadre de Característiques.</t>
  </si>
  <si>
    <t xml:space="preserve">Acord Marc per a la prestació del Servei d’assessorament jurídic, tècnic i psicosocial i formació pel desenvolupament professional  en igualtat de gènere i diversitat sexual de la UOC
Lot 1: Formació transversal per el desenvolupament professional en igualtat de gènere i diversitat sexual dirigida a tots els col·lectius de professionals de la UOC (màxim 30 punts)
</t>
  </si>
  <si>
    <t>4.3 Experiència addicional de més de 3 anys</t>
  </si>
  <si>
    <t>4. Millora en els anys mínims d'experiència  sol·licitats respecte dels perfils consultors experts adscrits al contracte (mínim establert als plecs 5 anys).
 (escollir una de les opcions) (*)</t>
  </si>
  <si>
    <r>
      <t xml:space="preserve">Documentació complementaria: Als efectes de valorar la veracitat de l’oferta efectuada en relació amb els criteris d’adjudicació avaluables automàticament diferents al preu, els licitadors hauran d’aportar en el Sobre 3, per a valorar l’experiència addicional dels perfils experts 1 i 2 i l’experiència del professional addicional que, en el seu cas s’ofereixi, </t>
    </r>
    <r>
      <rPr>
        <u/>
        <sz val="9"/>
        <color rgb="FF000000"/>
        <rFont val="Arial"/>
        <family val="2"/>
        <scheme val="minor"/>
      </rPr>
      <t>certificats de correcta execució</t>
    </r>
    <r>
      <rPr>
        <sz val="9"/>
        <color rgb="FF000000"/>
        <rFont val="Arial"/>
        <family val="2"/>
        <scheme val="minor"/>
      </rPr>
      <t xml:space="preserve"> en què s’indiquin els anys en què es van prestar els serveis o, a manca d’aquests, aquella </t>
    </r>
    <r>
      <rPr>
        <u/>
        <sz val="9"/>
        <color rgb="FF000000"/>
        <rFont val="Arial"/>
        <family val="2"/>
        <scheme val="minor"/>
      </rPr>
      <t>documentació que acrediti aquest compliment (declaració responsable, contracte, etc.)</t>
    </r>
    <r>
      <rPr>
        <sz val="9"/>
        <color rgb="FF000000"/>
        <rFont val="Arial"/>
        <family val="2"/>
        <scheme val="minor"/>
      </rPr>
      <t>. Així mateix, haurà d’aportar catàleg de cursos en el que s’especifiqui el títol i programa del curs, amb l’objectiu de valorar la veracitat de relació amb la temàtica de formació del lot.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</si>
</sst>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4">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
      <b/>
      <sz val="10"/>
      <color theme="1"/>
      <name val="Arial"/>
      <family val="2"/>
    </font>
    <font>
      <sz val="10"/>
      <color theme="1"/>
      <name val="Arial"/>
      <family val="2"/>
      <scheme val="minor"/>
    </font>
    <font>
      <b/>
      <sz val="10"/>
      <color theme="1"/>
      <name val="Arial"/>
      <family val="2"/>
      <scheme val="minor"/>
    </font>
    <font>
      <sz val="9"/>
      <color rgb="FF000000"/>
      <name val="Arial"/>
      <family val="2"/>
      <scheme val="minor"/>
    </font>
    <font>
      <u/>
      <sz val="9"/>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0" fillId="0" borderId="0" xfId="0" applyFont="1" applyAlignment="1"/>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164" fontId="2" fillId="0" borderId="4" xfId="0" applyNumberFormat="1" applyFont="1" applyBorder="1" applyAlignment="1" applyProtection="1">
      <alignment horizontal="center" vertical="center"/>
      <protection locked="0"/>
    </xf>
    <xf numFmtId="0" fontId="11" fillId="0" borderId="2" xfId="0" applyFont="1" applyBorder="1" applyAlignment="1">
      <alignment vertical="center"/>
    </xf>
    <xf numFmtId="0" fontId="8" fillId="0" borderId="4" xfId="0" applyFont="1" applyBorder="1" applyAlignment="1"/>
    <xf numFmtId="164" fontId="2" fillId="0" borderId="1" xfId="0" applyNumberFormat="1" applyFont="1" applyBorder="1" applyAlignment="1">
      <alignment horizontal="left" vertical="center"/>
    </xf>
    <xf numFmtId="0" fontId="10" fillId="0" borderId="2" xfId="0" applyFont="1" applyBorder="1" applyAlignment="1">
      <alignment horizontal="left" vertical="center" wrapText="1"/>
    </xf>
    <xf numFmtId="0" fontId="10" fillId="0" borderId="1" xfId="0" applyFont="1" applyBorder="1" applyAlignment="1">
      <alignment vertical="center"/>
    </xf>
    <xf numFmtId="0" fontId="9" fillId="0" borderId="0" xfId="0" applyFont="1" applyAlignment="1">
      <alignment vertical="center"/>
    </xf>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11" fillId="0" borderId="2" xfId="0" applyFont="1" applyBorder="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 fillId="0" borderId="2" xfId="0" applyFont="1" applyBorder="1" applyAlignment="1">
      <alignment vertical="center" wrapText="1"/>
    </xf>
    <xf numFmtId="0" fontId="12" fillId="0" borderId="0" xfId="0" applyFont="1" applyAlignment="1">
      <alignment horizontal="justify" vertical="center"/>
    </xf>
    <xf numFmtId="0" fontId="0" fillId="0" borderId="0" xfId="0" applyFont="1" applyAlignment="1" applyProtection="1">
      <protection locked="0"/>
    </xf>
    <xf numFmtId="0" fontId="11" fillId="0" borderId="3" xfId="0" applyFont="1" applyBorder="1" applyAlignment="1" applyProtection="1">
      <alignment horizontal="left" vertical="center"/>
      <protection locked="0"/>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52"/>
  <sheetViews>
    <sheetView tabSelected="1" topLeftCell="A37" workbookViewId="0">
      <selection activeCell="C7" sqref="C7"/>
    </sheetView>
  </sheetViews>
  <sheetFormatPr defaultColWidth="12.53515625" defaultRowHeight="15.75" customHeight="1"/>
  <cols>
    <col min="1" max="1" width="2.3046875" customWidth="1"/>
    <col min="2" max="2" width="57.53515625" customWidth="1"/>
    <col min="3" max="3" width="95.84375" customWidth="1"/>
    <col min="4" max="4" width="57.3046875" customWidth="1"/>
    <col min="5" max="5" width="14.3828125" customWidth="1"/>
    <col min="6" max="6" width="24.84375" customWidth="1"/>
    <col min="7" max="7" width="14.3828125" customWidth="1"/>
    <col min="8" max="8" width="9.69140625" bestFit="1" customWidth="1"/>
    <col min="9" max="9" width="20.53515625" bestFit="1" customWidth="1"/>
    <col min="10" max="10" width="35.3046875" customWidth="1"/>
  </cols>
  <sheetData>
    <row r="3" spans="2:10" ht="12.45">
      <c r="B3" s="42" t="s">
        <v>0</v>
      </c>
      <c r="C3" s="43"/>
      <c r="D3" s="43"/>
      <c r="E3" s="43"/>
      <c r="F3" s="43"/>
      <c r="G3" s="43"/>
      <c r="H3" s="43"/>
      <c r="I3" s="43"/>
      <c r="J3" s="43"/>
    </row>
    <row r="4" spans="2:10" ht="12.45">
      <c r="B4" s="42" t="s">
        <v>1</v>
      </c>
      <c r="C4" s="43"/>
      <c r="D4" s="43"/>
      <c r="E4" s="43"/>
      <c r="F4" s="43"/>
      <c r="G4" s="43"/>
      <c r="H4" s="43"/>
      <c r="I4" s="43"/>
      <c r="J4" s="43"/>
    </row>
    <row r="5" spans="2:10" ht="15.75" customHeight="1">
      <c r="B5" s="1"/>
    </row>
    <row r="6" spans="2:10" ht="12.45">
      <c r="B6" s="4" t="s">
        <v>5</v>
      </c>
      <c r="C6" s="5" t="s">
        <v>6</v>
      </c>
      <c r="D6" s="5" t="s">
        <v>7</v>
      </c>
    </row>
    <row r="7" spans="2:10" ht="12.45">
      <c r="B7" s="12" t="s">
        <v>8</v>
      </c>
      <c r="C7" s="23"/>
      <c r="D7" s="13" t="str">
        <f t="shared" ref="D7:D9" si="0">IF(C7="","Pendent incloure informació","")</f>
        <v>Pendent incloure informació</v>
      </c>
    </row>
    <row r="8" spans="2:10" ht="12.45">
      <c r="B8" s="12" t="s">
        <v>9</v>
      </c>
      <c r="C8" s="23"/>
      <c r="D8" s="13" t="str">
        <f t="shared" si="0"/>
        <v>Pendent incloure informació</v>
      </c>
    </row>
    <row r="9" spans="2:10" ht="12.45">
      <c r="B9" s="14" t="s">
        <v>10</v>
      </c>
      <c r="C9" s="24"/>
      <c r="D9" s="13" t="str">
        <f t="shared" si="0"/>
        <v>Pendent incloure informació</v>
      </c>
      <c r="I9" s="1"/>
    </row>
    <row r="10" spans="2:10" ht="12.45">
      <c r="B10" s="14" t="s">
        <v>11</v>
      </c>
      <c r="C10" s="24"/>
      <c r="D10" s="13" t="str">
        <f t="shared" ref="D10:D11" si="1">IF(AND(C10="",$C$9="representació de l' empresa"),"Pendent incloure informació","")</f>
        <v/>
      </c>
      <c r="I10" s="1"/>
    </row>
    <row r="11" spans="2:10" ht="12.45">
      <c r="B11" s="14" t="s">
        <v>12</v>
      </c>
      <c r="C11" s="24"/>
      <c r="D11" s="13" t="str">
        <f t="shared" si="1"/>
        <v/>
      </c>
      <c r="I11" s="1"/>
    </row>
    <row r="12" spans="2:10" ht="62.15">
      <c r="B12" s="14" t="s">
        <v>13</v>
      </c>
      <c r="C12" s="25" t="s">
        <v>49</v>
      </c>
      <c r="D12" s="15"/>
      <c r="E12" s="2"/>
      <c r="F12" s="2"/>
      <c r="G12" s="2"/>
      <c r="H12" s="2"/>
      <c r="I12" s="1"/>
    </row>
    <row r="13" spans="2:10" ht="12.45">
      <c r="B13" s="14" t="s">
        <v>14</v>
      </c>
      <c r="C13" s="25" t="s">
        <v>26</v>
      </c>
      <c r="D13" s="15"/>
      <c r="E13" s="2"/>
      <c r="F13" s="2"/>
      <c r="G13" s="2"/>
      <c r="H13" s="2"/>
      <c r="I13" s="1"/>
    </row>
    <row r="14" spans="2:10" ht="15.75" customHeight="1">
      <c r="B14" s="2"/>
      <c r="C14" s="2"/>
      <c r="D14" s="2"/>
      <c r="E14" s="2"/>
      <c r="F14" s="2"/>
      <c r="G14" s="2"/>
      <c r="H14" s="2"/>
      <c r="I14" s="1"/>
    </row>
    <row r="15" spans="2:10" ht="53.15" customHeight="1">
      <c r="B15" s="44" t="s">
        <v>25</v>
      </c>
      <c r="C15" s="44"/>
      <c r="D15" s="44"/>
      <c r="E15" s="44"/>
      <c r="F15" s="44"/>
      <c r="G15" s="44"/>
      <c r="H15" s="44"/>
    </row>
    <row r="16" spans="2:10" ht="12.9">
      <c r="B16" s="3"/>
    </row>
    <row r="17" spans="2:10" ht="14.15">
      <c r="B17" s="16"/>
    </row>
    <row r="18" spans="2:10" ht="12.9">
      <c r="B18" s="3"/>
    </row>
    <row r="19" spans="2:10" ht="12.9">
      <c r="B19" s="3"/>
      <c r="C19" s="45" t="s">
        <v>15</v>
      </c>
      <c r="D19" s="46"/>
      <c r="E19" s="39"/>
      <c r="F19" s="47" t="s">
        <v>16</v>
      </c>
      <c r="G19" s="46"/>
      <c r="H19" s="46"/>
      <c r="I19" s="39"/>
    </row>
    <row r="20" spans="2:10" ht="15.75" customHeight="1">
      <c r="B20" s="17" t="s">
        <v>2</v>
      </c>
      <c r="C20" s="18" t="s">
        <v>17</v>
      </c>
      <c r="D20" s="18" t="s">
        <v>18</v>
      </c>
      <c r="E20" s="18" t="s">
        <v>19</v>
      </c>
      <c r="F20" s="18" t="s">
        <v>20</v>
      </c>
      <c r="G20" s="18" t="s">
        <v>19</v>
      </c>
      <c r="H20" s="18" t="s">
        <v>21</v>
      </c>
      <c r="I20" s="18" t="s">
        <v>22</v>
      </c>
      <c r="J20" s="18" t="s">
        <v>3</v>
      </c>
    </row>
    <row r="21" spans="2:10" ht="46" customHeight="1">
      <c r="B21" s="6" t="s">
        <v>27</v>
      </c>
      <c r="C21" s="35" t="s">
        <v>28</v>
      </c>
      <c r="D21" s="19">
        <v>90</v>
      </c>
      <c r="E21" s="29" t="s">
        <v>29</v>
      </c>
      <c r="F21" s="22"/>
      <c r="G21" s="20" t="str">
        <f t="shared" ref="G21:G22" si="2">E21</f>
        <v>€/h</v>
      </c>
      <c r="H21" s="22"/>
      <c r="I21" s="22"/>
      <c r="J21" s="7" t="str">
        <f t="shared" ref="J21:J22"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7.299999999999997">
      <c r="B22" s="6" t="s">
        <v>30</v>
      </c>
      <c r="C22" s="35" t="s">
        <v>31</v>
      </c>
      <c r="D22" s="19">
        <v>400</v>
      </c>
      <c r="E22" s="29" t="s">
        <v>32</v>
      </c>
      <c r="F22" s="22"/>
      <c r="G22" s="20" t="str">
        <f t="shared" si="2"/>
        <v>€/unitat</v>
      </c>
      <c r="H22" s="22"/>
      <c r="I22" s="22"/>
      <c r="J22" s="7" t="str">
        <f t="shared" si="3"/>
        <v>Pendent incloure import ofertat.S'han d'informar tots els conceptes que componen l'oferta</v>
      </c>
    </row>
    <row r="25" spans="2:10" ht="12.45">
      <c r="B25" s="4" t="s">
        <v>23</v>
      </c>
      <c r="C25" s="5" t="s">
        <v>24</v>
      </c>
      <c r="D25" s="5" t="s">
        <v>7</v>
      </c>
    </row>
    <row r="26" spans="2:10" ht="25.3" customHeight="1">
      <c r="B26" s="33" t="s">
        <v>37</v>
      </c>
      <c r="C26" s="34"/>
      <c r="D26" s="21"/>
    </row>
    <row r="27" spans="2:10" ht="15.75" customHeight="1">
      <c r="B27" s="30" t="s">
        <v>33</v>
      </c>
      <c r="C27" s="26"/>
      <c r="D27" s="21" t="str">
        <f t="shared" ref="D27:D38" si="4">IF(C27="","Pendent resposta","")</f>
        <v>Pendent resposta</v>
      </c>
    </row>
    <row r="28" spans="2:10" ht="15.75" customHeight="1">
      <c r="B28" s="30" t="s">
        <v>34</v>
      </c>
      <c r="C28" s="26"/>
      <c r="D28" s="21" t="str">
        <f t="shared" si="4"/>
        <v>Pendent resposta</v>
      </c>
    </row>
    <row r="29" spans="2:10" s="27" customFormat="1" ht="15.75" customHeight="1">
      <c r="B29" s="33" t="s">
        <v>36</v>
      </c>
      <c r="C29" s="34"/>
      <c r="D29" s="32"/>
    </row>
    <row r="30" spans="2:10" s="27" customFormat="1" ht="15.75" customHeight="1">
      <c r="B30" s="31" t="s">
        <v>38</v>
      </c>
      <c r="C30" s="53"/>
      <c r="D30" s="21" t="str">
        <f t="shared" si="4"/>
        <v>Pendent resposta</v>
      </c>
    </row>
    <row r="31" spans="2:10" s="27" customFormat="1" ht="15.75" customHeight="1">
      <c r="B31" s="31" t="s">
        <v>39</v>
      </c>
      <c r="C31" s="32"/>
      <c r="D31" s="21" t="str">
        <f t="shared" si="4"/>
        <v>Pendent resposta</v>
      </c>
    </row>
    <row r="32" spans="2:10" s="27" customFormat="1" ht="15.75" customHeight="1">
      <c r="B32" s="31" t="s">
        <v>40</v>
      </c>
      <c r="C32" s="32"/>
      <c r="D32" s="21" t="str">
        <f t="shared" si="4"/>
        <v>Pendent resposta</v>
      </c>
    </row>
    <row r="33" spans="2:8" s="27" customFormat="1" ht="15.75" customHeight="1">
      <c r="B33" s="31" t="s">
        <v>41</v>
      </c>
      <c r="C33" s="32"/>
      <c r="D33" s="21" t="str">
        <f t="shared" si="4"/>
        <v>Pendent resposta</v>
      </c>
    </row>
    <row r="34" spans="2:8" s="27" customFormat="1" ht="15.75" customHeight="1">
      <c r="B34" s="31" t="s">
        <v>42</v>
      </c>
      <c r="C34" s="32"/>
      <c r="D34" s="21" t="str">
        <f t="shared" si="4"/>
        <v>Pendent resposta</v>
      </c>
    </row>
    <row r="35" spans="2:8" s="27" customFormat="1" ht="25.75" customHeight="1">
      <c r="B35" s="48" t="s">
        <v>35</v>
      </c>
      <c r="C35" s="49"/>
      <c r="D35" s="50"/>
    </row>
    <row r="36" spans="2:8" s="27" customFormat="1" ht="24.9">
      <c r="B36" s="36" t="s">
        <v>43</v>
      </c>
      <c r="C36" s="54"/>
      <c r="D36" s="21" t="str">
        <f t="shared" si="4"/>
        <v>Pendent resposta</v>
      </c>
    </row>
    <row r="37" spans="2:8" s="27" customFormat="1" ht="30.9" customHeight="1">
      <c r="B37" s="36" t="s">
        <v>44</v>
      </c>
      <c r="C37" s="32"/>
      <c r="D37" s="21" t="str">
        <f t="shared" ref="D37" si="5">IF(C37="","Pendent resposta","")</f>
        <v>Pendent resposta</v>
      </c>
    </row>
    <row r="38" spans="2:8" s="27" customFormat="1" ht="22.3" customHeight="1">
      <c r="B38" s="36" t="s">
        <v>45</v>
      </c>
      <c r="C38" s="32"/>
      <c r="D38" s="21" t="str">
        <f t="shared" si="4"/>
        <v>Pendent resposta</v>
      </c>
    </row>
    <row r="39" spans="2:8" ht="23.15" customHeight="1">
      <c r="B39" s="51" t="s">
        <v>51</v>
      </c>
      <c r="C39" s="39"/>
      <c r="D39" s="21"/>
    </row>
    <row r="40" spans="2:8" ht="15.75" customHeight="1">
      <c r="B40" s="37" t="s">
        <v>47</v>
      </c>
      <c r="C40" s="26"/>
      <c r="D40" s="21" t="str">
        <f t="shared" ref="D40:D42" si="6">IF(C40="","Pendent resposta","")</f>
        <v>Pendent resposta</v>
      </c>
    </row>
    <row r="41" spans="2:8" ht="15.75" customHeight="1">
      <c r="B41" s="37" t="s">
        <v>46</v>
      </c>
      <c r="C41" s="26"/>
      <c r="D41" s="21" t="str">
        <f t="shared" si="6"/>
        <v>Pendent resposta</v>
      </c>
    </row>
    <row r="42" spans="2:8" ht="15.75" customHeight="1">
      <c r="B42" s="6" t="s">
        <v>50</v>
      </c>
      <c r="C42" s="26"/>
      <c r="D42" s="21" t="str">
        <f t="shared" si="6"/>
        <v>Pendent resposta</v>
      </c>
    </row>
    <row r="43" spans="2:8" ht="12.45">
      <c r="B43" s="8"/>
    </row>
    <row r="44" spans="2:8" s="28" customFormat="1" ht="115.75">
      <c r="B44" s="52" t="s">
        <v>52</v>
      </c>
    </row>
    <row r="45" spans="2:8" ht="37.5" customHeight="1">
      <c r="B45" s="38" t="s">
        <v>48</v>
      </c>
    </row>
    <row r="46" spans="2:8" ht="12.45">
      <c r="B46" s="9"/>
    </row>
    <row r="47" spans="2:8" ht="50.15" customHeight="1">
      <c r="B47" s="40" t="s">
        <v>4</v>
      </c>
      <c r="C47" s="41"/>
      <c r="D47" s="41"/>
      <c r="E47" s="41"/>
      <c r="F47" s="41"/>
      <c r="G47" s="41"/>
      <c r="H47" s="41"/>
    </row>
    <row r="50" spans="2:2" ht="12.45">
      <c r="B50" s="10"/>
    </row>
    <row r="51" spans="2:2" ht="15">
      <c r="B51" s="11"/>
    </row>
    <row r="52" spans="2:2" ht="12.45">
      <c r="B52" s="10"/>
    </row>
  </sheetData>
  <sheetProtection sheet="1" objects="1" scenarios="1"/>
  <mergeCells count="8">
    <mergeCell ref="B39:C39"/>
    <mergeCell ref="B47:H47"/>
    <mergeCell ref="B3:J3"/>
    <mergeCell ref="B4:J4"/>
    <mergeCell ref="B15:H15"/>
    <mergeCell ref="C19:E19"/>
    <mergeCell ref="F19:I19"/>
    <mergeCell ref="B35:D35"/>
  </mergeCells>
  <conditionalFormatting sqref="D7:F11 D26:D28 F26:F42 D30:D34 D37:D42">
    <cfRule type="cellIs" dxfId="5" priority="5" operator="equal">
      <formula>"Correcte"</formula>
    </cfRule>
  </conditionalFormatting>
  <conditionalFormatting sqref="D7:F11 D26:D28 F26:F42 D30:D34 D37:D42">
    <cfRule type="cellIs" dxfId="4" priority="6" operator="equal">
      <formula>"Pendent incloure informació"</formula>
    </cfRule>
  </conditionalFormatting>
  <conditionalFormatting sqref="J21:J22">
    <cfRule type="cellIs" dxfId="3" priority="7" operator="equal">
      <formula>"Correcte"</formula>
    </cfRule>
  </conditionalFormatting>
  <conditionalFormatting sqref="J21:J22">
    <cfRule type="notContainsBlanks" dxfId="2" priority="8">
      <formula>LEN(TRIM(J21))&gt;0</formula>
    </cfRule>
  </conditionalFormatting>
  <conditionalFormatting sqref="D36">
    <cfRule type="cellIs" dxfId="1" priority="1" operator="equal">
      <formula>"Correcte"</formula>
    </cfRule>
  </conditionalFormatting>
  <conditionalFormatting sqref="D36">
    <cfRule type="cellIs" dxfId="0"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40:C42 C27:C28 D29 C31:C34 C37:C3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H21:I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Barbara Serna Gimeno</cp:lastModifiedBy>
  <dcterms:created xsi:type="dcterms:W3CDTF">2024-06-26T14:18:40Z</dcterms:created>
  <dcterms:modified xsi:type="dcterms:W3CDTF">2025-12-05T09:47:31Z</dcterms:modified>
</cp:coreProperties>
</file>