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9. OS-38-25 Subministrament recanvis NORD\01. Anunci\"/>
    </mc:Choice>
  </mc:AlternateContent>
  <xr:revisionPtr revIDLastSave="0" documentId="13_ncr:1_{CDCCAF76-BC68-47EE-9432-7BD77C9DA952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sxx" sheetId="1" r:id="rId1"/>
  </sheets>
  <definedNames>
    <definedName name="_xlnm._FilterDatabase" localSheetId="0" hidden="1">osxx!$B$30:$I$192</definedName>
    <definedName name="_xlnm.Print_Area" localSheetId="0">osxx!$B$1:$J$210</definedName>
    <definedName name="_xlnm.Print_Titles" localSheetId="0">osxx!$1:$10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1" l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192" i="1" l="1"/>
</calcChain>
</file>

<file path=xl/sharedStrings.xml><?xml version="1.0" encoding="utf-8"?>
<sst xmlns="http://schemas.openxmlformats.org/spreadsheetml/2006/main" count="356" uniqueCount="351">
  <si>
    <t>ANNEX II</t>
  </si>
  <si>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</si>
  <si>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</si>
  <si>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</si>
  <si>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</si>
  <si>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</si>
  <si>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</si>
  <si>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</si>
  <si>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</si>
  <si>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</si>
  <si>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</si>
  <si>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</si>
  <si>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</si>
  <si>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</si>
  <si>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CIF núm:</t>
  </si>
  <si>
    <t>domiciliada a:</t>
  </si>
  <si>
    <t>Persona de contacte:</t>
  </si>
  <si>
    <t>Telf. i correu electrònic:</t>
  </si>
  <si>
    <t>DESCRIPCIÓ</t>
  </si>
  <si>
    <t>REF.</t>
  </si>
  <si>
    <t>UT</t>
  </si>
  <si>
    <t>CABLE J3A</t>
  </si>
  <si>
    <t>CABLE J19 (DOBLE JIB)</t>
  </si>
  <si>
    <t>INSTALACIÓN CABLEADO (J3B)</t>
  </si>
  <si>
    <t>INSTALACIÓN CABLEADO (J5B)</t>
  </si>
  <si>
    <t>INSTALACIÓN CABLEADO (J4B)</t>
  </si>
  <si>
    <t>CARCASA PARED 16 POLI PALANCA</t>
  </si>
  <si>
    <t>Percentatge (%)</t>
  </si>
  <si>
    <t>PERCENTATGE DE DESCOMPTE</t>
  </si>
  <si>
    <t>Percentatge mínim (%)</t>
  </si>
  <si>
    <t>1. MILLORA ECONÒMICA SOBRE PREU UNITARI (80 PUNTS):</t>
  </si>
  <si>
    <t>2. MILLORA DEL PERCENTATGE DE DESCOMPTE RESPECTE AL PREU DE FABRICANT (20 PUNTS):</t>
  </si>
  <si>
    <t>CABLE J9</t>
  </si>
  <si>
    <t>CABLE J10</t>
  </si>
  <si>
    <t>CABLE J18</t>
  </si>
  <si>
    <t>CABLE (J6DX)</t>
  </si>
  <si>
    <t>CABLE J6SX</t>
  </si>
  <si>
    <t>CABLE J13</t>
  </si>
  <si>
    <t>CABLE J14</t>
  </si>
  <si>
    <t>ACTUADOR ROTATIVO DA015401S</t>
  </si>
  <si>
    <t>DIST0057</t>
  </si>
  <si>
    <t>DIST0070</t>
  </si>
  <si>
    <t>DIST0082</t>
  </si>
  <si>
    <t>DIST0093</t>
  </si>
  <si>
    <t>Import sense IVA [Euros]</t>
  </si>
  <si>
    <t xml:space="preserve"> Preu unitari sense IVA [Euros] </t>
  </si>
  <si>
    <t>MITSUBISHI FX2N-5A</t>
  </si>
  <si>
    <t>DISTRIBUIDOR GRASA 6 PUNTAS BASE J2S</t>
  </si>
  <si>
    <t>BASE MÚLTIPLE 5 ELEMENTOS BM360 / 5001</t>
  </si>
  <si>
    <t>BULBO FILTRO RETORNO NUEVO</t>
  </si>
  <si>
    <t>INDICADOR ACEITE A LA VISTA</t>
  </si>
  <si>
    <t>CABLE BOMBA GRASA</t>
  </si>
  <si>
    <t>CABLE CONSOLA MONITOR</t>
  </si>
  <si>
    <t>CABLE FOTOCELULA TORRETA DESLIZABLE</t>
  </si>
  <si>
    <t>PATÍN AXIAL DE PLÁSTICO PARA COJINETE</t>
  </si>
  <si>
    <t>PERNO BARRA EMPY</t>
  </si>
  <si>
    <t>CADENA PORTAC. L=18 ELEMENTOS</t>
  </si>
  <si>
    <t>CELULA DE CARGA (BPE)</t>
  </si>
  <si>
    <t>ADAPTADOR ENCODER ROTACIÓN</t>
  </si>
  <si>
    <t>ADAPTADOR BARRA EMPY</t>
  </si>
  <si>
    <t>CILINDRO JIB (015-056)</t>
  </si>
  <si>
    <t>BLOQUE ENSAMBLADO SALIDA/DESCENSO</t>
  </si>
  <si>
    <t>GANCHO DERECHO DEL LADO DEL JIB</t>
  </si>
  <si>
    <t>GANCHO IZQUIERDO DEL LADO DEL JIB</t>
  </si>
  <si>
    <t>01069711</t>
  </si>
  <si>
    <t>01090001</t>
  </si>
  <si>
    <t>01090047</t>
  </si>
  <si>
    <t>01120001</t>
  </si>
  <si>
    <t>02010542</t>
  </si>
  <si>
    <t>05300041</t>
  </si>
  <si>
    <t>09000056</t>
  </si>
  <si>
    <t>00020199</t>
  </si>
  <si>
    <t>01010248</t>
  </si>
  <si>
    <t>ACOPLAMIENTO RÁPIDO DE PUNTA PLANA HEMBRA DE 1" ANTIGOTEO</t>
  </si>
  <si>
    <t>01010249</t>
  </si>
  <si>
    <t>ACOPLAMIENTO RÁPIDO DE PUNTA PLANA MACHO DE 1" ANTIGOTEO</t>
  </si>
  <si>
    <t>01060003</t>
  </si>
  <si>
    <t>01060002</t>
  </si>
  <si>
    <t>01060023</t>
  </si>
  <si>
    <t>ARANDELAS DE TOPE DE CABLE PARA ENCODER DE BRAZO FIJO</t>
  </si>
  <si>
    <t>00070077</t>
  </si>
  <si>
    <t>BARRA DE LED ENPI (LUZ GENERAL BRAZO)</t>
  </si>
  <si>
    <t>01010004</t>
  </si>
  <si>
    <t>01060304</t>
  </si>
  <si>
    <t>01069599</t>
  </si>
  <si>
    <t>BLOQUE FIJACIÓN TELECÁMARA / EASY</t>
  </si>
  <si>
    <t>01061220</t>
  </si>
  <si>
    <t>BOOMERANG (015-011-2-N.O) STD PARA FT2500</t>
  </si>
  <si>
    <t>01010246</t>
  </si>
  <si>
    <t>BULBO FILTRO DE PRESIÓN PRESOSTATO</t>
  </si>
  <si>
    <t>01010008</t>
  </si>
  <si>
    <t>01030689</t>
  </si>
  <si>
    <t>Cabezal Silentblock (Dos mitades)</t>
  </si>
  <si>
    <t>00020531</t>
  </si>
  <si>
    <t>00020701</t>
  </si>
  <si>
    <t>CABLE DE ALIMENTACIÓN MONITOR DOBLE ITEM 10,4</t>
  </si>
  <si>
    <t>01020690</t>
  </si>
  <si>
    <t>CABLE ÁNGULO VINCULACIÓN NUEVO J23</t>
  </si>
  <si>
    <t>01020545</t>
  </si>
  <si>
    <t>CABLE BARRA SEGURIDAD</t>
  </si>
  <si>
    <t>01020544</t>
  </si>
  <si>
    <t>CABLE BARRA SEGURIDAD CORTO</t>
  </si>
  <si>
    <t>01020548</t>
  </si>
  <si>
    <t>01020594</t>
  </si>
  <si>
    <t>01020691</t>
  </si>
  <si>
    <t>CABLE ALIMENTACIÓN DEL ARMARIO MURAL DEL DEPÓSITO</t>
  </si>
  <si>
    <t>01020558</t>
  </si>
  <si>
    <t>CABLE DE ALIMENTACIÓN DEL PANEL DEL DEPÓSITO VOLANTE</t>
  </si>
  <si>
    <t>01020633</t>
  </si>
  <si>
    <t>CABLE CÁMARA TRASERA 4 X 0.5 L = 7000</t>
  </si>
  <si>
    <t>01020634</t>
  </si>
  <si>
    <t>Cable consola baja Monitor telecámara</t>
  </si>
  <si>
    <t>01020647</t>
  </si>
  <si>
    <t>CABLE DE CONEXIÓN CAJA NEUMÁTICA (J8) L=6000</t>
  </si>
  <si>
    <t>01020527</t>
  </si>
  <si>
    <t>CABLE DEL INTERRUPTOR DE LIMITE DE CARGA DESMONTABLE A CAJA</t>
  </si>
  <si>
    <t>01020004</t>
  </si>
  <si>
    <t>CABLE ENCODER INCREMETAL DE BRAZO Y TELESCOPICO L =2000 / G5 / EASY</t>
  </si>
  <si>
    <t>01020599</t>
  </si>
  <si>
    <t>01030678</t>
  </si>
  <si>
    <t>CABLE G2 DE CONEXIÓN</t>
  </si>
  <si>
    <t>00020569</t>
  </si>
  <si>
    <t>CABLE G3 DE CONEXION ENTRE ESTABILIAZADORES</t>
  </si>
  <si>
    <t>00020527</t>
  </si>
  <si>
    <t>00020533</t>
  </si>
  <si>
    <t>00020534</t>
  </si>
  <si>
    <t>00020528</t>
  </si>
  <si>
    <t>00020464</t>
  </si>
  <si>
    <t>00020488</t>
  </si>
  <si>
    <t>Cable J1D Easy</t>
  </si>
  <si>
    <t>00020465</t>
  </si>
  <si>
    <t>CABLE J20 LARGO (DOBLE JIB)</t>
  </si>
  <si>
    <t>00020463</t>
  </si>
  <si>
    <t>CABLE J21 DANFOSS</t>
  </si>
  <si>
    <t>00020530</t>
  </si>
  <si>
    <t>00020532</t>
  </si>
  <si>
    <t>01020646</t>
  </si>
  <si>
    <t>CABLE J7 CONEXIÓN DEL CUADRO GENERAL</t>
  </si>
  <si>
    <t>00020526</t>
  </si>
  <si>
    <t>01020542</t>
  </si>
  <si>
    <t>CABLE PARA CONEXIÓN DE LUZ LATERAL PARA IVECO STRALIS</t>
  </si>
  <si>
    <t>01010206</t>
  </si>
  <si>
    <t>CABLE PROXIMIDAD 90º L=3.000</t>
  </si>
  <si>
    <t>01020528</t>
  </si>
  <si>
    <t>CABLE SQ 16</t>
  </si>
  <si>
    <t>01020025</t>
  </si>
  <si>
    <t>Cable telecámara 4 x 0.5 L=300 (Brazo)</t>
  </si>
  <si>
    <t>01020027</t>
  </si>
  <si>
    <t>CABLE TELECÁMARA 4 X 0,5 L=6000 (CABINA IZQUIERDA)</t>
  </si>
  <si>
    <t>01030110</t>
  </si>
  <si>
    <t>CADENA 42 ELEMENTOS L=1980 mm</t>
  </si>
  <si>
    <t>01030111</t>
  </si>
  <si>
    <t>01030804</t>
  </si>
  <si>
    <t>CADENA TORRETA EASY BL666 X 137</t>
  </si>
  <si>
    <t>DIST0089</t>
  </si>
  <si>
    <t>CAJA DE CONEXIONES TOLVA</t>
  </si>
  <si>
    <t>CAJA DE CONEXIONES DEL BRAZ0</t>
  </si>
  <si>
    <t>CAJA NEUMÁTICA MANUAL S</t>
  </si>
  <si>
    <t>CAJA NEUMÁTICA S AUTOMÁTICA</t>
  </si>
  <si>
    <t>01060926</t>
  </si>
  <si>
    <t>CARCASA ROTATIVO CON LOGO VIEJO</t>
  </si>
  <si>
    <t>00020129</t>
  </si>
  <si>
    <t>01060925</t>
  </si>
  <si>
    <t>CARCASA PROTECTORA DISTRIBUIDOR</t>
  </si>
  <si>
    <t>01060007</t>
  </si>
  <si>
    <t>CARTER CABLE GIRO J2 (Z-040-3)</t>
  </si>
  <si>
    <t>01060255</t>
  </si>
  <si>
    <t>CARTER CABLES JIB</t>
  </si>
  <si>
    <t>01060040</t>
  </si>
  <si>
    <t>CARTER DANFOSS TANQUE NUEVO</t>
  </si>
  <si>
    <t>01060119</t>
  </si>
  <si>
    <t>CARTER DE BRAZO (05-032-3)</t>
  </si>
  <si>
    <t>01060230</t>
  </si>
  <si>
    <t>CARTER DE CABLES JIB (LADO DRECH)</t>
  </si>
  <si>
    <t>01030698</t>
  </si>
  <si>
    <t>CARTER CABEZA GANCHO AUTOMÁTICO</t>
  </si>
  <si>
    <t>01060139</t>
  </si>
  <si>
    <t>CARTER DE PROTECCIÓN DE CAJA DE TOLVA</t>
  </si>
  <si>
    <t>01060177</t>
  </si>
  <si>
    <t>CARTER DEL POTENCIOMETRO</t>
  </si>
  <si>
    <t>01060008</t>
  </si>
  <si>
    <t>CARTER ELECTROVÁLVULA 5 ELEMENTOS</t>
  </si>
  <si>
    <t>01062651</t>
  </si>
  <si>
    <t>CARTER JUNTA JIB CONTRA JIB</t>
  </si>
  <si>
    <t>01061078</t>
  </si>
  <si>
    <t>CARTER LASER BRAZO J2</t>
  </si>
  <si>
    <t>00010574</t>
  </si>
  <si>
    <t>CARTUCHO FILTRO PRESIÓN / EASY</t>
  </si>
  <si>
    <t>01010230</t>
  </si>
  <si>
    <t>CARTUCHO FILTRO RETORNO / EASY / CORTO</t>
  </si>
  <si>
    <t>01030109</t>
  </si>
  <si>
    <t>CATENARIA ELEVACIÓN 37 ELEMENTOS</t>
  </si>
  <si>
    <t>01050050</t>
  </si>
  <si>
    <t>CILINDRO CONTRA-JIB</t>
  </si>
  <si>
    <t>01060058</t>
  </si>
  <si>
    <t>01062514</t>
  </si>
  <si>
    <t>Disco estabilizador (Calzo)</t>
  </si>
  <si>
    <t>00020690</t>
  </si>
  <si>
    <t>DISTANCIADOR ANTIVIBRACIONES DEPÓSITO HIDRAULICO 250 X 170 MM</t>
  </si>
  <si>
    <t>01030011</t>
  </si>
  <si>
    <t>DISTANCIAL 40 X50 16</t>
  </si>
  <si>
    <t>01030014</t>
  </si>
  <si>
    <t>DISTANCIAL 45.4 X 63.5 X 30</t>
  </si>
  <si>
    <t>00120155</t>
  </si>
  <si>
    <t>01010219</t>
  </si>
  <si>
    <t>ELECTROBOMBA 24V 3000 W 1P 3.1</t>
  </si>
  <si>
    <t>01010012</t>
  </si>
  <si>
    <t>ELECTROVÁLVULA 6 LUCES CENTRO ABIERTO</t>
  </si>
  <si>
    <t>01010013</t>
  </si>
  <si>
    <t>ELECTROVÁLVULA 6 LUCES CENTRO CERRADO LC1-Z-B201-24DC-SC-N</t>
  </si>
  <si>
    <t>04020654</t>
  </si>
  <si>
    <t>ENCODER DE GIRO ACM60B-S1KE13X06 EASY BCN</t>
  </si>
  <si>
    <t>01020008</t>
  </si>
  <si>
    <t>ENCODER SUBIDA/BAJADA EASY</t>
  </si>
  <si>
    <t>01020009</t>
  </si>
  <si>
    <t>ENCODER EXTENSION BRAZO</t>
  </si>
  <si>
    <t>00080542</t>
  </si>
  <si>
    <t>FILTRO TELECÁMARA PASIVO TX/RX</t>
  </si>
  <si>
    <t>01050074</t>
  </si>
  <si>
    <t>FOTOCELULA LASER DT50-2B215252</t>
  </si>
  <si>
    <t>01050078</t>
  </si>
  <si>
    <t>FOTOCELULA TORRETA COMPACTADOR XUK8 TOF SALIDA PNP/NPN</t>
  </si>
  <si>
    <t>01062835</t>
  </si>
  <si>
    <t>01062836</t>
  </si>
  <si>
    <t>01050042</t>
  </si>
  <si>
    <t>TRASDUCTOR DE ÁNGULO CABEZAL EASY</t>
  </si>
  <si>
    <t>00070052</t>
  </si>
  <si>
    <t>ROTATIVO 12/24V LED</t>
  </si>
  <si>
    <t>ACUMULADOR DE GRASA / EASY</t>
  </si>
  <si>
    <t>00070054</t>
  </si>
  <si>
    <t>GUARDABARROS ANTISALPICADURES LOGOTIPO NORD</t>
  </si>
  <si>
    <t>00050150</t>
  </si>
  <si>
    <t>IMPRESORA PLUS 24V COMPLETA CON TRANSFORMADOR</t>
  </si>
  <si>
    <t>01050004</t>
  </si>
  <si>
    <t>INCLINOMETRO DOBLE EJE BALLUF BSI</t>
  </si>
  <si>
    <t>01010028</t>
  </si>
  <si>
    <t>01010046</t>
  </si>
  <si>
    <t>INDICADOR ELECTRICO DE NIVEL DE ACEITE WIKA</t>
  </si>
  <si>
    <t>00020477</t>
  </si>
  <si>
    <t>Cable J1AA</t>
  </si>
  <si>
    <t>00020472</t>
  </si>
  <si>
    <t>Cable J1B</t>
  </si>
  <si>
    <t>00020471</t>
  </si>
  <si>
    <t>Cable J1C</t>
  </si>
  <si>
    <t>00020479</t>
  </si>
  <si>
    <t>INSTALACION CABLEADO J2A</t>
  </si>
  <si>
    <t>00020467</t>
  </si>
  <si>
    <t>INSTALACION CABLEADO (J2B)</t>
  </si>
  <si>
    <t>00020470</t>
  </si>
  <si>
    <t>Cable J2C Easy (L=7300)</t>
  </si>
  <si>
    <t>00020468</t>
  </si>
  <si>
    <t>Instalación cableado (J2D)</t>
  </si>
  <si>
    <t>00020476</t>
  </si>
  <si>
    <t>00020474</t>
  </si>
  <si>
    <t>INSTALACION CABLEADO (J3C)</t>
  </si>
  <si>
    <t>00020473</t>
  </si>
  <si>
    <t>Cable J3D</t>
  </si>
  <si>
    <t>00020475</t>
  </si>
  <si>
    <t>Instalación cableado</t>
  </si>
  <si>
    <t>00020478</t>
  </si>
  <si>
    <t>INSTALACION CABLEADO J4A</t>
  </si>
  <si>
    <t>00020469</t>
  </si>
  <si>
    <t>00020525</t>
  </si>
  <si>
    <t>INSTALACION CABLEADO (J5A)</t>
  </si>
  <si>
    <t>00020466</t>
  </si>
  <si>
    <t>01020728</t>
  </si>
  <si>
    <t>INTERRUPTOR DE BATERÍA PARA NUEVA UNIDAD DE EMERGENCIA</t>
  </si>
  <si>
    <t>01010192</t>
  </si>
  <si>
    <t>PRESOSTATO 200 BAR ESTABILIZADOR</t>
  </si>
  <si>
    <t>KIT ADAPTADOR JOYSTICK DANFOSS</t>
  </si>
  <si>
    <t>KIT TUBOS RÍGIDOS BLOQUE EV</t>
  </si>
  <si>
    <t>01060241</t>
  </si>
  <si>
    <t>LECTOR DE TORRE CENTRADO PARA SENSOR PROC</t>
  </si>
  <si>
    <t>LUZ DE BALIZAMIENTO LATERIAL CON PLACA LED Y CABLE</t>
  </si>
  <si>
    <t>LUZ INTERMITENTE GANCHO PREMONTADO</t>
  </si>
  <si>
    <t>01010100</t>
  </si>
  <si>
    <t>MANOMETRO 400 BAR ART 213.53</t>
  </si>
  <si>
    <t>01062830</t>
  </si>
  <si>
    <t>MARCO INFERIOE LOGO STRALIS NUEVO</t>
  </si>
  <si>
    <t>00020271</t>
  </si>
  <si>
    <t>MICRO INTERRUTOR DE LÍMITE MULTILIFT</t>
  </si>
  <si>
    <t>00050139</t>
  </si>
  <si>
    <t>MITSUBISHI AJ65SBTB1-16D</t>
  </si>
  <si>
    <t>00050140</t>
  </si>
  <si>
    <t>PLC JIB MITSUBISHI AJ65SBTB1-8D</t>
  </si>
  <si>
    <t>00050115</t>
  </si>
  <si>
    <t>MITSUBISHI FX2N-16EYT-ESS/UL (FX2X-16EYT)</t>
  </si>
  <si>
    <t>00050141</t>
  </si>
  <si>
    <t>Mitsubishi FX3U-16CCL-M</t>
  </si>
  <si>
    <t>00050138</t>
  </si>
  <si>
    <t>MITSUBISHI FX3U-485-BD</t>
  </si>
  <si>
    <t>00050142</t>
  </si>
  <si>
    <t>MODULO MITSUBISHI FX3U - 4AD - ADP</t>
  </si>
  <si>
    <t>00050143</t>
  </si>
  <si>
    <t>MODULO MITSUBISHI FX3U-4DA-ADP</t>
  </si>
  <si>
    <t>00050095</t>
  </si>
  <si>
    <t>00010031</t>
  </si>
  <si>
    <t>Modulo Danfoss On-Off 24V Torreta Easy</t>
  </si>
  <si>
    <t>00010371</t>
  </si>
  <si>
    <t>Modulo Danfoss proporcional 11-32 V TOR</t>
  </si>
  <si>
    <t>00010486</t>
  </si>
  <si>
    <t>MOTOR ROTACION TORRETEA EASY BRO1306AM08CL250NF90</t>
  </si>
  <si>
    <t>00010487</t>
  </si>
  <si>
    <t>MOTOR BGMN032 NORD EASY</t>
  </si>
  <si>
    <t>01020692</t>
  </si>
  <si>
    <t>CAJA DE FUSIBLES MOLDEADA</t>
  </si>
  <si>
    <t>PAR DE RAILES INFERIORES DE CONSOLA</t>
  </si>
  <si>
    <t>00070055</t>
  </si>
  <si>
    <t>PARAFANGO EN PLASTICO D670 X 2125 X 1340</t>
  </si>
  <si>
    <t>PATIN DE ACERO ROSCA 3/4 LONGITUD 33MM</t>
  </si>
  <si>
    <t>01030032</t>
  </si>
  <si>
    <t>01030603</t>
  </si>
  <si>
    <t>PATÍN EXTENSIÓN</t>
  </si>
  <si>
    <t>01030065</t>
  </si>
  <si>
    <t>PATIN BRONCE 22 X 24 X 150</t>
  </si>
  <si>
    <t>01030035</t>
  </si>
  <si>
    <t>PATÍN EN BRONCE 3/4" L=20 (02-006)</t>
  </si>
  <si>
    <t>01030601</t>
  </si>
  <si>
    <t>PATÍN INFERIOR 1º BRAZO (XXX06-020-3)</t>
  </si>
  <si>
    <t>01030602</t>
  </si>
  <si>
    <t>PATÍN INFERIOR DE BRAZO FIJO</t>
  </si>
  <si>
    <t>01030604</t>
  </si>
  <si>
    <t>PATÍN LATERAL EXTENSIÓN (XXX05-046-1)</t>
  </si>
  <si>
    <t>01030049</t>
  </si>
  <si>
    <t>PERNO D45 X 266 CON ROSCA 40 PARA CILINDRO JIB LARGO</t>
  </si>
  <si>
    <t>01030047</t>
  </si>
  <si>
    <t>PERNO 30 X 60</t>
  </si>
  <si>
    <t>01030051</t>
  </si>
  <si>
    <t>01030050</t>
  </si>
  <si>
    <t>PERNO D40 X 103 - 45 X 77 (015-075-3)</t>
  </si>
  <si>
    <t>01030066</t>
  </si>
  <si>
    <t>PERNO D40 X 114 PARA POLEA (04-009-1)</t>
  </si>
  <si>
    <t>01030042</t>
  </si>
  <si>
    <t>PERNO D40 X 58 - D45 X 32 (015-062-4)</t>
  </si>
  <si>
    <t>01030044</t>
  </si>
  <si>
    <t>PERNO D40 X 69 CORTE SEEGER</t>
  </si>
  <si>
    <t>01030048</t>
  </si>
  <si>
    <t>PERNO D45 X 210 DON ROSCA 40</t>
  </si>
  <si>
    <t>01030045</t>
  </si>
  <si>
    <t>PERNO D45 X 57 (015-072-6)</t>
  </si>
  <si>
    <t>01030857</t>
  </si>
  <si>
    <t>POLEA CON JAULA DE RODILLLOS MR4883</t>
  </si>
  <si>
    <t>01050036</t>
  </si>
  <si>
    <t>POTENCIOMETRO JIN 424 A17 A120B</t>
  </si>
  <si>
    <t>01020679</t>
  </si>
  <si>
    <t>EXTENSIÓN CABLE DEL VENTILADOR Y BULBO G2 NUEVO</t>
  </si>
  <si>
    <t>00070072</t>
  </si>
  <si>
    <t>PROTECTOR ANTISALPUCADURAS NEUTRO 650 X 700</t>
  </si>
  <si>
    <t>01020013</t>
  </si>
  <si>
    <t>SENSOR PROXIMIDAD M18</t>
  </si>
  <si>
    <t>SUBMINISTRAMENT DE RECANVIS NORD EASY DELS VEHICLES DE LA FLOTA DE SERVEIS AMBIENTALS DE CASTELLDEFELS, S.A. (OS-38/2025)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</si>
</sst>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0000"/>
    <numFmt numFmtId="165" formatCode="#,##0.00&quot; &quot;[$€-C0A];[Red]&quot;-&quot;#,##0.00&quot; &quot;[$€-C0A]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b/>
      <sz val="10"/>
      <color rgb="FF000000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4"/>
      <name val="Book Antiqua"/>
      <family val="1"/>
    </font>
    <font>
      <sz val="10"/>
      <color theme="1"/>
      <name val="Grandview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1D1D1B"/>
      <name val="Calibri"/>
      <family val="2"/>
      <scheme val="minor"/>
    </font>
    <font>
      <sz val="11"/>
      <color theme="1"/>
      <name val="Tahoma"/>
      <family val="2"/>
    </font>
    <font>
      <b/>
      <i/>
      <sz val="16"/>
      <color theme="1"/>
      <name val="Tahoma"/>
      <family val="2"/>
    </font>
    <font>
      <b/>
      <i/>
      <u/>
      <sz val="11"/>
      <color theme="1"/>
      <name val="Tahoma"/>
      <family val="2"/>
    </font>
    <font>
      <b/>
      <sz val="10"/>
      <color rgb="FF1D1D1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1D1D1B"/>
      </left>
      <right style="thin">
        <color rgb="FF1D1D1B"/>
      </right>
      <top style="thin">
        <color rgb="FF1D1D1B"/>
      </top>
      <bottom style="thin">
        <color rgb="FF1D1D1B"/>
      </bottom>
      <diagonal/>
    </border>
    <border>
      <left style="thin">
        <color rgb="FF1D1D1B"/>
      </left>
      <right/>
      <top style="thin">
        <color indexed="64"/>
      </top>
      <bottom style="thin">
        <color rgb="FF1D1D1B"/>
      </bottom>
      <diagonal/>
    </border>
    <border>
      <left/>
      <right style="thin">
        <color rgb="FF1D1D1B"/>
      </right>
      <top style="thin">
        <color indexed="64"/>
      </top>
      <bottom style="thin">
        <color rgb="FF1D1D1B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5" fontId="30" fillId="0" borderId="0"/>
  </cellStyleXfs>
  <cellXfs count="8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0" applyFont="1"/>
    <xf numFmtId="44" fontId="9" fillId="0" borderId="0" xfId="1" applyFont="1" applyFill="1" applyBorder="1" applyAlignment="1"/>
    <xf numFmtId="0" fontId="12" fillId="0" borderId="0" xfId="0" applyFont="1" applyAlignment="1">
      <alignment horizontal="center" vertical="center"/>
    </xf>
    <xf numFmtId="44" fontId="12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44" fontId="10" fillId="0" borderId="0" xfId="1" applyFont="1" applyFill="1" applyBorder="1" applyAlignment="1">
      <alignment horizontal="center"/>
    </xf>
    <xf numFmtId="44" fontId="9" fillId="0" borderId="0" xfId="1" applyFont="1" applyFill="1" applyBorder="1"/>
    <xf numFmtId="44" fontId="10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4" fontId="14" fillId="0" borderId="0" xfId="0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3" fontId="11" fillId="0" borderId="0" xfId="2" applyNumberFormat="1" applyFont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15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9" fillId="0" borderId="0" xfId="0" applyFont="1"/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" fontId="9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2" fillId="0" borderId="0" xfId="0" applyFont="1"/>
    <xf numFmtId="0" fontId="24" fillId="2" borderId="1" xfId="0" applyFont="1" applyFill="1" applyBorder="1" applyAlignment="1">
      <alignment horizontal="center" vertical="center" wrapText="1"/>
    </xf>
    <xf numFmtId="43" fontId="24" fillId="2" borderId="1" xfId="4" applyFont="1" applyFill="1" applyBorder="1" applyAlignment="1">
      <alignment horizontal="center" vertical="center" wrapText="1"/>
    </xf>
    <xf numFmtId="164" fontId="25" fillId="0" borderId="7" xfId="0" applyNumberFormat="1" applyFont="1" applyBorder="1" applyAlignment="1">
      <alignment horizontal="center" vertical="top" shrinkToFit="1"/>
    </xf>
    <xf numFmtId="164" fontId="25" fillId="0" borderId="7" xfId="0" applyNumberFormat="1" applyFont="1" applyBorder="1" applyAlignment="1">
      <alignment horizontal="center" vertical="center" shrinkToFit="1"/>
    </xf>
    <xf numFmtId="43" fontId="25" fillId="0" borderId="7" xfId="4" applyFont="1" applyBorder="1" applyAlignment="1">
      <alignment horizontal="center" vertical="top" shrinkToFit="1"/>
    </xf>
    <xf numFmtId="43" fontId="27" fillId="0" borderId="7" xfId="4" applyFont="1" applyBorder="1" applyAlignment="1">
      <alignment horizontal="center" vertical="top" shrinkToFit="1"/>
    </xf>
    <xf numFmtId="44" fontId="27" fillId="0" borderId="7" xfId="1" applyFont="1" applyBorder="1" applyAlignment="1">
      <alignment horizontal="center" vertical="top" shrinkToFit="1"/>
    </xf>
    <xf numFmtId="44" fontId="27" fillId="0" borderId="7" xfId="1" applyFont="1" applyBorder="1" applyAlignment="1">
      <alignment horizontal="center" vertical="center" shrinkToFit="1"/>
    </xf>
    <xf numFmtId="43" fontId="25" fillId="0" borderId="7" xfId="4" applyFont="1" applyBorder="1" applyAlignment="1">
      <alignment horizontal="center" vertical="center" shrinkToFit="1"/>
    </xf>
    <xf numFmtId="43" fontId="27" fillId="0" borderId="7" xfId="4" applyFont="1" applyBorder="1" applyAlignment="1">
      <alignment horizontal="center" vertical="center" shrinkToFit="1"/>
    </xf>
    <xf numFmtId="44" fontId="31" fillId="0" borderId="7" xfId="1" applyFont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44" fontId="9" fillId="0" borderId="0" xfId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6" xfId="0" applyFont="1" applyBorder="1" applyAlignment="1">
      <alignment horizontal="right" vertical="center"/>
    </xf>
    <xf numFmtId="0" fontId="26" fillId="0" borderId="8" xfId="0" applyFont="1" applyBorder="1" applyAlignment="1">
      <alignment horizontal="left" vertical="center" wrapText="1" indent="1"/>
    </xf>
    <xf numFmtId="0" fontId="26" fillId="0" borderId="9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10">
    <cellStyle name="Heading" xfId="6" xr:uid="{22BEF2FA-CCF2-4118-ACE5-53844B8CA45E}"/>
    <cellStyle name="Heading1" xfId="7" xr:uid="{3DDC8ACC-6491-407F-AFD1-07CAF1887661}"/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  <cellStyle name="Normal 3" xfId="5" xr:uid="{430B494B-19E1-4081-A503-1B357B80957D}"/>
    <cellStyle name="Result" xfId="8" xr:uid="{97753F95-CA89-4866-B429-8666FDBE8E3D}"/>
    <cellStyle name="Result2" xfId="9" xr:uid="{2424734D-D7F7-4A4A-A20F-329BC24812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1</xdr:col>
      <xdr:colOff>1581149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/>
  <dimension ref="B6:AD289"/>
  <sheetViews>
    <sheetView showGridLines="0" tabSelected="1" topLeftCell="A176" zoomScaleNormal="100" workbookViewId="0">
      <selection activeCell="M13" sqref="M13"/>
    </sheetView>
  </sheetViews>
  <sheetFormatPr baseColWidth="10" defaultColWidth="9.140625" defaultRowHeight="13.5" x14ac:dyDescent="0.25"/>
  <cols>
    <col min="1" max="1" width="5.7109375" style="1" customWidth="1"/>
    <col min="2" max="2" width="36.85546875" style="1" customWidth="1"/>
    <col min="3" max="3" width="30.42578125" style="1" customWidth="1"/>
    <col min="4" max="4" width="17.7109375" style="1" customWidth="1"/>
    <col min="5" max="5" width="16.28515625" style="1" customWidth="1"/>
    <col min="6" max="6" width="11.42578125" style="1" customWidth="1"/>
    <col min="7" max="7" width="12" style="4" customWidth="1"/>
    <col min="8" max="8" width="16.28515625" style="1" customWidth="1"/>
    <col min="9" max="9" width="16.5703125" style="4" bestFit="1" customWidth="1"/>
    <col min="10" max="10" width="17.4257812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61" t="s">
        <v>0</v>
      </c>
      <c r="C6" s="61"/>
      <c r="D6" s="61"/>
      <c r="E6" s="61"/>
      <c r="F6" s="61"/>
      <c r="G6" s="61"/>
      <c r="H6" s="61"/>
      <c r="I6" s="61"/>
      <c r="J6" s="61"/>
      <c r="L6" s="59"/>
      <c r="M6" s="59"/>
      <c r="N6" s="59"/>
      <c r="O6" s="59"/>
      <c r="P6" s="59"/>
      <c r="Q6" s="59"/>
      <c r="R6" s="59"/>
      <c r="S6" s="59"/>
      <c r="T6" s="2"/>
      <c r="U6" s="59"/>
      <c r="V6" s="59"/>
      <c r="W6" s="59"/>
      <c r="X6" s="59"/>
      <c r="Y6" s="59"/>
      <c r="Z6" s="59"/>
      <c r="AA6" s="59"/>
      <c r="AB6" s="59"/>
      <c r="AC6" s="2"/>
      <c r="AD6" s="2"/>
    </row>
    <row r="7" spans="2:30" ht="18.75" x14ac:dyDescent="0.3">
      <c r="B7" s="7" t="s">
        <v>3</v>
      </c>
      <c r="C7" s="7"/>
      <c r="L7" s="62"/>
      <c r="M7" s="62"/>
      <c r="N7" s="62"/>
      <c r="O7" s="62"/>
      <c r="P7" s="62"/>
      <c r="Q7" s="62"/>
      <c r="R7" s="62"/>
      <c r="S7" s="62"/>
      <c r="U7" s="3"/>
    </row>
    <row r="8" spans="2:30" ht="7.5" customHeight="1" x14ac:dyDescent="0.3">
      <c r="B8" s="3"/>
      <c r="C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65" t="s">
        <v>350</v>
      </c>
      <c r="C9" s="65"/>
      <c r="D9" s="66"/>
      <c r="E9" s="66"/>
      <c r="F9" s="66"/>
      <c r="G9" s="66"/>
      <c r="H9" s="66"/>
      <c r="I9" s="66"/>
      <c r="J9" s="66"/>
      <c r="K9" s="27"/>
      <c r="L9" s="63"/>
      <c r="M9" s="63"/>
      <c r="N9" s="63"/>
      <c r="O9" s="63"/>
      <c r="P9" s="63"/>
      <c r="Q9" s="63"/>
      <c r="R9" s="63"/>
      <c r="S9" s="63"/>
      <c r="U9" s="63"/>
      <c r="V9" s="63"/>
      <c r="W9" s="63"/>
      <c r="X9" s="63"/>
      <c r="Y9" s="63"/>
      <c r="Z9" s="63"/>
      <c r="AA9" s="63"/>
      <c r="AB9" s="63"/>
    </row>
    <row r="10" spans="2:30" ht="19.5" customHeight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27"/>
      <c r="L10" s="63"/>
      <c r="M10" s="63"/>
      <c r="N10" s="63"/>
      <c r="O10" s="63"/>
      <c r="P10" s="63"/>
      <c r="Q10" s="63"/>
      <c r="R10" s="63"/>
      <c r="S10" s="63"/>
      <c r="U10" s="63"/>
      <c r="V10" s="63"/>
      <c r="W10" s="63"/>
      <c r="X10" s="63"/>
      <c r="Y10" s="63"/>
      <c r="Z10" s="63"/>
      <c r="AA10" s="63"/>
      <c r="AB10" s="63"/>
    </row>
    <row r="11" spans="2:30" ht="19.5" customHeight="1" x14ac:dyDescent="0.3">
      <c r="B11" s="34"/>
      <c r="C11" s="34"/>
      <c r="D11" s="35"/>
      <c r="E11" s="27"/>
      <c r="F11" s="27"/>
      <c r="G11" s="27"/>
      <c r="H11" s="27"/>
      <c r="I11" s="27"/>
      <c r="J11" s="27"/>
      <c r="K11" s="27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3" customFormat="1" ht="16.5" x14ac:dyDescent="0.3">
      <c r="B12" s="36" t="s">
        <v>4</v>
      </c>
      <c r="C12" s="32"/>
      <c r="D12" s="32"/>
      <c r="E12" s="31"/>
      <c r="F12" s="29"/>
      <c r="G12" s="29"/>
      <c r="H12" s="29"/>
      <c r="I12" s="29"/>
      <c r="J12" s="29"/>
      <c r="L12" s="29"/>
      <c r="M12" s="29"/>
      <c r="N12" s="29"/>
      <c r="O12" s="29"/>
      <c r="P12" s="29"/>
      <c r="Q12" s="29"/>
      <c r="R12" s="29"/>
      <c r="S12" s="29"/>
      <c r="U12" s="64"/>
      <c r="V12" s="64"/>
      <c r="W12" s="64"/>
      <c r="X12" s="64"/>
      <c r="Y12" s="64"/>
      <c r="Z12" s="64"/>
      <c r="AA12" s="64"/>
      <c r="AB12" s="64"/>
    </row>
    <row r="13" spans="2:30" s="13" customFormat="1" ht="16.5" x14ac:dyDescent="0.3">
      <c r="B13" s="36" t="s">
        <v>6</v>
      </c>
      <c r="C13" s="33"/>
      <c r="D13" s="33"/>
      <c r="E13" s="33"/>
      <c r="F13" s="28"/>
      <c r="G13" s="28"/>
      <c r="H13" s="28"/>
      <c r="I13" s="28"/>
      <c r="J13" s="28"/>
      <c r="L13" s="29"/>
      <c r="M13" s="29"/>
      <c r="N13" s="29"/>
      <c r="O13" s="29"/>
      <c r="P13" s="29"/>
      <c r="Q13" s="29"/>
      <c r="R13" s="29"/>
      <c r="S13" s="29"/>
      <c r="U13" s="64"/>
      <c r="V13" s="64"/>
      <c r="W13" s="64"/>
      <c r="X13" s="64"/>
      <c r="Y13" s="64"/>
      <c r="Z13" s="64"/>
      <c r="AA13" s="64"/>
      <c r="AB13" s="64"/>
    </row>
    <row r="14" spans="2:30" s="13" customFormat="1" ht="16.5" x14ac:dyDescent="0.3">
      <c r="B14" s="36" t="s">
        <v>5</v>
      </c>
      <c r="C14" s="33"/>
      <c r="D14" s="33"/>
      <c r="E14" s="32"/>
      <c r="F14" s="28"/>
      <c r="G14" s="28"/>
      <c r="H14" s="28"/>
      <c r="I14" s="28"/>
      <c r="J14" s="28"/>
      <c r="L14" s="29"/>
      <c r="M14" s="29"/>
      <c r="N14" s="29"/>
      <c r="O14" s="29"/>
      <c r="P14" s="29"/>
      <c r="Q14" s="29"/>
      <c r="R14" s="29"/>
      <c r="S14" s="29"/>
      <c r="U14" s="64"/>
      <c r="V14" s="64"/>
      <c r="W14" s="64"/>
      <c r="X14" s="64"/>
      <c r="Y14" s="64"/>
      <c r="Z14" s="64"/>
      <c r="AA14" s="64"/>
      <c r="AB14" s="64"/>
    </row>
    <row r="15" spans="2:30" s="13" customFormat="1" ht="16.5" x14ac:dyDescent="0.3">
      <c r="B15" s="36" t="s">
        <v>7</v>
      </c>
      <c r="C15" s="33"/>
      <c r="D15" s="33"/>
      <c r="E15" s="33"/>
      <c r="F15" s="28"/>
      <c r="G15" s="28"/>
      <c r="H15" s="28"/>
      <c r="I15" s="28"/>
      <c r="J15" s="28"/>
      <c r="L15" s="29"/>
      <c r="M15" s="29"/>
      <c r="N15" s="29"/>
      <c r="O15" s="29"/>
      <c r="P15" s="29"/>
      <c r="Q15" s="29"/>
      <c r="R15" s="29"/>
      <c r="S15" s="29"/>
      <c r="U15" s="64"/>
      <c r="V15" s="64"/>
      <c r="W15" s="64"/>
      <c r="X15" s="64"/>
      <c r="Y15" s="64"/>
      <c r="Z15" s="64"/>
      <c r="AA15" s="64"/>
      <c r="AB15" s="64"/>
    </row>
    <row r="16" spans="2:30" s="13" customFormat="1" ht="16.5" x14ac:dyDescent="0.3">
      <c r="B16" s="36" t="s">
        <v>8</v>
      </c>
      <c r="C16" s="33"/>
      <c r="D16" s="33"/>
      <c r="E16" s="32"/>
      <c r="F16" s="28"/>
      <c r="G16" s="28"/>
      <c r="H16" s="28"/>
      <c r="I16" s="28"/>
      <c r="J16" s="28"/>
      <c r="L16" s="29"/>
      <c r="M16" s="29"/>
      <c r="N16" s="29"/>
      <c r="O16" s="29"/>
      <c r="P16" s="29"/>
      <c r="Q16" s="29"/>
      <c r="R16" s="29"/>
      <c r="S16" s="29"/>
      <c r="U16" s="64"/>
      <c r="V16" s="64"/>
      <c r="W16" s="64"/>
      <c r="X16" s="64"/>
      <c r="Y16" s="64"/>
      <c r="Z16" s="64"/>
      <c r="AA16" s="64"/>
      <c r="AB16" s="64"/>
    </row>
    <row r="17" spans="2:28" s="13" customFormat="1" ht="16.5" x14ac:dyDescent="0.3">
      <c r="B17" s="36" t="s">
        <v>9</v>
      </c>
      <c r="C17" s="33"/>
      <c r="D17" s="33"/>
      <c r="E17" s="32"/>
      <c r="F17" s="28"/>
      <c r="G17" s="28"/>
      <c r="H17" s="28"/>
      <c r="I17" s="28"/>
      <c r="J17" s="28"/>
      <c r="L17" s="29"/>
      <c r="M17" s="29"/>
      <c r="N17" s="29"/>
      <c r="O17" s="29"/>
      <c r="P17" s="29"/>
      <c r="Q17" s="29"/>
      <c r="R17" s="29"/>
      <c r="S17" s="29"/>
      <c r="U17" s="64"/>
      <c r="V17" s="64"/>
      <c r="W17" s="64"/>
      <c r="X17" s="64"/>
      <c r="Y17" s="64"/>
      <c r="Z17" s="64"/>
      <c r="AA17" s="64"/>
      <c r="AB17" s="64"/>
    </row>
    <row r="18" spans="2:28" s="13" customFormat="1" ht="16.5" x14ac:dyDescent="0.3">
      <c r="B18" s="36" t="s">
        <v>10</v>
      </c>
      <c r="C18" s="33"/>
      <c r="D18" s="33"/>
      <c r="E18" s="33"/>
      <c r="F18" s="28"/>
      <c r="G18" s="28"/>
      <c r="H18" s="28"/>
      <c r="I18" s="28"/>
      <c r="J18" s="28"/>
      <c r="L18" s="29"/>
      <c r="M18" s="29"/>
      <c r="N18" s="29"/>
      <c r="O18" s="29"/>
      <c r="P18" s="29"/>
      <c r="Q18" s="29"/>
      <c r="R18" s="29"/>
      <c r="S18" s="29"/>
      <c r="U18" s="64"/>
      <c r="V18" s="64"/>
      <c r="W18" s="64"/>
      <c r="X18" s="64"/>
      <c r="Y18" s="64"/>
      <c r="Z18" s="64"/>
      <c r="AA18" s="64"/>
      <c r="AB18" s="64"/>
    </row>
    <row r="19" spans="2:28" s="13" customFormat="1" ht="16.5" x14ac:dyDescent="0.3">
      <c r="B19" s="36" t="s">
        <v>11</v>
      </c>
      <c r="C19" s="33"/>
      <c r="D19" s="33"/>
      <c r="E19" s="32"/>
      <c r="F19" s="28"/>
      <c r="G19" s="28"/>
      <c r="H19" s="28"/>
      <c r="I19" s="28"/>
      <c r="J19" s="28"/>
      <c r="L19" s="29"/>
      <c r="M19" s="29"/>
      <c r="N19" s="29"/>
      <c r="O19" s="29"/>
      <c r="P19" s="29"/>
      <c r="Q19" s="29"/>
      <c r="R19" s="29"/>
      <c r="S19" s="29"/>
      <c r="U19" s="64"/>
      <c r="V19" s="64"/>
      <c r="W19" s="64"/>
      <c r="X19" s="64"/>
      <c r="Y19" s="64"/>
      <c r="Z19" s="64"/>
      <c r="AA19" s="64"/>
      <c r="AB19" s="64"/>
    </row>
    <row r="20" spans="2:28" s="13" customFormat="1" ht="16.5" x14ac:dyDescent="0.3">
      <c r="B20" s="36" t="s">
        <v>14</v>
      </c>
      <c r="C20" s="33"/>
      <c r="D20" s="33"/>
      <c r="E20" s="33"/>
      <c r="F20" s="28"/>
      <c r="G20" s="28"/>
      <c r="H20" s="28"/>
      <c r="I20" s="28"/>
      <c r="J20" s="28"/>
      <c r="L20" s="29"/>
      <c r="M20" s="29"/>
      <c r="N20" s="29"/>
      <c r="O20" s="29"/>
      <c r="P20" s="29"/>
      <c r="Q20" s="29"/>
      <c r="R20" s="29"/>
      <c r="S20" s="29"/>
      <c r="U20" s="64"/>
      <c r="V20" s="64"/>
      <c r="W20" s="64"/>
      <c r="X20" s="64"/>
      <c r="Y20" s="64"/>
      <c r="Z20" s="64"/>
      <c r="AA20" s="64"/>
      <c r="AB20" s="64"/>
    </row>
    <row r="21" spans="2:28" s="13" customFormat="1" ht="16.5" x14ac:dyDescent="0.3">
      <c r="B21" s="36" t="s">
        <v>15</v>
      </c>
      <c r="C21" s="33"/>
      <c r="D21" s="33"/>
      <c r="E21" s="32"/>
      <c r="F21" s="32"/>
      <c r="G21" s="28"/>
      <c r="H21" s="28"/>
      <c r="I21" s="28"/>
      <c r="J21" s="28"/>
      <c r="L21" s="29"/>
      <c r="M21" s="29"/>
      <c r="N21" s="29"/>
      <c r="O21" s="29"/>
      <c r="P21" s="29"/>
      <c r="Q21" s="29"/>
      <c r="R21" s="29"/>
      <c r="S21" s="29"/>
      <c r="U21" s="64"/>
      <c r="V21" s="64"/>
      <c r="W21" s="64"/>
      <c r="X21" s="64"/>
      <c r="Y21" s="64"/>
      <c r="Z21" s="64"/>
      <c r="AA21" s="64"/>
      <c r="AB21" s="64"/>
    </row>
    <row r="22" spans="2:28" s="13" customFormat="1" ht="16.5" x14ac:dyDescent="0.3">
      <c r="B22" s="36" t="s">
        <v>16</v>
      </c>
      <c r="C22" s="33"/>
      <c r="D22" s="33"/>
      <c r="E22" s="74" t="s">
        <v>17</v>
      </c>
      <c r="F22" s="74"/>
      <c r="G22" s="32"/>
      <c r="H22" s="32"/>
      <c r="I22" s="32"/>
      <c r="J22" s="32"/>
      <c r="L22" s="29"/>
      <c r="M22" s="29"/>
      <c r="N22" s="29"/>
      <c r="O22" s="29"/>
      <c r="P22" s="29"/>
      <c r="Q22" s="29"/>
      <c r="R22" s="29"/>
      <c r="S22" s="29"/>
      <c r="U22" s="64"/>
      <c r="V22" s="64"/>
      <c r="W22" s="64"/>
      <c r="X22" s="64"/>
      <c r="Y22" s="64"/>
      <c r="Z22" s="64"/>
      <c r="AA22" s="64"/>
      <c r="AB22" s="64"/>
    </row>
    <row r="23" spans="2:28" s="13" customFormat="1" ht="15" customHeight="1" x14ac:dyDescent="0.3">
      <c r="B23" s="28"/>
      <c r="C23" s="28"/>
      <c r="D23" s="28"/>
      <c r="E23" s="28"/>
      <c r="F23" s="28"/>
      <c r="G23" s="28"/>
      <c r="H23" s="28"/>
      <c r="I23" s="28"/>
      <c r="J23" s="28"/>
      <c r="L23" s="29"/>
      <c r="M23" s="29"/>
      <c r="N23" s="29"/>
      <c r="O23" s="29"/>
      <c r="P23" s="29"/>
      <c r="Q23" s="29"/>
      <c r="R23" s="29"/>
      <c r="S23" s="29"/>
      <c r="U23" s="64"/>
      <c r="V23" s="64"/>
      <c r="W23" s="64"/>
      <c r="X23" s="64"/>
      <c r="Y23" s="64"/>
      <c r="Z23" s="64"/>
      <c r="AA23" s="64"/>
      <c r="AB23" s="64"/>
    </row>
    <row r="24" spans="2:28" s="13" customFormat="1" ht="15" customHeight="1" x14ac:dyDescent="0.3">
      <c r="B24" s="64" t="s">
        <v>13</v>
      </c>
      <c r="C24" s="64"/>
      <c r="D24" s="64"/>
      <c r="E24" s="64"/>
      <c r="F24" s="64"/>
      <c r="G24" s="64"/>
      <c r="H24" s="64"/>
      <c r="I24" s="64"/>
      <c r="J24" s="64"/>
      <c r="L24" s="29"/>
      <c r="M24" s="29"/>
      <c r="N24" s="29"/>
      <c r="O24" s="29"/>
      <c r="P24" s="29"/>
      <c r="Q24" s="29"/>
      <c r="R24" s="29"/>
      <c r="S24" s="29"/>
      <c r="U24" s="64"/>
      <c r="V24" s="64"/>
      <c r="W24" s="64"/>
      <c r="X24" s="64"/>
      <c r="Y24" s="64"/>
      <c r="Z24" s="64"/>
      <c r="AA24" s="64"/>
      <c r="AB24" s="64"/>
    </row>
    <row r="25" spans="2:28" ht="16.5" customHeight="1" x14ac:dyDescent="0.25">
      <c r="B25" s="64"/>
      <c r="C25" s="64"/>
      <c r="D25" s="64"/>
      <c r="E25" s="64"/>
      <c r="F25" s="64"/>
      <c r="G25" s="64"/>
      <c r="H25" s="64"/>
      <c r="I25" s="64"/>
      <c r="J25" s="64"/>
    </row>
    <row r="26" spans="2:28" ht="16.5" customHeight="1" x14ac:dyDescent="0.25">
      <c r="B26" s="64"/>
      <c r="C26" s="64"/>
      <c r="D26" s="64"/>
      <c r="E26" s="64"/>
      <c r="F26" s="64"/>
      <c r="G26" s="64"/>
      <c r="H26" s="64"/>
      <c r="I26" s="64"/>
      <c r="J26" s="64"/>
    </row>
    <row r="27" spans="2:28" ht="18.75" x14ac:dyDescent="0.3">
      <c r="B27" s="73" t="s">
        <v>30</v>
      </c>
      <c r="C27" s="73"/>
      <c r="D27" s="73"/>
      <c r="E27" s="73"/>
      <c r="F27" s="73"/>
      <c r="G27" s="73"/>
      <c r="H27" s="73"/>
      <c r="I27" s="73"/>
      <c r="J27" s="73"/>
      <c r="L27" s="7"/>
      <c r="U27" s="7"/>
    </row>
    <row r="28" spans="2:28" ht="18.75" x14ac:dyDescent="0.3">
      <c r="B28" s="73"/>
      <c r="C28" s="73"/>
      <c r="D28" s="73"/>
      <c r="E28" s="73"/>
      <c r="F28" s="73"/>
      <c r="G28" s="73"/>
      <c r="H28" s="73"/>
      <c r="I28" s="73"/>
      <c r="J28" s="73"/>
      <c r="L28" s="7"/>
      <c r="U28" s="7"/>
    </row>
    <row r="29" spans="2:28" ht="18.75" x14ac:dyDescent="0.3">
      <c r="B29" s="68" t="s">
        <v>1</v>
      </c>
      <c r="C29" s="69"/>
      <c r="D29" s="69"/>
      <c r="E29" s="69"/>
      <c r="F29" s="69"/>
      <c r="G29" s="70"/>
      <c r="H29" s="71" t="s">
        <v>2</v>
      </c>
      <c r="I29" s="72"/>
      <c r="L29" s="7"/>
      <c r="U29" s="7"/>
    </row>
    <row r="30" spans="2:28" ht="25.5" x14ac:dyDescent="0.3">
      <c r="B30" s="57" t="s">
        <v>18</v>
      </c>
      <c r="C30" s="58"/>
      <c r="D30" s="46" t="s">
        <v>19</v>
      </c>
      <c r="E30" s="47" t="s">
        <v>45</v>
      </c>
      <c r="F30" s="46" t="s">
        <v>20</v>
      </c>
      <c r="G30" s="46" t="s">
        <v>44</v>
      </c>
      <c r="H30" s="46" t="s">
        <v>45</v>
      </c>
      <c r="I30" s="46" t="s">
        <v>44</v>
      </c>
      <c r="J30" s="37"/>
      <c r="L30" s="7"/>
      <c r="W30" s="7"/>
    </row>
    <row r="31" spans="2:28" ht="15" customHeight="1" x14ac:dyDescent="0.3">
      <c r="B31" s="75" t="s">
        <v>73</v>
      </c>
      <c r="C31" s="76"/>
      <c r="D31" s="48" t="s">
        <v>72</v>
      </c>
      <c r="E31" s="52">
        <v>117.93599999999999</v>
      </c>
      <c r="F31" s="50">
        <v>1</v>
      </c>
      <c r="G31" s="52">
        <f>+F31*E31</f>
        <v>117.93599999999999</v>
      </c>
      <c r="H31" s="48"/>
      <c r="I31" s="51"/>
      <c r="J31" s="37"/>
      <c r="L31" s="7"/>
      <c r="W31" s="7"/>
    </row>
    <row r="32" spans="2:28" ht="15" customHeight="1" x14ac:dyDescent="0.3">
      <c r="B32" s="75" t="s">
        <v>75</v>
      </c>
      <c r="C32" s="76"/>
      <c r="D32" s="48" t="s">
        <v>74</v>
      </c>
      <c r="E32" s="52">
        <v>66.591000000000008</v>
      </c>
      <c r="F32" s="50">
        <v>1</v>
      </c>
      <c r="G32" s="52">
        <f t="shared" ref="G32:G94" si="0">+F32*E32</f>
        <v>66.591000000000008</v>
      </c>
      <c r="H32" s="48"/>
      <c r="I32" s="51"/>
      <c r="J32" s="37"/>
      <c r="L32" s="7"/>
      <c r="W32" s="7"/>
    </row>
    <row r="33" spans="2:23" ht="15" customHeight="1" x14ac:dyDescent="0.3">
      <c r="B33" s="75" t="s">
        <v>39</v>
      </c>
      <c r="C33" s="76"/>
      <c r="D33" s="48" t="s">
        <v>65</v>
      </c>
      <c r="E33" s="52">
        <v>168</v>
      </c>
      <c r="F33" s="50">
        <v>1</v>
      </c>
      <c r="G33" s="52">
        <f t="shared" si="0"/>
        <v>168</v>
      </c>
      <c r="H33" s="48"/>
      <c r="I33" s="51"/>
      <c r="J33" s="37"/>
      <c r="L33" s="7"/>
      <c r="W33" s="7"/>
    </row>
    <row r="34" spans="2:23" ht="15" customHeight="1" x14ac:dyDescent="0.3">
      <c r="B34" s="75" t="s">
        <v>59</v>
      </c>
      <c r="C34" s="76"/>
      <c r="D34" s="48" t="s">
        <v>76</v>
      </c>
      <c r="E34" s="52">
        <v>19.32</v>
      </c>
      <c r="F34" s="50">
        <v>1</v>
      </c>
      <c r="G34" s="52">
        <f t="shared" si="0"/>
        <v>19.32</v>
      </c>
      <c r="H34" s="48"/>
      <c r="I34" s="51"/>
      <c r="J34" s="37"/>
      <c r="L34" s="7"/>
      <c r="W34" s="7"/>
    </row>
    <row r="35" spans="2:23" ht="15" customHeight="1" x14ac:dyDescent="0.3">
      <c r="B35" s="75" t="s">
        <v>58</v>
      </c>
      <c r="C35" s="76"/>
      <c r="D35" s="48" t="s">
        <v>77</v>
      </c>
      <c r="E35" s="52">
        <v>24.612000000000002</v>
      </c>
      <c r="F35" s="50">
        <v>1</v>
      </c>
      <c r="G35" s="52">
        <f t="shared" si="0"/>
        <v>24.612000000000002</v>
      </c>
      <c r="H35" s="48"/>
      <c r="I35" s="51"/>
      <c r="J35" s="37"/>
      <c r="L35" s="7"/>
      <c r="W35" s="7"/>
    </row>
    <row r="36" spans="2:23" ht="15" customHeight="1" x14ac:dyDescent="0.3">
      <c r="B36" s="75" t="s">
        <v>79</v>
      </c>
      <c r="C36" s="76"/>
      <c r="D36" s="48" t="s">
        <v>78</v>
      </c>
      <c r="E36" s="52">
        <v>11.76</v>
      </c>
      <c r="F36" s="50">
        <v>1</v>
      </c>
      <c r="G36" s="52">
        <f t="shared" si="0"/>
        <v>11.76</v>
      </c>
      <c r="H36" s="48"/>
      <c r="I36" s="51"/>
      <c r="J36" s="37"/>
      <c r="L36" s="7"/>
      <c r="W36" s="7"/>
    </row>
    <row r="37" spans="2:23" ht="15" customHeight="1" x14ac:dyDescent="0.3">
      <c r="B37" s="75" t="s">
        <v>81</v>
      </c>
      <c r="C37" s="76"/>
      <c r="D37" s="48" t="s">
        <v>80</v>
      </c>
      <c r="E37" s="52">
        <v>145.15200000000002</v>
      </c>
      <c r="F37" s="50">
        <v>1</v>
      </c>
      <c r="G37" s="52">
        <f t="shared" si="0"/>
        <v>145.15200000000002</v>
      </c>
      <c r="H37" s="48"/>
      <c r="I37" s="51"/>
      <c r="J37" s="37"/>
      <c r="L37" s="7"/>
      <c r="W37" s="7"/>
    </row>
    <row r="38" spans="2:23" ht="15" customHeight="1" x14ac:dyDescent="0.3">
      <c r="B38" s="75" t="s">
        <v>48</v>
      </c>
      <c r="C38" s="76"/>
      <c r="D38" s="48" t="s">
        <v>82</v>
      </c>
      <c r="E38" s="52">
        <v>197.65200000000002</v>
      </c>
      <c r="F38" s="50">
        <v>1</v>
      </c>
      <c r="G38" s="52">
        <f t="shared" si="0"/>
        <v>197.65200000000002</v>
      </c>
      <c r="H38" s="48"/>
      <c r="I38" s="51"/>
      <c r="J38" s="37"/>
      <c r="L38" s="7"/>
      <c r="W38" s="7"/>
    </row>
    <row r="39" spans="2:23" ht="15" customHeight="1" x14ac:dyDescent="0.3">
      <c r="B39" s="75" t="s">
        <v>61</v>
      </c>
      <c r="C39" s="76"/>
      <c r="D39" s="48" t="s">
        <v>83</v>
      </c>
      <c r="E39" s="52">
        <v>553.56000000000006</v>
      </c>
      <c r="F39" s="50">
        <v>1</v>
      </c>
      <c r="G39" s="52">
        <f t="shared" si="0"/>
        <v>553.56000000000006</v>
      </c>
      <c r="H39" s="48"/>
      <c r="I39" s="51"/>
      <c r="J39" s="37"/>
      <c r="L39" s="7"/>
      <c r="W39" s="7"/>
    </row>
    <row r="40" spans="2:23" ht="15" customHeight="1" x14ac:dyDescent="0.3">
      <c r="B40" s="75" t="s">
        <v>85</v>
      </c>
      <c r="C40" s="76"/>
      <c r="D40" s="48" t="s">
        <v>84</v>
      </c>
      <c r="E40" s="52">
        <v>10.08</v>
      </c>
      <c r="F40" s="50">
        <v>1</v>
      </c>
      <c r="G40" s="52">
        <f t="shared" si="0"/>
        <v>10.08</v>
      </c>
      <c r="H40" s="48"/>
      <c r="I40" s="51"/>
      <c r="J40" s="37"/>
      <c r="L40" s="7"/>
      <c r="W40" s="7"/>
    </row>
    <row r="41" spans="2:23" ht="15" customHeight="1" x14ac:dyDescent="0.3">
      <c r="B41" s="75" t="s">
        <v>87</v>
      </c>
      <c r="C41" s="76"/>
      <c r="D41" s="48" t="s">
        <v>86</v>
      </c>
      <c r="E41" s="52">
        <v>279.71999999999997</v>
      </c>
      <c r="F41" s="50">
        <v>1</v>
      </c>
      <c r="G41" s="52">
        <f t="shared" si="0"/>
        <v>279.71999999999997</v>
      </c>
      <c r="H41" s="48"/>
      <c r="I41" s="51"/>
      <c r="J41" s="37"/>
      <c r="L41" s="7"/>
      <c r="W41" s="7"/>
    </row>
    <row r="42" spans="2:23" ht="15" customHeight="1" x14ac:dyDescent="0.3">
      <c r="B42" s="75" t="s">
        <v>89</v>
      </c>
      <c r="C42" s="76"/>
      <c r="D42" s="48" t="s">
        <v>88</v>
      </c>
      <c r="E42" s="52">
        <v>117.60000000000001</v>
      </c>
      <c r="F42" s="50">
        <v>1</v>
      </c>
      <c r="G42" s="52">
        <f t="shared" si="0"/>
        <v>117.60000000000001</v>
      </c>
      <c r="H42" s="48"/>
      <c r="I42" s="51"/>
      <c r="J42" s="37"/>
      <c r="L42" s="7"/>
      <c r="W42" s="7"/>
    </row>
    <row r="43" spans="2:23" ht="15" customHeight="1" x14ac:dyDescent="0.3">
      <c r="B43" s="75" t="s">
        <v>49</v>
      </c>
      <c r="C43" s="76"/>
      <c r="D43" s="48" t="s">
        <v>90</v>
      </c>
      <c r="E43" s="52">
        <v>61.74</v>
      </c>
      <c r="F43" s="50">
        <v>1</v>
      </c>
      <c r="G43" s="52">
        <f t="shared" si="0"/>
        <v>61.74</v>
      </c>
      <c r="H43" s="48"/>
      <c r="I43" s="51"/>
      <c r="J43" s="37"/>
      <c r="L43" s="7"/>
      <c r="W43" s="7"/>
    </row>
    <row r="44" spans="2:23" ht="15" customHeight="1" x14ac:dyDescent="0.3">
      <c r="B44" s="75" t="s">
        <v>92</v>
      </c>
      <c r="C44" s="76"/>
      <c r="D44" s="48" t="s">
        <v>91</v>
      </c>
      <c r="E44" s="52">
        <v>336</v>
      </c>
      <c r="F44" s="50">
        <v>1</v>
      </c>
      <c r="G44" s="52">
        <f t="shared" si="0"/>
        <v>336</v>
      </c>
      <c r="H44" s="48"/>
      <c r="I44" s="51"/>
      <c r="J44" s="37"/>
      <c r="L44" s="7"/>
      <c r="W44" s="7"/>
    </row>
    <row r="45" spans="2:23" ht="15" customHeight="1" x14ac:dyDescent="0.3">
      <c r="B45" s="75" t="s">
        <v>35</v>
      </c>
      <c r="C45" s="76"/>
      <c r="D45" s="48" t="s">
        <v>93</v>
      </c>
      <c r="E45" s="52">
        <v>146.66400000000002</v>
      </c>
      <c r="F45" s="50">
        <v>1</v>
      </c>
      <c r="G45" s="52">
        <f t="shared" si="0"/>
        <v>146.66400000000002</v>
      </c>
      <c r="H45" s="48"/>
      <c r="I45" s="51"/>
      <c r="J45" s="37"/>
      <c r="L45" s="7"/>
      <c r="W45" s="7"/>
    </row>
    <row r="46" spans="2:23" ht="15" customHeight="1" x14ac:dyDescent="0.3">
      <c r="B46" s="75" t="s">
        <v>95</v>
      </c>
      <c r="C46" s="76"/>
      <c r="D46" s="48" t="s">
        <v>94</v>
      </c>
      <c r="E46" s="52">
        <v>33.6</v>
      </c>
      <c r="F46" s="50">
        <v>1</v>
      </c>
      <c r="G46" s="52">
        <f t="shared" si="0"/>
        <v>33.6</v>
      </c>
      <c r="H46" s="48"/>
      <c r="I46" s="51"/>
      <c r="J46" s="37"/>
      <c r="L46" s="7"/>
      <c r="W46" s="7"/>
    </row>
    <row r="47" spans="2:23" ht="15" customHeight="1" x14ac:dyDescent="0.3">
      <c r="B47" s="75" t="s">
        <v>97</v>
      </c>
      <c r="C47" s="76"/>
      <c r="D47" s="48" t="s">
        <v>96</v>
      </c>
      <c r="E47" s="52">
        <v>231</v>
      </c>
      <c r="F47" s="50">
        <v>1</v>
      </c>
      <c r="G47" s="52">
        <f t="shared" si="0"/>
        <v>231</v>
      </c>
      <c r="H47" s="48"/>
      <c r="I47" s="51"/>
      <c r="J47" s="37"/>
      <c r="L47" s="7"/>
      <c r="W47" s="7"/>
    </row>
    <row r="48" spans="2:23" ht="15" customHeight="1" x14ac:dyDescent="0.3">
      <c r="B48" s="75" t="s">
        <v>99</v>
      </c>
      <c r="C48" s="76"/>
      <c r="D48" s="48" t="s">
        <v>98</v>
      </c>
      <c r="E48" s="52">
        <v>144.39600000000002</v>
      </c>
      <c r="F48" s="50">
        <v>1</v>
      </c>
      <c r="G48" s="52">
        <f t="shared" si="0"/>
        <v>144.39600000000002</v>
      </c>
      <c r="H48" s="48"/>
      <c r="I48" s="51"/>
      <c r="J48" s="37"/>
      <c r="L48" s="7"/>
      <c r="W48" s="7"/>
    </row>
    <row r="49" spans="2:23" ht="15" customHeight="1" x14ac:dyDescent="0.3">
      <c r="B49" s="75" t="s">
        <v>101</v>
      </c>
      <c r="C49" s="76"/>
      <c r="D49" s="48" t="s">
        <v>100</v>
      </c>
      <c r="E49" s="52">
        <v>144.39600000000002</v>
      </c>
      <c r="F49" s="50">
        <v>1</v>
      </c>
      <c r="G49" s="52">
        <f t="shared" si="0"/>
        <v>144.39600000000002</v>
      </c>
      <c r="H49" s="48"/>
      <c r="I49" s="51"/>
      <c r="J49" s="37"/>
      <c r="L49" s="7"/>
      <c r="W49" s="7"/>
    </row>
    <row r="50" spans="2:23" ht="15" customHeight="1" x14ac:dyDescent="0.3">
      <c r="B50" s="75" t="s">
        <v>51</v>
      </c>
      <c r="C50" s="76"/>
      <c r="D50" s="48" t="s">
        <v>102</v>
      </c>
      <c r="E50" s="52">
        <v>121.884</v>
      </c>
      <c r="F50" s="50">
        <v>1</v>
      </c>
      <c r="G50" s="52">
        <f t="shared" si="0"/>
        <v>121.884</v>
      </c>
      <c r="H50" s="48"/>
      <c r="I50" s="51"/>
      <c r="J50" s="37"/>
      <c r="L50" s="7"/>
      <c r="W50" s="7"/>
    </row>
    <row r="51" spans="2:23" ht="15" customHeight="1" x14ac:dyDescent="0.3">
      <c r="B51" s="75" t="s">
        <v>52</v>
      </c>
      <c r="C51" s="76"/>
      <c r="D51" s="48" t="s">
        <v>103</v>
      </c>
      <c r="E51" s="52">
        <v>51.324000000000005</v>
      </c>
      <c r="F51" s="50">
        <v>1</v>
      </c>
      <c r="G51" s="52">
        <f t="shared" si="0"/>
        <v>51.324000000000005</v>
      </c>
      <c r="H51" s="48"/>
      <c r="I51" s="51"/>
      <c r="J51" s="37"/>
      <c r="L51" s="7"/>
      <c r="W51" s="7"/>
    </row>
    <row r="52" spans="2:23" ht="15" customHeight="1" x14ac:dyDescent="0.3">
      <c r="B52" s="75" t="s">
        <v>105</v>
      </c>
      <c r="C52" s="76"/>
      <c r="D52" s="48" t="s">
        <v>104</v>
      </c>
      <c r="E52" s="52">
        <v>97.77600000000001</v>
      </c>
      <c r="F52" s="50">
        <v>1</v>
      </c>
      <c r="G52" s="52">
        <f t="shared" si="0"/>
        <v>97.77600000000001</v>
      </c>
      <c r="H52" s="48"/>
      <c r="I52" s="51"/>
      <c r="J52" s="37"/>
      <c r="L52" s="7"/>
      <c r="W52" s="7"/>
    </row>
    <row r="53" spans="2:23" ht="15" customHeight="1" x14ac:dyDescent="0.3">
      <c r="B53" s="75" t="s">
        <v>107</v>
      </c>
      <c r="C53" s="76"/>
      <c r="D53" s="48" t="s">
        <v>106</v>
      </c>
      <c r="E53" s="52">
        <v>134.73599999999999</v>
      </c>
      <c r="F53" s="50">
        <v>1</v>
      </c>
      <c r="G53" s="52">
        <f t="shared" si="0"/>
        <v>134.73599999999999</v>
      </c>
      <c r="H53" s="48"/>
      <c r="I53" s="51"/>
      <c r="J53" s="37"/>
      <c r="L53" s="7"/>
      <c r="W53" s="7"/>
    </row>
    <row r="54" spans="2:23" ht="15" customHeight="1" x14ac:dyDescent="0.3">
      <c r="B54" s="75" t="s">
        <v>109</v>
      </c>
      <c r="C54" s="76"/>
      <c r="D54" s="48" t="s">
        <v>108</v>
      </c>
      <c r="E54" s="52">
        <v>85.596000000000004</v>
      </c>
      <c r="F54" s="50">
        <v>1</v>
      </c>
      <c r="G54" s="52">
        <f t="shared" si="0"/>
        <v>85.596000000000004</v>
      </c>
      <c r="H54" s="48"/>
      <c r="I54" s="51"/>
      <c r="J54" s="37"/>
      <c r="L54" s="7"/>
      <c r="W54" s="7"/>
    </row>
    <row r="55" spans="2:23" ht="15" customHeight="1" x14ac:dyDescent="0.3">
      <c r="B55" s="75" t="s">
        <v>111</v>
      </c>
      <c r="C55" s="76"/>
      <c r="D55" s="48" t="s">
        <v>110</v>
      </c>
      <c r="E55" s="52">
        <v>56.027999999999999</v>
      </c>
      <c r="F55" s="50">
        <v>1</v>
      </c>
      <c r="G55" s="52">
        <f t="shared" si="0"/>
        <v>56.027999999999999</v>
      </c>
      <c r="H55" s="48"/>
      <c r="I55" s="51"/>
      <c r="J55" s="37"/>
      <c r="L55" s="7"/>
      <c r="W55" s="7"/>
    </row>
    <row r="56" spans="2:23" ht="15" customHeight="1" x14ac:dyDescent="0.3">
      <c r="B56" s="75" t="s">
        <v>113</v>
      </c>
      <c r="C56" s="76"/>
      <c r="D56" s="48" t="s">
        <v>112</v>
      </c>
      <c r="E56" s="52">
        <v>184.29600000000002</v>
      </c>
      <c r="F56" s="50">
        <v>1</v>
      </c>
      <c r="G56" s="52">
        <f t="shared" si="0"/>
        <v>184.29600000000002</v>
      </c>
      <c r="H56" s="48"/>
      <c r="I56" s="51"/>
      <c r="J56" s="37"/>
      <c r="L56" s="7"/>
      <c r="W56" s="7"/>
    </row>
    <row r="57" spans="2:23" ht="15" customHeight="1" x14ac:dyDescent="0.3">
      <c r="B57" s="75" t="s">
        <v>115</v>
      </c>
      <c r="C57" s="76"/>
      <c r="D57" s="48" t="s">
        <v>114</v>
      </c>
      <c r="E57" s="52">
        <v>234.52800000000002</v>
      </c>
      <c r="F57" s="50">
        <v>1</v>
      </c>
      <c r="G57" s="52">
        <f t="shared" si="0"/>
        <v>234.52800000000002</v>
      </c>
      <c r="H57" s="48"/>
      <c r="I57" s="51"/>
      <c r="J57" s="37"/>
      <c r="L57" s="7"/>
      <c r="W57" s="7"/>
    </row>
    <row r="58" spans="2:23" ht="15" customHeight="1" x14ac:dyDescent="0.3">
      <c r="B58" s="75" t="s">
        <v>117</v>
      </c>
      <c r="C58" s="76"/>
      <c r="D58" s="48" t="s">
        <v>116</v>
      </c>
      <c r="E58" s="52">
        <v>92.904000000000011</v>
      </c>
      <c r="F58" s="50">
        <v>1</v>
      </c>
      <c r="G58" s="52">
        <f t="shared" si="0"/>
        <v>92.904000000000011</v>
      </c>
      <c r="H58" s="48"/>
      <c r="I58" s="51"/>
      <c r="J58" s="37"/>
      <c r="L58" s="7"/>
      <c r="W58" s="7"/>
    </row>
    <row r="59" spans="2:23" ht="15" customHeight="1" x14ac:dyDescent="0.3">
      <c r="B59" s="75" t="s">
        <v>53</v>
      </c>
      <c r="C59" s="76"/>
      <c r="D59" s="48" t="s">
        <v>118</v>
      </c>
      <c r="E59" s="52">
        <v>118.69200000000001</v>
      </c>
      <c r="F59" s="50">
        <v>1</v>
      </c>
      <c r="G59" s="52">
        <f t="shared" si="0"/>
        <v>118.69200000000001</v>
      </c>
      <c r="H59" s="48"/>
      <c r="I59" s="51"/>
      <c r="J59" s="37"/>
      <c r="L59" s="7"/>
      <c r="W59" s="7"/>
    </row>
    <row r="60" spans="2:23" ht="15" customHeight="1" x14ac:dyDescent="0.3">
      <c r="B60" s="75" t="s">
        <v>120</v>
      </c>
      <c r="C60" s="76"/>
      <c r="D60" s="48" t="s">
        <v>119</v>
      </c>
      <c r="E60" s="52">
        <v>264.93600000000004</v>
      </c>
      <c r="F60" s="50">
        <v>1</v>
      </c>
      <c r="G60" s="52">
        <f t="shared" si="0"/>
        <v>264.93600000000004</v>
      </c>
      <c r="H60" s="48"/>
      <c r="I60" s="51"/>
      <c r="J60" s="37"/>
      <c r="L60" s="7"/>
      <c r="W60" s="7"/>
    </row>
    <row r="61" spans="2:23" ht="15" customHeight="1" x14ac:dyDescent="0.3">
      <c r="B61" s="75" t="s">
        <v>122</v>
      </c>
      <c r="C61" s="76"/>
      <c r="D61" s="48" t="s">
        <v>121</v>
      </c>
      <c r="E61" s="52">
        <v>438.01800000000003</v>
      </c>
      <c r="F61" s="50">
        <v>1</v>
      </c>
      <c r="G61" s="52">
        <f t="shared" si="0"/>
        <v>438.01800000000003</v>
      </c>
      <c r="H61" s="48"/>
      <c r="I61" s="51"/>
      <c r="J61" s="37"/>
      <c r="L61" s="7"/>
      <c r="W61" s="7"/>
    </row>
    <row r="62" spans="2:23" ht="15" customHeight="1" x14ac:dyDescent="0.3">
      <c r="B62" s="75" t="s">
        <v>33</v>
      </c>
      <c r="C62" s="76"/>
      <c r="D62" s="48" t="s">
        <v>123</v>
      </c>
      <c r="E62" s="52">
        <v>278.29200000000003</v>
      </c>
      <c r="F62" s="50">
        <v>1</v>
      </c>
      <c r="G62" s="52">
        <f t="shared" si="0"/>
        <v>278.29200000000003</v>
      </c>
      <c r="H62" s="48"/>
      <c r="I62" s="51"/>
      <c r="J62" s="37"/>
      <c r="L62" s="7"/>
      <c r="W62" s="7"/>
    </row>
    <row r="63" spans="2:23" ht="15" customHeight="1" x14ac:dyDescent="0.3">
      <c r="B63" s="75" t="s">
        <v>37</v>
      </c>
      <c r="C63" s="76"/>
      <c r="D63" s="48" t="s">
        <v>124</v>
      </c>
      <c r="E63" s="52">
        <v>185.47199999999998</v>
      </c>
      <c r="F63" s="50">
        <v>1</v>
      </c>
      <c r="G63" s="52">
        <f t="shared" si="0"/>
        <v>185.47199999999998</v>
      </c>
      <c r="H63" s="48"/>
      <c r="I63" s="51"/>
      <c r="J63" s="37"/>
      <c r="L63" s="7"/>
      <c r="W63" s="7"/>
    </row>
    <row r="64" spans="2:23" ht="15" customHeight="1" x14ac:dyDescent="0.3">
      <c r="B64" s="75" t="s">
        <v>38</v>
      </c>
      <c r="C64" s="76"/>
      <c r="D64" s="48" t="s">
        <v>125</v>
      </c>
      <c r="E64" s="52">
        <v>89.88000000000001</v>
      </c>
      <c r="F64" s="50">
        <v>1</v>
      </c>
      <c r="G64" s="52">
        <f t="shared" si="0"/>
        <v>89.88000000000001</v>
      </c>
      <c r="H64" s="48"/>
      <c r="I64" s="51"/>
      <c r="J64" s="37"/>
      <c r="L64" s="7"/>
      <c r="W64" s="7"/>
    </row>
    <row r="65" spans="2:23" ht="15" customHeight="1" x14ac:dyDescent="0.3">
      <c r="B65" s="75" t="s">
        <v>34</v>
      </c>
      <c r="C65" s="76"/>
      <c r="D65" s="48" t="s">
        <v>126</v>
      </c>
      <c r="E65" s="52">
        <v>255.86399999999998</v>
      </c>
      <c r="F65" s="50">
        <v>1</v>
      </c>
      <c r="G65" s="52">
        <f t="shared" si="0"/>
        <v>255.86399999999998</v>
      </c>
      <c r="H65" s="48"/>
      <c r="I65" s="51"/>
      <c r="J65" s="37"/>
      <c r="L65" s="7"/>
      <c r="W65" s="7"/>
    </row>
    <row r="66" spans="2:23" ht="15" customHeight="1" x14ac:dyDescent="0.3">
      <c r="B66" s="75" t="s">
        <v>22</v>
      </c>
      <c r="C66" s="76"/>
      <c r="D66" s="48" t="s">
        <v>127</v>
      </c>
      <c r="E66" s="52">
        <v>580.44000000000005</v>
      </c>
      <c r="F66" s="50">
        <v>1</v>
      </c>
      <c r="G66" s="52">
        <f t="shared" si="0"/>
        <v>580.44000000000005</v>
      </c>
      <c r="H66" s="48"/>
      <c r="I66" s="51"/>
      <c r="J66" s="37"/>
      <c r="L66" s="7"/>
      <c r="W66" s="7"/>
    </row>
    <row r="67" spans="2:23" ht="15" customHeight="1" x14ac:dyDescent="0.3">
      <c r="B67" s="75" t="s">
        <v>129</v>
      </c>
      <c r="C67" s="76"/>
      <c r="D67" s="48" t="s">
        <v>128</v>
      </c>
      <c r="E67" s="52">
        <v>232.76399999999998</v>
      </c>
      <c r="F67" s="50">
        <v>1</v>
      </c>
      <c r="G67" s="52">
        <f t="shared" si="0"/>
        <v>232.76399999999998</v>
      </c>
      <c r="H67" s="48"/>
      <c r="I67" s="51"/>
      <c r="J67" s="37"/>
      <c r="L67" s="7"/>
      <c r="W67" s="7"/>
    </row>
    <row r="68" spans="2:23" ht="15" customHeight="1" x14ac:dyDescent="0.3">
      <c r="B68" s="75" t="s">
        <v>131</v>
      </c>
      <c r="C68" s="76"/>
      <c r="D68" s="48" t="s">
        <v>130</v>
      </c>
      <c r="E68" s="52">
        <v>622.524</v>
      </c>
      <c r="F68" s="50">
        <v>1</v>
      </c>
      <c r="G68" s="52">
        <f t="shared" si="0"/>
        <v>622.524</v>
      </c>
      <c r="H68" s="48"/>
      <c r="I68" s="51"/>
      <c r="J68" s="37"/>
      <c r="L68" s="7"/>
      <c r="W68" s="7"/>
    </row>
    <row r="69" spans="2:23" ht="15" customHeight="1" x14ac:dyDescent="0.3">
      <c r="B69" s="75" t="s">
        <v>133</v>
      </c>
      <c r="C69" s="76"/>
      <c r="D69" s="48" t="s">
        <v>132</v>
      </c>
      <c r="E69" s="52">
        <v>356.83199999999999</v>
      </c>
      <c r="F69" s="50">
        <v>1</v>
      </c>
      <c r="G69" s="52">
        <f t="shared" si="0"/>
        <v>356.83199999999999</v>
      </c>
      <c r="H69" s="48"/>
      <c r="I69" s="51"/>
      <c r="J69" s="37"/>
      <c r="L69" s="7"/>
      <c r="W69" s="7"/>
    </row>
    <row r="70" spans="2:23" ht="15" customHeight="1" x14ac:dyDescent="0.3">
      <c r="B70" s="75" t="s">
        <v>21</v>
      </c>
      <c r="C70" s="76"/>
      <c r="D70" s="48" t="s">
        <v>134</v>
      </c>
      <c r="E70" s="52">
        <v>345.072</v>
      </c>
      <c r="F70" s="50">
        <v>1</v>
      </c>
      <c r="G70" s="52">
        <f t="shared" si="0"/>
        <v>345.072</v>
      </c>
      <c r="H70" s="48"/>
      <c r="I70" s="51"/>
      <c r="J70" s="37"/>
      <c r="L70" s="7"/>
      <c r="W70" s="7"/>
    </row>
    <row r="71" spans="2:23" ht="15" customHeight="1" x14ac:dyDescent="0.3">
      <c r="B71" s="75" t="s">
        <v>36</v>
      </c>
      <c r="C71" s="76"/>
      <c r="D71" s="48" t="s">
        <v>135</v>
      </c>
      <c r="E71" s="52">
        <v>187.06800000000001</v>
      </c>
      <c r="F71" s="50">
        <v>1</v>
      </c>
      <c r="G71" s="52">
        <f t="shared" si="0"/>
        <v>187.06800000000001</v>
      </c>
      <c r="H71" s="48"/>
      <c r="I71" s="51"/>
      <c r="J71" s="37"/>
      <c r="L71" s="7"/>
      <c r="W71" s="7"/>
    </row>
    <row r="72" spans="2:23" ht="15" customHeight="1" x14ac:dyDescent="0.3">
      <c r="B72" s="75" t="s">
        <v>137</v>
      </c>
      <c r="C72" s="76"/>
      <c r="D72" s="48" t="s">
        <v>136</v>
      </c>
      <c r="E72" s="52">
        <v>285.93599999999998</v>
      </c>
      <c r="F72" s="50">
        <v>1</v>
      </c>
      <c r="G72" s="52">
        <f t="shared" si="0"/>
        <v>285.93599999999998</v>
      </c>
      <c r="H72" s="48"/>
      <c r="I72" s="51"/>
      <c r="J72" s="37"/>
      <c r="L72" s="7"/>
      <c r="W72" s="7"/>
    </row>
    <row r="73" spans="2:23" ht="15" customHeight="1" x14ac:dyDescent="0.3">
      <c r="B73" s="75" t="s">
        <v>32</v>
      </c>
      <c r="C73" s="76"/>
      <c r="D73" s="48" t="s">
        <v>138</v>
      </c>
      <c r="E73" s="52">
        <v>255.78</v>
      </c>
      <c r="F73" s="50">
        <v>1</v>
      </c>
      <c r="G73" s="52">
        <f t="shared" si="0"/>
        <v>255.78</v>
      </c>
      <c r="H73" s="48"/>
      <c r="I73" s="51"/>
      <c r="J73" s="37"/>
      <c r="L73" s="7"/>
      <c r="W73" s="7"/>
    </row>
    <row r="74" spans="2:23" ht="15" customHeight="1" x14ac:dyDescent="0.3">
      <c r="B74" s="75" t="s">
        <v>140</v>
      </c>
      <c r="C74" s="76"/>
      <c r="D74" s="48" t="s">
        <v>139</v>
      </c>
      <c r="E74" s="52">
        <v>202.10399999999998</v>
      </c>
      <c r="F74" s="50">
        <v>1</v>
      </c>
      <c r="G74" s="52">
        <f t="shared" si="0"/>
        <v>202.10399999999998</v>
      </c>
      <c r="H74" s="48"/>
      <c r="I74" s="51"/>
      <c r="J74" s="37"/>
      <c r="L74" s="7"/>
      <c r="W74" s="7"/>
    </row>
    <row r="75" spans="2:23" ht="15" customHeight="1" x14ac:dyDescent="0.3">
      <c r="B75" s="75" t="s">
        <v>142</v>
      </c>
      <c r="C75" s="76"/>
      <c r="D75" s="48" t="s">
        <v>141</v>
      </c>
      <c r="E75" s="52">
        <v>24.192</v>
      </c>
      <c r="F75" s="50">
        <v>1</v>
      </c>
      <c r="G75" s="52">
        <f t="shared" si="0"/>
        <v>24.192</v>
      </c>
      <c r="H75" s="48"/>
      <c r="I75" s="51"/>
      <c r="J75" s="37"/>
      <c r="L75" s="7"/>
      <c r="W75" s="7"/>
    </row>
    <row r="76" spans="2:23" ht="15" customHeight="1" x14ac:dyDescent="0.3">
      <c r="B76" s="75" t="s">
        <v>144</v>
      </c>
      <c r="C76" s="76"/>
      <c r="D76" s="48" t="s">
        <v>143</v>
      </c>
      <c r="E76" s="52">
        <v>86.604000000000013</v>
      </c>
      <c r="F76" s="50">
        <v>1</v>
      </c>
      <c r="G76" s="52">
        <f t="shared" si="0"/>
        <v>86.604000000000013</v>
      </c>
      <c r="H76" s="48"/>
      <c r="I76" s="51"/>
      <c r="J76" s="37"/>
      <c r="L76" s="7"/>
      <c r="W76" s="7"/>
    </row>
    <row r="77" spans="2:23" ht="15" customHeight="1" x14ac:dyDescent="0.3">
      <c r="B77" s="75" t="s">
        <v>146</v>
      </c>
      <c r="C77" s="76"/>
      <c r="D77" s="48" t="s">
        <v>145</v>
      </c>
      <c r="E77" s="52">
        <v>65.688000000000002</v>
      </c>
      <c r="F77" s="50">
        <v>1</v>
      </c>
      <c r="G77" s="52">
        <f t="shared" si="0"/>
        <v>65.688000000000002</v>
      </c>
      <c r="H77" s="48"/>
      <c r="I77" s="51"/>
      <c r="J77" s="37"/>
      <c r="L77" s="7"/>
      <c r="W77" s="7"/>
    </row>
    <row r="78" spans="2:23" ht="15" customHeight="1" x14ac:dyDescent="0.3">
      <c r="B78" s="75" t="s">
        <v>148</v>
      </c>
      <c r="C78" s="76"/>
      <c r="D78" s="48" t="s">
        <v>147</v>
      </c>
      <c r="E78" s="52">
        <v>71.819999999999993</v>
      </c>
      <c r="F78" s="50">
        <v>1</v>
      </c>
      <c r="G78" s="52">
        <f t="shared" si="0"/>
        <v>71.819999999999993</v>
      </c>
      <c r="H78" s="48"/>
      <c r="I78" s="51"/>
      <c r="J78" s="37"/>
      <c r="L78" s="7"/>
      <c r="W78" s="7"/>
    </row>
    <row r="79" spans="2:23" ht="15" customHeight="1" x14ac:dyDescent="0.3">
      <c r="B79" s="75" t="s">
        <v>150</v>
      </c>
      <c r="C79" s="76"/>
      <c r="D79" s="48" t="s">
        <v>149</v>
      </c>
      <c r="E79" s="52">
        <v>131.04</v>
      </c>
      <c r="F79" s="50">
        <v>1</v>
      </c>
      <c r="G79" s="52">
        <f t="shared" si="0"/>
        <v>131.04</v>
      </c>
      <c r="H79" s="48"/>
      <c r="I79" s="51"/>
      <c r="J79" s="37"/>
      <c r="L79" s="7"/>
      <c r="W79" s="7"/>
    </row>
    <row r="80" spans="2:23" ht="15" customHeight="1" x14ac:dyDescent="0.3">
      <c r="B80" s="75" t="s">
        <v>56</v>
      </c>
      <c r="C80" s="76"/>
      <c r="D80" s="48" t="s">
        <v>151</v>
      </c>
      <c r="E80" s="52">
        <v>184.8</v>
      </c>
      <c r="F80" s="50">
        <v>1</v>
      </c>
      <c r="G80" s="52">
        <f t="shared" si="0"/>
        <v>184.8</v>
      </c>
      <c r="H80" s="48"/>
      <c r="I80" s="51"/>
      <c r="J80" s="37"/>
      <c r="L80" s="7"/>
      <c r="W80" s="7"/>
    </row>
    <row r="81" spans="2:30" ht="15" customHeight="1" x14ac:dyDescent="0.3">
      <c r="B81" s="75" t="s">
        <v>153</v>
      </c>
      <c r="C81" s="76"/>
      <c r="D81" s="48" t="s">
        <v>152</v>
      </c>
      <c r="E81" s="52">
        <v>359.52</v>
      </c>
      <c r="F81" s="50">
        <v>1</v>
      </c>
      <c r="G81" s="52">
        <f t="shared" si="0"/>
        <v>359.52</v>
      </c>
      <c r="H81" s="48"/>
      <c r="I81" s="51"/>
      <c r="J81" s="37"/>
      <c r="L81" s="7"/>
      <c r="W81" s="7"/>
    </row>
    <row r="82" spans="2:30" ht="15" customHeight="1" x14ac:dyDescent="0.3">
      <c r="B82" s="75" t="s">
        <v>155</v>
      </c>
      <c r="C82" s="76"/>
      <c r="D82" s="48" t="s">
        <v>154</v>
      </c>
      <c r="E82" s="52">
        <v>726.93600000000004</v>
      </c>
      <c r="F82" s="50">
        <v>1</v>
      </c>
      <c r="G82" s="52">
        <f t="shared" si="0"/>
        <v>726.93600000000004</v>
      </c>
      <c r="H82" s="48"/>
      <c r="I82" s="51"/>
      <c r="J82" s="37"/>
      <c r="L82" s="7"/>
      <c r="W82" s="7"/>
    </row>
    <row r="83" spans="2:30" ht="15" customHeight="1" x14ac:dyDescent="0.3">
      <c r="B83" s="75" t="s">
        <v>156</v>
      </c>
      <c r="C83" s="76"/>
      <c r="D83" s="48" t="s">
        <v>40</v>
      </c>
      <c r="E83" s="52">
        <v>865.95600000000002</v>
      </c>
      <c r="F83" s="50">
        <v>1</v>
      </c>
      <c r="G83" s="52">
        <f t="shared" si="0"/>
        <v>865.95600000000002</v>
      </c>
      <c r="H83" s="48"/>
      <c r="I83" s="51"/>
      <c r="J83" s="37"/>
      <c r="L83" s="7"/>
      <c r="W83" s="7"/>
    </row>
    <row r="84" spans="2:30" ht="15" customHeight="1" x14ac:dyDescent="0.3">
      <c r="B84" s="75" t="s">
        <v>157</v>
      </c>
      <c r="C84" s="76"/>
      <c r="D84" s="48" t="s">
        <v>41</v>
      </c>
      <c r="E84" s="52">
        <v>1334.508</v>
      </c>
      <c r="F84" s="50">
        <v>1</v>
      </c>
      <c r="G84" s="52">
        <f t="shared" si="0"/>
        <v>1334.508</v>
      </c>
      <c r="H84" s="48"/>
      <c r="I84" s="51"/>
      <c r="J84" s="37"/>
      <c r="L84" s="7"/>
      <c r="W84" s="7"/>
    </row>
    <row r="85" spans="2:30" ht="15" customHeight="1" x14ac:dyDescent="0.3">
      <c r="B85" s="75" t="s">
        <v>158</v>
      </c>
      <c r="C85" s="76"/>
      <c r="D85" s="48" t="s">
        <v>43</v>
      </c>
      <c r="E85" s="52">
        <v>1350.2160000000001</v>
      </c>
      <c r="F85" s="50">
        <v>1</v>
      </c>
      <c r="G85" s="52">
        <f t="shared" si="0"/>
        <v>1350.2160000000001</v>
      </c>
      <c r="H85" s="48"/>
      <c r="I85" s="51"/>
      <c r="J85" s="37"/>
      <c r="L85" s="7"/>
      <c r="W85" s="7"/>
    </row>
    <row r="86" spans="2:30" ht="15" customHeight="1" x14ac:dyDescent="0.3">
      <c r="B86" s="75" t="s">
        <v>160</v>
      </c>
      <c r="C86" s="76"/>
      <c r="D86" s="48" t="s">
        <v>159</v>
      </c>
      <c r="E86" s="52">
        <v>265.77600000000001</v>
      </c>
      <c r="F86" s="50">
        <v>1</v>
      </c>
      <c r="G86" s="52">
        <f t="shared" si="0"/>
        <v>265.77600000000001</v>
      </c>
      <c r="H86" s="48"/>
      <c r="I86" s="51"/>
      <c r="J86" s="37"/>
      <c r="L86" s="7"/>
      <c r="W86" s="7"/>
    </row>
    <row r="87" spans="2:30" ht="15" customHeight="1" x14ac:dyDescent="0.3">
      <c r="B87" s="75" t="s">
        <v>26</v>
      </c>
      <c r="C87" s="76"/>
      <c r="D87" s="48" t="s">
        <v>161</v>
      </c>
      <c r="E87" s="52">
        <v>42.672000000000004</v>
      </c>
      <c r="F87" s="50">
        <v>1</v>
      </c>
      <c r="G87" s="52">
        <f t="shared" si="0"/>
        <v>42.672000000000004</v>
      </c>
      <c r="H87" s="48"/>
      <c r="I87" s="51"/>
      <c r="J87" s="37"/>
      <c r="L87" s="7"/>
      <c r="W87" s="7"/>
    </row>
    <row r="88" spans="2:30" ht="15" customHeight="1" x14ac:dyDescent="0.3">
      <c r="B88" s="75" t="s">
        <v>163</v>
      </c>
      <c r="C88" s="76"/>
      <c r="D88" s="48" t="s">
        <v>162</v>
      </c>
      <c r="E88" s="52">
        <v>174.97199999999998</v>
      </c>
      <c r="F88" s="50">
        <v>1</v>
      </c>
      <c r="G88" s="52">
        <f t="shared" si="0"/>
        <v>174.97199999999998</v>
      </c>
      <c r="H88" s="48"/>
      <c r="I88" s="51"/>
      <c r="J88" s="37"/>
      <c r="L88" s="7"/>
      <c r="W88" s="7"/>
    </row>
    <row r="89" spans="2:30" ht="15" customHeight="1" x14ac:dyDescent="0.3">
      <c r="B89" s="75" t="s">
        <v>165</v>
      </c>
      <c r="C89" s="76"/>
      <c r="D89" s="48" t="s">
        <v>164</v>
      </c>
      <c r="E89" s="52">
        <v>281.65200000000004</v>
      </c>
      <c r="F89" s="50">
        <v>1</v>
      </c>
      <c r="G89" s="52">
        <f t="shared" si="0"/>
        <v>281.65200000000004</v>
      </c>
      <c r="H89" s="48"/>
      <c r="I89" s="51"/>
      <c r="J89" s="37"/>
      <c r="L89" s="7"/>
      <c r="W89" s="7"/>
    </row>
    <row r="90" spans="2:30" ht="15" customHeight="1" x14ac:dyDescent="0.25">
      <c r="B90" s="75" t="s">
        <v>167</v>
      </c>
      <c r="C90" s="76"/>
      <c r="D90" s="48" t="s">
        <v>166</v>
      </c>
      <c r="E90" s="52">
        <v>189</v>
      </c>
      <c r="F90" s="50">
        <v>1</v>
      </c>
      <c r="G90" s="52">
        <f t="shared" si="0"/>
        <v>189</v>
      </c>
      <c r="H90" s="48"/>
      <c r="I90" s="51"/>
      <c r="J90" s="38"/>
      <c r="L90" s="60"/>
      <c r="M90" s="60"/>
      <c r="N90" s="60"/>
      <c r="O90" s="60"/>
      <c r="P90" s="60"/>
      <c r="Q90" s="60"/>
      <c r="R90" s="60"/>
      <c r="S90" s="60"/>
      <c r="T90" s="8"/>
      <c r="U90" s="60"/>
      <c r="V90" s="60"/>
      <c r="W90" s="60"/>
      <c r="X90" s="60"/>
      <c r="Y90" s="60"/>
      <c r="Z90" s="60"/>
      <c r="AA90" s="60"/>
      <c r="AB90" s="60"/>
      <c r="AC90" s="9"/>
      <c r="AD90" s="9"/>
    </row>
    <row r="91" spans="2:30" ht="15" customHeight="1" x14ac:dyDescent="0.25">
      <c r="B91" s="75" t="s">
        <v>169</v>
      </c>
      <c r="C91" s="76"/>
      <c r="D91" s="48" t="s">
        <v>168</v>
      </c>
      <c r="E91" s="52">
        <v>142.38</v>
      </c>
      <c r="F91" s="50">
        <v>1</v>
      </c>
      <c r="G91" s="52">
        <f t="shared" si="0"/>
        <v>142.38</v>
      </c>
      <c r="H91" s="48"/>
      <c r="I91" s="51"/>
      <c r="J91" s="40"/>
      <c r="L91" s="10"/>
      <c r="M91" s="10"/>
      <c r="N91" s="11"/>
      <c r="O91" s="11"/>
      <c r="P91" s="11"/>
      <c r="Q91" s="11"/>
      <c r="R91" s="11"/>
      <c r="S91" s="11"/>
      <c r="U91" s="10"/>
      <c r="V91" s="10"/>
      <c r="W91" s="11"/>
      <c r="X91" s="11"/>
      <c r="Y91" s="11"/>
      <c r="Z91" s="11"/>
      <c r="AA91" s="11"/>
      <c r="AB91" s="11"/>
    </row>
    <row r="92" spans="2:30" ht="15" customHeight="1" x14ac:dyDescent="0.25">
      <c r="B92" s="75" t="s">
        <v>171</v>
      </c>
      <c r="C92" s="76"/>
      <c r="D92" s="48" t="s">
        <v>170</v>
      </c>
      <c r="E92" s="52">
        <v>63</v>
      </c>
      <c r="F92" s="50">
        <v>1</v>
      </c>
      <c r="G92" s="52">
        <f t="shared" si="0"/>
        <v>63</v>
      </c>
      <c r="H92" s="48"/>
      <c r="I92" s="51"/>
      <c r="J92" s="40"/>
      <c r="L92" s="10"/>
      <c r="M92" s="10"/>
      <c r="N92" s="11"/>
      <c r="O92" s="11"/>
      <c r="P92" s="11"/>
      <c r="Q92" s="11"/>
      <c r="R92" s="11"/>
      <c r="S92" s="11"/>
      <c r="U92" s="10"/>
      <c r="V92" s="10"/>
      <c r="W92" s="11"/>
      <c r="X92" s="11"/>
      <c r="Y92" s="11"/>
      <c r="Z92" s="11"/>
      <c r="AA92" s="11"/>
      <c r="AB92" s="11"/>
    </row>
    <row r="93" spans="2:30" ht="15" customHeight="1" x14ac:dyDescent="0.25">
      <c r="B93" s="75" t="s">
        <v>173</v>
      </c>
      <c r="C93" s="76"/>
      <c r="D93" s="48" t="s">
        <v>172</v>
      </c>
      <c r="E93" s="52">
        <v>42</v>
      </c>
      <c r="F93" s="50">
        <v>1</v>
      </c>
      <c r="G93" s="52">
        <f t="shared" si="0"/>
        <v>42</v>
      </c>
      <c r="H93" s="48"/>
      <c r="I93" s="51"/>
      <c r="J93" s="40"/>
      <c r="L93" s="10"/>
      <c r="M93" s="10"/>
      <c r="N93" s="11"/>
      <c r="O93" s="11"/>
      <c r="P93" s="11"/>
      <c r="Q93" s="11"/>
      <c r="R93" s="11"/>
      <c r="S93" s="11"/>
      <c r="U93" s="10"/>
      <c r="V93" s="10"/>
      <c r="W93" s="11"/>
      <c r="X93" s="11"/>
      <c r="Y93" s="11"/>
      <c r="Z93" s="11"/>
      <c r="AA93" s="11"/>
      <c r="AB93" s="11"/>
    </row>
    <row r="94" spans="2:30" ht="15" customHeight="1" x14ac:dyDescent="0.25">
      <c r="B94" s="75" t="s">
        <v>175</v>
      </c>
      <c r="C94" s="76"/>
      <c r="D94" s="48" t="s">
        <v>174</v>
      </c>
      <c r="E94" s="52">
        <v>427.64400000000001</v>
      </c>
      <c r="F94" s="50">
        <v>1</v>
      </c>
      <c r="G94" s="52">
        <f t="shared" si="0"/>
        <v>427.64400000000001</v>
      </c>
      <c r="H94" s="48"/>
      <c r="I94" s="51"/>
      <c r="J94" s="40"/>
      <c r="L94" s="10"/>
      <c r="M94" s="10"/>
      <c r="N94" s="11"/>
      <c r="O94" s="11"/>
      <c r="P94" s="11"/>
      <c r="Q94" s="11"/>
      <c r="R94" s="11"/>
      <c r="S94" s="11"/>
      <c r="U94" s="10"/>
      <c r="V94" s="10"/>
      <c r="W94" s="11"/>
      <c r="X94" s="11"/>
      <c r="Y94" s="11"/>
      <c r="Z94" s="11"/>
      <c r="AA94" s="11"/>
      <c r="AB94" s="11"/>
    </row>
    <row r="95" spans="2:30" ht="15" customHeight="1" x14ac:dyDescent="0.25">
      <c r="B95" s="75" t="s">
        <v>177</v>
      </c>
      <c r="C95" s="76"/>
      <c r="D95" s="48" t="s">
        <v>176</v>
      </c>
      <c r="E95" s="52">
        <v>157.08000000000001</v>
      </c>
      <c r="F95" s="50">
        <v>1</v>
      </c>
      <c r="G95" s="52">
        <f t="shared" ref="G95:G151" si="1">+F95*E95</f>
        <v>157.08000000000001</v>
      </c>
      <c r="H95" s="48"/>
      <c r="I95" s="51"/>
      <c r="J95" s="40"/>
      <c r="L95" s="10"/>
      <c r="M95" s="10"/>
      <c r="N95" s="11"/>
      <c r="O95" s="11"/>
      <c r="P95" s="11"/>
      <c r="Q95" s="11"/>
      <c r="R95" s="11"/>
      <c r="S95" s="11"/>
      <c r="U95" s="10"/>
      <c r="V95" s="10"/>
      <c r="W95" s="11"/>
      <c r="X95" s="11"/>
      <c r="Y95" s="11"/>
      <c r="Z95" s="11"/>
      <c r="AA95" s="11"/>
      <c r="AB95" s="11"/>
    </row>
    <row r="96" spans="2:30" ht="15" customHeight="1" x14ac:dyDescent="0.25">
      <c r="B96" s="75" t="s">
        <v>179</v>
      </c>
      <c r="C96" s="76"/>
      <c r="D96" s="48" t="s">
        <v>178</v>
      </c>
      <c r="E96" s="52">
        <v>210</v>
      </c>
      <c r="F96" s="50">
        <v>1</v>
      </c>
      <c r="G96" s="52">
        <f t="shared" si="1"/>
        <v>210</v>
      </c>
      <c r="H96" s="48"/>
      <c r="I96" s="51"/>
      <c r="J96" s="40"/>
      <c r="L96" s="10"/>
      <c r="M96" s="10"/>
      <c r="N96" s="11"/>
      <c r="O96" s="11"/>
      <c r="P96" s="11"/>
      <c r="Q96" s="11"/>
      <c r="R96" s="11"/>
      <c r="S96" s="11"/>
      <c r="U96" s="10"/>
      <c r="V96" s="10"/>
      <c r="W96" s="11"/>
      <c r="X96" s="11"/>
      <c r="Y96" s="11"/>
      <c r="Z96" s="11"/>
      <c r="AA96" s="11"/>
      <c r="AB96" s="11"/>
    </row>
    <row r="97" spans="2:28" ht="15" customHeight="1" x14ac:dyDescent="0.25">
      <c r="B97" s="75" t="s">
        <v>181</v>
      </c>
      <c r="C97" s="76"/>
      <c r="D97" s="48" t="s">
        <v>180</v>
      </c>
      <c r="E97" s="52">
        <v>561.12</v>
      </c>
      <c r="F97" s="50">
        <v>1</v>
      </c>
      <c r="G97" s="52">
        <f t="shared" si="1"/>
        <v>561.12</v>
      </c>
      <c r="H97" s="48"/>
      <c r="I97" s="51"/>
      <c r="J97" s="40"/>
      <c r="L97" s="10"/>
      <c r="M97" s="10"/>
      <c r="N97" s="11"/>
      <c r="O97" s="11"/>
      <c r="P97" s="11"/>
      <c r="Q97" s="11"/>
      <c r="R97" s="11"/>
      <c r="S97" s="11"/>
      <c r="U97" s="10"/>
      <c r="V97" s="10"/>
      <c r="W97" s="11"/>
      <c r="X97" s="11"/>
      <c r="Y97" s="11"/>
      <c r="Z97" s="11"/>
      <c r="AA97" s="11"/>
      <c r="AB97" s="11"/>
    </row>
    <row r="98" spans="2:28" ht="15" customHeight="1" x14ac:dyDescent="0.25">
      <c r="B98" s="75" t="s">
        <v>183</v>
      </c>
      <c r="C98" s="76"/>
      <c r="D98" s="48" t="s">
        <v>182</v>
      </c>
      <c r="E98" s="52">
        <v>45.360000000000007</v>
      </c>
      <c r="F98" s="50">
        <v>1</v>
      </c>
      <c r="G98" s="52">
        <f t="shared" si="1"/>
        <v>45.360000000000007</v>
      </c>
      <c r="H98" s="48"/>
      <c r="I98" s="51"/>
      <c r="J98" s="40"/>
      <c r="L98" s="10"/>
      <c r="M98" s="10"/>
      <c r="N98" s="11"/>
      <c r="O98" s="11"/>
      <c r="P98" s="11"/>
      <c r="Q98" s="11"/>
      <c r="R98" s="11"/>
      <c r="S98" s="11"/>
      <c r="U98" s="10"/>
      <c r="V98" s="10"/>
      <c r="W98" s="11"/>
      <c r="X98" s="11"/>
      <c r="Y98" s="11"/>
      <c r="Z98" s="11"/>
      <c r="AA98" s="11"/>
      <c r="AB98" s="11"/>
    </row>
    <row r="99" spans="2:28" ht="15" customHeight="1" x14ac:dyDescent="0.25">
      <c r="B99" s="75" t="s">
        <v>185</v>
      </c>
      <c r="C99" s="76"/>
      <c r="D99" s="48" t="s">
        <v>184</v>
      </c>
      <c r="E99" s="52">
        <v>241.75200000000001</v>
      </c>
      <c r="F99" s="50">
        <v>1</v>
      </c>
      <c r="G99" s="52">
        <f t="shared" si="1"/>
        <v>241.75200000000001</v>
      </c>
      <c r="H99" s="48"/>
      <c r="I99" s="51"/>
      <c r="J99" s="40"/>
      <c r="L99" s="10"/>
      <c r="M99" s="10"/>
      <c r="N99" s="11"/>
      <c r="O99" s="11"/>
      <c r="P99" s="11"/>
      <c r="Q99" s="11"/>
      <c r="R99" s="11"/>
      <c r="S99" s="11"/>
      <c r="U99" s="10"/>
      <c r="V99" s="10"/>
      <c r="W99" s="11"/>
      <c r="X99" s="11"/>
      <c r="Y99" s="11"/>
      <c r="Z99" s="11"/>
      <c r="AA99" s="11"/>
      <c r="AB99" s="11"/>
    </row>
    <row r="100" spans="2:28" ht="15" customHeight="1" x14ac:dyDescent="0.25">
      <c r="B100" s="75" t="s">
        <v>187</v>
      </c>
      <c r="C100" s="76"/>
      <c r="D100" s="48" t="s">
        <v>186</v>
      </c>
      <c r="E100" s="52">
        <v>225.45600000000002</v>
      </c>
      <c r="F100" s="50">
        <v>1</v>
      </c>
      <c r="G100" s="52">
        <f t="shared" si="1"/>
        <v>225.45600000000002</v>
      </c>
      <c r="H100" s="48"/>
      <c r="I100" s="51"/>
      <c r="J100" s="40"/>
      <c r="L100" s="10"/>
      <c r="M100" s="10"/>
      <c r="N100" s="11"/>
      <c r="O100" s="11"/>
      <c r="P100" s="11"/>
      <c r="Q100" s="11"/>
      <c r="R100" s="11"/>
      <c r="S100" s="11"/>
      <c r="U100" s="10"/>
      <c r="V100" s="10"/>
      <c r="W100" s="11"/>
      <c r="X100" s="11"/>
      <c r="Y100" s="11"/>
      <c r="Z100" s="11"/>
      <c r="AA100" s="11"/>
      <c r="AB100" s="11"/>
    </row>
    <row r="101" spans="2:28" ht="15" customHeight="1" x14ac:dyDescent="0.25">
      <c r="B101" s="75" t="s">
        <v>189</v>
      </c>
      <c r="C101" s="76"/>
      <c r="D101" s="48" t="s">
        <v>188</v>
      </c>
      <c r="E101" s="52">
        <v>134.232</v>
      </c>
      <c r="F101" s="50">
        <v>1</v>
      </c>
      <c r="G101" s="52">
        <f t="shared" si="1"/>
        <v>134.232</v>
      </c>
      <c r="H101" s="48"/>
      <c r="I101" s="51"/>
      <c r="J101" s="40"/>
      <c r="L101" s="10"/>
      <c r="M101" s="10"/>
      <c r="N101" s="11"/>
      <c r="O101" s="11"/>
      <c r="P101" s="11"/>
      <c r="Q101" s="11"/>
      <c r="R101" s="11"/>
      <c r="S101" s="11"/>
      <c r="U101" s="10"/>
      <c r="V101" s="10"/>
      <c r="W101" s="11"/>
      <c r="X101" s="11"/>
      <c r="Y101" s="11"/>
      <c r="Z101" s="11"/>
      <c r="AA101" s="11"/>
      <c r="AB101" s="11"/>
    </row>
    <row r="102" spans="2:28" ht="15" customHeight="1" x14ac:dyDescent="0.25">
      <c r="B102" s="75" t="s">
        <v>191</v>
      </c>
      <c r="C102" s="76"/>
      <c r="D102" s="48" t="s">
        <v>190</v>
      </c>
      <c r="E102" s="52">
        <v>312.48</v>
      </c>
      <c r="F102" s="50">
        <v>1</v>
      </c>
      <c r="G102" s="52">
        <f t="shared" si="1"/>
        <v>312.48</v>
      </c>
      <c r="H102" s="48"/>
      <c r="I102" s="51"/>
      <c r="J102" s="40"/>
      <c r="L102" s="10"/>
      <c r="M102" s="10"/>
      <c r="N102" s="11"/>
      <c r="O102" s="11"/>
      <c r="P102" s="11"/>
      <c r="Q102" s="11"/>
      <c r="R102" s="11"/>
      <c r="S102" s="11"/>
      <c r="U102" s="10"/>
      <c r="V102" s="10"/>
      <c r="W102" s="11"/>
      <c r="X102" s="11"/>
      <c r="Y102" s="11"/>
      <c r="Z102" s="11"/>
      <c r="AA102" s="11"/>
      <c r="AB102" s="11"/>
    </row>
    <row r="103" spans="2:28" ht="15" customHeight="1" x14ac:dyDescent="0.25">
      <c r="B103" s="75" t="s">
        <v>57</v>
      </c>
      <c r="C103" s="76"/>
      <c r="D103" s="48" t="s">
        <v>192</v>
      </c>
      <c r="E103" s="52">
        <v>695.68799999999999</v>
      </c>
      <c r="F103" s="50">
        <v>1</v>
      </c>
      <c r="G103" s="52">
        <f t="shared" si="1"/>
        <v>695.68799999999999</v>
      </c>
      <c r="H103" s="48"/>
      <c r="I103" s="51"/>
      <c r="J103" s="40"/>
      <c r="L103" s="10"/>
      <c r="M103" s="10"/>
      <c r="N103" s="11"/>
      <c r="O103" s="11"/>
      <c r="P103" s="11"/>
      <c r="Q103" s="11"/>
      <c r="R103" s="11"/>
      <c r="S103" s="11"/>
      <c r="U103" s="10"/>
      <c r="V103" s="10"/>
      <c r="W103" s="11"/>
      <c r="X103" s="11"/>
      <c r="Y103" s="11"/>
      <c r="Z103" s="11"/>
      <c r="AA103" s="11"/>
      <c r="AB103" s="11"/>
    </row>
    <row r="104" spans="2:28" ht="15" customHeight="1" x14ac:dyDescent="0.25">
      <c r="B104" s="75" t="s">
        <v>193</v>
      </c>
      <c r="C104" s="76"/>
      <c r="D104" s="48" t="s">
        <v>42</v>
      </c>
      <c r="E104" s="52">
        <v>880.99199999999996</v>
      </c>
      <c r="F104" s="50">
        <v>1</v>
      </c>
      <c r="G104" s="52">
        <f t="shared" si="1"/>
        <v>880.99199999999996</v>
      </c>
      <c r="H104" s="48"/>
      <c r="I104" s="51"/>
      <c r="J104" s="40"/>
      <c r="L104" s="10"/>
      <c r="M104" s="10"/>
      <c r="N104" s="11"/>
      <c r="O104" s="11"/>
      <c r="P104" s="11"/>
      <c r="Q104" s="11"/>
      <c r="R104" s="11"/>
      <c r="S104" s="11"/>
      <c r="U104" s="10"/>
      <c r="V104" s="10"/>
      <c r="W104" s="11"/>
      <c r="X104" s="11"/>
      <c r="Y104" s="11"/>
      <c r="Z104" s="11"/>
      <c r="AA104" s="11"/>
      <c r="AB104" s="11"/>
    </row>
    <row r="105" spans="2:28" ht="15" customHeight="1" x14ac:dyDescent="0.25">
      <c r="B105" s="75" t="s">
        <v>60</v>
      </c>
      <c r="C105" s="76"/>
      <c r="D105" s="48" t="s">
        <v>194</v>
      </c>
      <c r="E105" s="52">
        <v>943.90800000000013</v>
      </c>
      <c r="F105" s="50">
        <v>1</v>
      </c>
      <c r="G105" s="52">
        <f t="shared" si="1"/>
        <v>943.90800000000013</v>
      </c>
      <c r="H105" s="48"/>
      <c r="I105" s="51"/>
      <c r="J105" s="40"/>
      <c r="L105" s="10"/>
      <c r="M105" s="10"/>
      <c r="N105" s="11"/>
      <c r="O105" s="11"/>
      <c r="P105" s="11"/>
      <c r="Q105" s="11"/>
      <c r="R105" s="11"/>
      <c r="S105" s="11"/>
      <c r="U105" s="10"/>
      <c r="V105" s="10"/>
      <c r="W105" s="11"/>
      <c r="X105" s="11"/>
      <c r="Y105" s="11"/>
      <c r="Z105" s="11"/>
      <c r="AA105" s="11"/>
      <c r="AB105" s="11"/>
    </row>
    <row r="106" spans="2:28" ht="15" customHeight="1" x14ac:dyDescent="0.25">
      <c r="B106" s="75" t="s">
        <v>196</v>
      </c>
      <c r="C106" s="76"/>
      <c r="D106" s="48" t="s">
        <v>195</v>
      </c>
      <c r="E106" s="52">
        <v>152.62800000000001</v>
      </c>
      <c r="F106" s="50">
        <v>1</v>
      </c>
      <c r="G106" s="52">
        <f t="shared" si="1"/>
        <v>152.62800000000001</v>
      </c>
      <c r="H106" s="48"/>
      <c r="I106" s="51"/>
      <c r="J106" s="40"/>
      <c r="L106" s="10"/>
      <c r="M106" s="10"/>
      <c r="N106" s="11"/>
      <c r="O106" s="11"/>
      <c r="P106" s="11"/>
      <c r="Q106" s="11"/>
      <c r="R106" s="11"/>
      <c r="S106" s="11"/>
      <c r="U106" s="10"/>
      <c r="V106" s="10"/>
      <c r="W106" s="11"/>
      <c r="X106" s="11"/>
      <c r="Y106" s="11"/>
      <c r="Z106" s="11"/>
      <c r="AA106" s="11"/>
      <c r="AB106" s="11"/>
    </row>
    <row r="107" spans="2:28" ht="15" customHeight="1" x14ac:dyDescent="0.25">
      <c r="B107" s="75" t="s">
        <v>198</v>
      </c>
      <c r="C107" s="76"/>
      <c r="D107" s="48" t="s">
        <v>197</v>
      </c>
      <c r="E107" s="52">
        <v>48.888000000000005</v>
      </c>
      <c r="F107" s="50">
        <v>1</v>
      </c>
      <c r="G107" s="52">
        <f t="shared" si="1"/>
        <v>48.888000000000005</v>
      </c>
      <c r="H107" s="48"/>
      <c r="I107" s="51"/>
      <c r="J107" s="40"/>
      <c r="L107" s="10"/>
      <c r="M107" s="10"/>
      <c r="N107" s="11"/>
      <c r="O107" s="11"/>
      <c r="P107" s="11"/>
      <c r="Q107" s="11"/>
      <c r="R107" s="11"/>
      <c r="S107" s="11"/>
      <c r="U107" s="10"/>
      <c r="V107" s="10"/>
      <c r="W107" s="11"/>
      <c r="X107" s="11"/>
      <c r="Y107" s="11"/>
      <c r="Z107" s="11"/>
      <c r="AA107" s="11"/>
      <c r="AB107" s="11"/>
    </row>
    <row r="108" spans="2:28" ht="15" customHeight="1" x14ac:dyDescent="0.25">
      <c r="B108" s="75" t="s">
        <v>200</v>
      </c>
      <c r="C108" s="76"/>
      <c r="D108" s="48" t="s">
        <v>199</v>
      </c>
      <c r="E108" s="52">
        <v>7.8959999999999999</v>
      </c>
      <c r="F108" s="50">
        <v>1</v>
      </c>
      <c r="G108" s="52">
        <f t="shared" si="1"/>
        <v>7.8959999999999999</v>
      </c>
      <c r="H108" s="48"/>
      <c r="I108" s="51"/>
      <c r="J108" s="40"/>
      <c r="L108" s="10"/>
      <c r="M108" s="10"/>
      <c r="N108" s="11"/>
      <c r="O108" s="11"/>
      <c r="P108" s="11"/>
      <c r="Q108" s="11"/>
      <c r="R108" s="11"/>
      <c r="S108" s="11"/>
      <c r="U108" s="10"/>
      <c r="V108" s="10"/>
      <c r="W108" s="11"/>
      <c r="X108" s="11"/>
      <c r="Y108" s="11"/>
      <c r="Z108" s="11"/>
      <c r="AA108" s="11"/>
      <c r="AB108" s="11"/>
    </row>
    <row r="109" spans="2:28" ht="15" customHeight="1" x14ac:dyDescent="0.25">
      <c r="B109" s="75" t="s">
        <v>202</v>
      </c>
      <c r="C109" s="76"/>
      <c r="D109" s="48" t="s">
        <v>201</v>
      </c>
      <c r="E109" s="52">
        <v>13.188000000000001</v>
      </c>
      <c r="F109" s="50">
        <v>1</v>
      </c>
      <c r="G109" s="52">
        <f t="shared" si="1"/>
        <v>13.188000000000001</v>
      </c>
      <c r="H109" s="48"/>
      <c r="I109" s="51"/>
      <c r="J109" s="40"/>
      <c r="L109" s="10"/>
      <c r="M109" s="10"/>
      <c r="N109" s="11"/>
      <c r="O109" s="11"/>
      <c r="P109" s="11"/>
      <c r="Q109" s="11"/>
      <c r="R109" s="11"/>
      <c r="S109" s="11"/>
      <c r="U109" s="10"/>
      <c r="V109" s="10"/>
      <c r="W109" s="11"/>
      <c r="X109" s="11"/>
      <c r="Y109" s="11"/>
      <c r="Z109" s="11"/>
      <c r="AA109" s="11"/>
      <c r="AB109" s="11"/>
    </row>
    <row r="110" spans="2:28" ht="15" customHeight="1" x14ac:dyDescent="0.25">
      <c r="B110" s="75" t="s">
        <v>47</v>
      </c>
      <c r="C110" s="76"/>
      <c r="D110" s="48" t="s">
        <v>203</v>
      </c>
      <c r="E110" s="52">
        <v>391.27199999999999</v>
      </c>
      <c r="F110" s="50">
        <v>1</v>
      </c>
      <c r="G110" s="52">
        <f t="shared" si="1"/>
        <v>391.27199999999999</v>
      </c>
      <c r="H110" s="48"/>
      <c r="I110" s="51"/>
      <c r="J110" s="40"/>
      <c r="L110" s="10"/>
      <c r="M110" s="10"/>
      <c r="N110" s="11"/>
      <c r="O110" s="11"/>
      <c r="P110" s="11"/>
      <c r="Q110" s="11"/>
      <c r="R110" s="11"/>
      <c r="S110" s="11"/>
      <c r="U110" s="10"/>
      <c r="V110" s="10"/>
      <c r="W110" s="11"/>
      <c r="X110" s="11"/>
      <c r="Y110" s="11"/>
      <c r="Z110" s="11"/>
      <c r="AA110" s="11"/>
      <c r="AB110" s="11"/>
    </row>
    <row r="111" spans="2:28" ht="15" customHeight="1" x14ac:dyDescent="0.25">
      <c r="B111" s="75" t="s">
        <v>205</v>
      </c>
      <c r="C111" s="76"/>
      <c r="D111" s="48" t="s">
        <v>204</v>
      </c>
      <c r="E111" s="52">
        <v>798</v>
      </c>
      <c r="F111" s="50">
        <v>1</v>
      </c>
      <c r="G111" s="52">
        <f t="shared" si="1"/>
        <v>798</v>
      </c>
      <c r="H111" s="48"/>
      <c r="I111" s="51"/>
      <c r="J111" s="40"/>
      <c r="L111" s="10"/>
      <c r="M111" s="10"/>
      <c r="N111" s="11"/>
      <c r="O111" s="11"/>
      <c r="P111" s="11"/>
      <c r="Q111" s="11"/>
      <c r="R111" s="11"/>
      <c r="S111" s="11"/>
      <c r="U111" s="10"/>
      <c r="V111" s="10"/>
      <c r="W111" s="11"/>
      <c r="X111" s="11"/>
      <c r="Y111" s="11"/>
      <c r="Z111" s="11"/>
      <c r="AA111" s="11"/>
      <c r="AB111" s="11"/>
    </row>
    <row r="112" spans="2:28" ht="15" customHeight="1" x14ac:dyDescent="0.25">
      <c r="B112" s="75" t="s">
        <v>207</v>
      </c>
      <c r="C112" s="76"/>
      <c r="D112" s="48" t="s">
        <v>206</v>
      </c>
      <c r="E112" s="52">
        <v>137.50800000000001</v>
      </c>
      <c r="F112" s="50">
        <v>1</v>
      </c>
      <c r="G112" s="52">
        <f t="shared" si="1"/>
        <v>137.50800000000001</v>
      </c>
      <c r="H112" s="48"/>
      <c r="I112" s="51"/>
      <c r="J112" s="40"/>
      <c r="L112" s="10"/>
      <c r="M112" s="10"/>
      <c r="N112" s="11"/>
      <c r="O112" s="11"/>
      <c r="P112" s="11"/>
      <c r="Q112" s="11"/>
      <c r="R112" s="11"/>
      <c r="S112" s="11"/>
      <c r="U112" s="10"/>
      <c r="V112" s="10"/>
      <c r="W112" s="11"/>
      <c r="X112" s="11"/>
      <c r="Y112" s="11"/>
      <c r="Z112" s="11"/>
      <c r="AA112" s="11"/>
      <c r="AB112" s="11"/>
    </row>
    <row r="113" spans="2:28" ht="15" customHeight="1" x14ac:dyDescent="0.25">
      <c r="B113" s="75" t="s">
        <v>209</v>
      </c>
      <c r="C113" s="76"/>
      <c r="D113" s="48" t="s">
        <v>208</v>
      </c>
      <c r="E113" s="52">
        <v>137.50800000000001</v>
      </c>
      <c r="F113" s="50">
        <v>1</v>
      </c>
      <c r="G113" s="52">
        <f t="shared" si="1"/>
        <v>137.50800000000001</v>
      </c>
      <c r="H113" s="48"/>
      <c r="I113" s="51"/>
      <c r="J113" s="40"/>
      <c r="L113" s="10"/>
      <c r="M113" s="10"/>
      <c r="N113" s="11"/>
      <c r="O113" s="11"/>
      <c r="P113" s="11"/>
      <c r="Q113" s="11"/>
      <c r="R113" s="11"/>
      <c r="S113" s="11"/>
      <c r="U113" s="10"/>
      <c r="V113" s="10"/>
      <c r="W113" s="11"/>
      <c r="X113" s="11"/>
      <c r="Y113" s="11"/>
      <c r="Z113" s="11"/>
      <c r="AA113" s="11"/>
      <c r="AB113" s="11"/>
    </row>
    <row r="114" spans="2:28" ht="15" customHeight="1" x14ac:dyDescent="0.25">
      <c r="B114" s="75" t="s">
        <v>211</v>
      </c>
      <c r="C114" s="76"/>
      <c r="D114" s="48" t="s">
        <v>210</v>
      </c>
      <c r="E114" s="52">
        <v>952.56000000000006</v>
      </c>
      <c r="F114" s="50">
        <v>1</v>
      </c>
      <c r="G114" s="52">
        <f t="shared" si="1"/>
        <v>952.56000000000006</v>
      </c>
      <c r="H114" s="48"/>
      <c r="I114" s="51"/>
      <c r="J114" s="40"/>
      <c r="L114" s="10"/>
      <c r="M114" s="10"/>
      <c r="N114" s="11"/>
      <c r="O114" s="11"/>
      <c r="P114" s="11"/>
      <c r="Q114" s="11"/>
      <c r="R114" s="11"/>
      <c r="S114" s="11"/>
      <c r="U114" s="10"/>
      <c r="V114" s="10"/>
      <c r="W114" s="11"/>
      <c r="X114" s="11"/>
      <c r="Y114" s="11"/>
      <c r="Z114" s="11"/>
      <c r="AA114" s="11"/>
      <c r="AB114" s="11"/>
    </row>
    <row r="115" spans="2:28" ht="15" customHeight="1" x14ac:dyDescent="0.25">
      <c r="B115" s="75" t="s">
        <v>213</v>
      </c>
      <c r="C115" s="76"/>
      <c r="D115" s="48" t="s">
        <v>212</v>
      </c>
      <c r="E115" s="52">
        <v>1475.376</v>
      </c>
      <c r="F115" s="50">
        <v>1</v>
      </c>
      <c r="G115" s="52">
        <f t="shared" si="1"/>
        <v>1475.376</v>
      </c>
      <c r="H115" s="48"/>
      <c r="I115" s="51"/>
      <c r="J115" s="40"/>
      <c r="L115" s="10"/>
      <c r="M115" s="10"/>
      <c r="N115" s="11"/>
      <c r="O115" s="11"/>
      <c r="P115" s="11"/>
      <c r="Q115" s="11"/>
      <c r="R115" s="11"/>
      <c r="S115" s="11"/>
      <c r="U115" s="10"/>
      <c r="V115" s="10"/>
      <c r="W115" s="11"/>
      <c r="X115" s="11"/>
      <c r="Y115" s="11"/>
      <c r="Z115" s="11"/>
      <c r="AA115" s="11"/>
      <c r="AB115" s="11"/>
    </row>
    <row r="116" spans="2:28" ht="15" customHeight="1" x14ac:dyDescent="0.25">
      <c r="B116" s="75" t="s">
        <v>215</v>
      </c>
      <c r="C116" s="76"/>
      <c r="D116" s="48" t="s">
        <v>214</v>
      </c>
      <c r="E116" s="52">
        <v>2098.4880000000003</v>
      </c>
      <c r="F116" s="50">
        <v>1</v>
      </c>
      <c r="G116" s="52">
        <f t="shared" si="1"/>
        <v>2098.4880000000003</v>
      </c>
      <c r="H116" s="48"/>
      <c r="I116" s="51"/>
      <c r="J116" s="40"/>
      <c r="L116" s="10"/>
      <c r="M116" s="10"/>
      <c r="N116" s="11"/>
      <c r="O116" s="11"/>
      <c r="P116" s="11"/>
      <c r="Q116" s="11"/>
      <c r="R116" s="11"/>
      <c r="S116" s="11"/>
      <c r="U116" s="10"/>
      <c r="V116" s="10"/>
      <c r="W116" s="11"/>
      <c r="X116" s="11"/>
      <c r="Y116" s="11"/>
      <c r="Z116" s="11"/>
      <c r="AA116" s="11"/>
      <c r="AB116" s="11"/>
    </row>
    <row r="117" spans="2:28" ht="15" customHeight="1" x14ac:dyDescent="0.25">
      <c r="B117" s="75" t="s">
        <v>217</v>
      </c>
      <c r="C117" s="76"/>
      <c r="D117" s="48" t="s">
        <v>216</v>
      </c>
      <c r="E117" s="52">
        <v>18.396000000000001</v>
      </c>
      <c r="F117" s="50">
        <v>1</v>
      </c>
      <c r="G117" s="52">
        <f t="shared" si="1"/>
        <v>18.396000000000001</v>
      </c>
      <c r="H117" s="48"/>
      <c r="I117" s="51"/>
      <c r="J117" s="40"/>
      <c r="L117" s="10"/>
      <c r="M117" s="10"/>
      <c r="N117" s="11"/>
      <c r="O117" s="11"/>
      <c r="P117" s="11"/>
      <c r="Q117" s="11"/>
      <c r="R117" s="11"/>
      <c r="S117" s="11"/>
      <c r="U117" s="10"/>
      <c r="V117" s="10"/>
      <c r="W117" s="11"/>
      <c r="X117" s="11"/>
      <c r="Y117" s="11"/>
      <c r="Z117" s="11"/>
      <c r="AA117" s="11"/>
      <c r="AB117" s="11"/>
    </row>
    <row r="118" spans="2:28" ht="15" customHeight="1" x14ac:dyDescent="0.25">
      <c r="B118" s="75" t="s">
        <v>219</v>
      </c>
      <c r="C118" s="76"/>
      <c r="D118" s="48" t="s">
        <v>218</v>
      </c>
      <c r="E118" s="52">
        <v>844.57800000000009</v>
      </c>
      <c r="F118" s="50">
        <v>1</v>
      </c>
      <c r="G118" s="52">
        <f t="shared" si="1"/>
        <v>844.57800000000009</v>
      </c>
      <c r="H118" s="48"/>
      <c r="I118" s="51"/>
      <c r="J118" s="40"/>
      <c r="L118" s="10"/>
      <c r="M118" s="10"/>
      <c r="N118" s="11"/>
      <c r="O118" s="11"/>
      <c r="P118" s="11"/>
      <c r="Q118" s="11"/>
      <c r="R118" s="11"/>
      <c r="S118" s="11"/>
      <c r="U118" s="10"/>
      <c r="V118" s="10"/>
      <c r="W118" s="11"/>
      <c r="X118" s="11"/>
      <c r="Y118" s="11"/>
      <c r="Z118" s="11"/>
      <c r="AA118" s="11"/>
      <c r="AB118" s="11"/>
    </row>
    <row r="119" spans="2:28" ht="15" customHeight="1" x14ac:dyDescent="0.25">
      <c r="B119" s="75" t="s">
        <v>221</v>
      </c>
      <c r="C119" s="76"/>
      <c r="D119" s="48" t="s">
        <v>220</v>
      </c>
      <c r="E119" s="52">
        <v>464.35200000000003</v>
      </c>
      <c r="F119" s="50">
        <v>1</v>
      </c>
      <c r="G119" s="52">
        <f t="shared" si="1"/>
        <v>464.35200000000003</v>
      </c>
      <c r="H119" s="48"/>
      <c r="I119" s="51"/>
      <c r="J119" s="40"/>
      <c r="L119" s="10"/>
      <c r="M119" s="10"/>
      <c r="N119" s="11"/>
      <c r="O119" s="11"/>
      <c r="P119" s="11"/>
      <c r="Q119" s="11"/>
      <c r="R119" s="11"/>
      <c r="S119" s="11"/>
      <c r="U119" s="10"/>
      <c r="V119" s="10"/>
      <c r="W119" s="11"/>
      <c r="X119" s="11"/>
      <c r="Y119" s="11"/>
      <c r="Z119" s="11"/>
      <c r="AA119" s="11"/>
      <c r="AB119" s="11"/>
    </row>
    <row r="120" spans="2:28" ht="15" customHeight="1" x14ac:dyDescent="0.25">
      <c r="B120" s="75" t="s">
        <v>62</v>
      </c>
      <c r="C120" s="76"/>
      <c r="D120" s="48" t="s">
        <v>222</v>
      </c>
      <c r="E120" s="52">
        <v>164.136</v>
      </c>
      <c r="F120" s="50">
        <v>1</v>
      </c>
      <c r="G120" s="52">
        <f t="shared" si="1"/>
        <v>164.136</v>
      </c>
      <c r="H120" s="48"/>
      <c r="I120" s="51"/>
      <c r="J120" s="40"/>
      <c r="L120" s="10"/>
      <c r="M120" s="10"/>
      <c r="N120" s="11"/>
      <c r="O120" s="11"/>
      <c r="P120" s="11"/>
      <c r="Q120" s="11"/>
      <c r="R120" s="11"/>
      <c r="S120" s="11"/>
      <c r="U120" s="10"/>
      <c r="V120" s="10"/>
      <c r="W120" s="11"/>
      <c r="X120" s="11"/>
      <c r="Y120" s="11"/>
      <c r="Z120" s="11"/>
      <c r="AA120" s="11"/>
      <c r="AB120" s="11"/>
    </row>
    <row r="121" spans="2:28" ht="15" customHeight="1" x14ac:dyDescent="0.25">
      <c r="B121" s="75" t="s">
        <v>63</v>
      </c>
      <c r="C121" s="76"/>
      <c r="D121" s="48" t="s">
        <v>223</v>
      </c>
      <c r="E121" s="52">
        <v>164.136</v>
      </c>
      <c r="F121" s="50">
        <v>1</v>
      </c>
      <c r="G121" s="52">
        <f t="shared" si="1"/>
        <v>164.136</v>
      </c>
      <c r="H121" s="48"/>
      <c r="I121" s="51"/>
      <c r="J121" s="40"/>
      <c r="L121" s="10"/>
      <c r="M121" s="10"/>
      <c r="N121" s="11"/>
      <c r="O121" s="11"/>
      <c r="P121" s="11"/>
      <c r="Q121" s="11"/>
      <c r="R121" s="11"/>
      <c r="S121" s="11"/>
      <c r="U121" s="10"/>
      <c r="V121" s="10"/>
      <c r="W121" s="11"/>
      <c r="X121" s="11"/>
      <c r="Y121" s="11"/>
      <c r="Z121" s="11"/>
      <c r="AA121" s="11"/>
      <c r="AB121" s="11"/>
    </row>
    <row r="122" spans="2:28" ht="15" customHeight="1" x14ac:dyDescent="0.25">
      <c r="B122" s="75" t="s">
        <v>225</v>
      </c>
      <c r="C122" s="76"/>
      <c r="D122" s="48" t="s">
        <v>224</v>
      </c>
      <c r="E122" s="52">
        <v>311.976</v>
      </c>
      <c r="F122" s="50">
        <v>1</v>
      </c>
      <c r="G122" s="52">
        <f t="shared" si="1"/>
        <v>311.976</v>
      </c>
      <c r="H122" s="48"/>
      <c r="I122" s="51"/>
      <c r="J122" s="40"/>
      <c r="L122" s="10"/>
      <c r="M122" s="10"/>
      <c r="N122" s="11"/>
      <c r="O122" s="11"/>
      <c r="P122" s="11"/>
      <c r="Q122" s="11"/>
      <c r="R122" s="11"/>
      <c r="S122" s="11"/>
      <c r="U122" s="10"/>
      <c r="V122" s="10"/>
      <c r="W122" s="11"/>
      <c r="X122" s="11"/>
      <c r="Y122" s="11"/>
      <c r="Z122" s="11"/>
      <c r="AA122" s="11"/>
      <c r="AB122" s="11"/>
    </row>
    <row r="123" spans="2:28" ht="15" customHeight="1" x14ac:dyDescent="0.25">
      <c r="B123" s="75" t="s">
        <v>227</v>
      </c>
      <c r="C123" s="76"/>
      <c r="D123" s="48" t="s">
        <v>226</v>
      </c>
      <c r="E123" s="52">
        <v>104.496</v>
      </c>
      <c r="F123" s="50">
        <v>1</v>
      </c>
      <c r="G123" s="52">
        <f t="shared" si="1"/>
        <v>104.496</v>
      </c>
      <c r="H123" s="48"/>
      <c r="I123" s="51"/>
      <c r="J123" s="40"/>
      <c r="L123" s="10"/>
      <c r="M123" s="10"/>
      <c r="N123" s="11"/>
      <c r="O123" s="11"/>
      <c r="P123" s="11"/>
      <c r="Q123" s="11"/>
      <c r="R123" s="11"/>
      <c r="S123" s="11"/>
      <c r="U123" s="10"/>
      <c r="V123" s="10"/>
      <c r="W123" s="11"/>
      <c r="X123" s="11"/>
      <c r="Y123" s="11"/>
      <c r="Z123" s="11"/>
      <c r="AA123" s="11"/>
      <c r="AB123" s="11"/>
    </row>
    <row r="124" spans="2:28" ht="15" customHeight="1" x14ac:dyDescent="0.25">
      <c r="B124" s="75" t="s">
        <v>228</v>
      </c>
      <c r="C124" s="76"/>
      <c r="D124" s="48" t="s">
        <v>67</v>
      </c>
      <c r="E124" s="52">
        <v>94.416000000000011</v>
      </c>
      <c r="F124" s="50">
        <v>1</v>
      </c>
      <c r="G124" s="52">
        <f t="shared" si="1"/>
        <v>94.416000000000011</v>
      </c>
      <c r="H124" s="48"/>
      <c r="I124" s="51"/>
      <c r="J124" s="40"/>
      <c r="L124" s="10"/>
      <c r="M124" s="10"/>
      <c r="N124" s="11"/>
      <c r="O124" s="11"/>
      <c r="P124" s="11"/>
      <c r="Q124" s="11"/>
      <c r="R124" s="11"/>
      <c r="S124" s="11"/>
      <c r="U124" s="10"/>
      <c r="V124" s="10"/>
      <c r="W124" s="11"/>
      <c r="X124" s="11"/>
      <c r="Y124" s="11"/>
      <c r="Z124" s="11"/>
      <c r="AA124" s="11"/>
      <c r="AB124" s="11"/>
    </row>
    <row r="125" spans="2:28" ht="15" customHeight="1" x14ac:dyDescent="0.25">
      <c r="B125" s="75" t="s">
        <v>230</v>
      </c>
      <c r="C125" s="76"/>
      <c r="D125" s="48" t="s">
        <v>229</v>
      </c>
      <c r="E125" s="52">
        <v>59.724000000000004</v>
      </c>
      <c r="F125" s="50">
        <v>1</v>
      </c>
      <c r="G125" s="52">
        <f t="shared" si="1"/>
        <v>59.724000000000004</v>
      </c>
      <c r="H125" s="48"/>
      <c r="I125" s="51"/>
      <c r="J125" s="40"/>
      <c r="L125" s="10"/>
      <c r="M125" s="10"/>
      <c r="N125" s="11"/>
      <c r="O125" s="11"/>
      <c r="P125" s="11"/>
      <c r="Q125" s="11"/>
      <c r="R125" s="11"/>
      <c r="S125" s="11"/>
      <c r="U125" s="10"/>
      <c r="V125" s="10"/>
      <c r="W125" s="11"/>
      <c r="X125" s="11"/>
      <c r="Y125" s="11"/>
      <c r="Z125" s="11"/>
      <c r="AA125" s="11"/>
      <c r="AB125" s="11"/>
    </row>
    <row r="126" spans="2:28" ht="15" customHeight="1" x14ac:dyDescent="0.25">
      <c r="B126" s="75" t="s">
        <v>232</v>
      </c>
      <c r="C126" s="76"/>
      <c r="D126" s="48" t="s">
        <v>231</v>
      </c>
      <c r="E126" s="52">
        <v>319.2</v>
      </c>
      <c r="F126" s="50">
        <v>1</v>
      </c>
      <c r="G126" s="52">
        <f t="shared" si="1"/>
        <v>319.2</v>
      </c>
      <c r="H126" s="48"/>
      <c r="I126" s="51"/>
      <c r="J126" s="40"/>
      <c r="L126" s="10"/>
      <c r="M126" s="10"/>
      <c r="N126" s="11"/>
      <c r="O126" s="11"/>
      <c r="P126" s="11"/>
      <c r="Q126" s="11"/>
      <c r="R126" s="11"/>
      <c r="S126" s="11"/>
      <c r="U126" s="10"/>
      <c r="V126" s="10"/>
      <c r="W126" s="11"/>
      <c r="X126" s="11"/>
      <c r="Y126" s="11"/>
      <c r="Z126" s="11"/>
      <c r="AA126" s="11"/>
      <c r="AB126" s="11"/>
    </row>
    <row r="127" spans="2:28" ht="15" customHeight="1" x14ac:dyDescent="0.25">
      <c r="B127" s="75" t="s">
        <v>234</v>
      </c>
      <c r="C127" s="76"/>
      <c r="D127" s="48" t="s">
        <v>233</v>
      </c>
      <c r="E127" s="52">
        <v>386.14800000000002</v>
      </c>
      <c r="F127" s="50">
        <v>1</v>
      </c>
      <c r="G127" s="52">
        <f t="shared" si="1"/>
        <v>386.14800000000002</v>
      </c>
      <c r="H127" s="48"/>
      <c r="I127" s="51"/>
      <c r="J127" s="40"/>
      <c r="L127" s="10"/>
      <c r="M127" s="10"/>
      <c r="N127" s="11"/>
      <c r="O127" s="11"/>
      <c r="P127" s="11"/>
      <c r="Q127" s="11"/>
      <c r="R127" s="11"/>
      <c r="S127" s="11"/>
      <c r="U127" s="10"/>
      <c r="V127" s="10"/>
      <c r="W127" s="11"/>
      <c r="X127" s="11"/>
      <c r="Y127" s="11"/>
      <c r="Z127" s="11"/>
      <c r="AA127" s="11"/>
      <c r="AB127" s="11"/>
    </row>
    <row r="128" spans="2:28" ht="15" customHeight="1" x14ac:dyDescent="0.25">
      <c r="B128" s="75" t="s">
        <v>50</v>
      </c>
      <c r="C128" s="76"/>
      <c r="D128" s="48" t="s">
        <v>235</v>
      </c>
      <c r="E128" s="52">
        <v>50.736000000000004</v>
      </c>
      <c r="F128" s="50">
        <v>1</v>
      </c>
      <c r="G128" s="52">
        <f t="shared" si="1"/>
        <v>50.736000000000004</v>
      </c>
      <c r="H128" s="48"/>
      <c r="I128" s="51"/>
      <c r="J128" s="40"/>
      <c r="L128" s="10"/>
      <c r="M128" s="10"/>
      <c r="N128" s="11"/>
      <c r="O128" s="11"/>
      <c r="P128" s="11"/>
      <c r="Q128" s="11"/>
      <c r="R128" s="11"/>
      <c r="S128" s="11"/>
      <c r="U128" s="10"/>
      <c r="V128" s="10"/>
      <c r="W128" s="11"/>
      <c r="X128" s="11"/>
      <c r="Y128" s="11"/>
      <c r="Z128" s="11"/>
      <c r="AA128" s="11"/>
      <c r="AB128" s="11"/>
    </row>
    <row r="129" spans="2:28" ht="15" customHeight="1" x14ac:dyDescent="0.25">
      <c r="B129" s="75" t="s">
        <v>237</v>
      </c>
      <c r="C129" s="76"/>
      <c r="D129" s="48" t="s">
        <v>236</v>
      </c>
      <c r="E129" s="52">
        <v>283.92</v>
      </c>
      <c r="F129" s="50">
        <v>1</v>
      </c>
      <c r="G129" s="52">
        <f t="shared" si="1"/>
        <v>283.92</v>
      </c>
      <c r="H129" s="48"/>
      <c r="I129" s="51"/>
      <c r="J129" s="40"/>
      <c r="L129" s="10"/>
      <c r="M129" s="10"/>
      <c r="N129" s="11"/>
      <c r="O129" s="11"/>
      <c r="P129" s="11"/>
      <c r="Q129" s="11"/>
      <c r="R129" s="11"/>
      <c r="S129" s="11"/>
      <c r="U129" s="10"/>
      <c r="V129" s="10"/>
      <c r="W129" s="11"/>
      <c r="X129" s="11"/>
      <c r="Y129" s="11"/>
      <c r="Z129" s="11"/>
      <c r="AA129" s="11"/>
      <c r="AB129" s="11"/>
    </row>
    <row r="130" spans="2:28" ht="15" customHeight="1" x14ac:dyDescent="0.25">
      <c r="B130" s="75" t="s">
        <v>239</v>
      </c>
      <c r="C130" s="76"/>
      <c r="D130" s="48" t="s">
        <v>238</v>
      </c>
      <c r="E130" s="52">
        <v>317.43599999999998</v>
      </c>
      <c r="F130" s="50">
        <v>1</v>
      </c>
      <c r="G130" s="52">
        <f t="shared" si="1"/>
        <v>317.43599999999998</v>
      </c>
      <c r="H130" s="48"/>
      <c r="I130" s="51"/>
      <c r="J130" s="40"/>
      <c r="L130" s="10"/>
      <c r="M130" s="10"/>
      <c r="N130" s="11"/>
      <c r="O130" s="11"/>
      <c r="P130" s="11"/>
      <c r="Q130" s="11"/>
      <c r="R130" s="11"/>
      <c r="S130" s="11"/>
      <c r="U130" s="10"/>
      <c r="V130" s="10"/>
      <c r="W130" s="11"/>
      <c r="X130" s="11"/>
      <c r="Y130" s="11"/>
      <c r="Z130" s="11"/>
      <c r="AA130" s="11"/>
      <c r="AB130" s="11"/>
    </row>
    <row r="131" spans="2:28" ht="15" customHeight="1" x14ac:dyDescent="0.25">
      <c r="B131" s="75" t="s">
        <v>241</v>
      </c>
      <c r="C131" s="76"/>
      <c r="D131" s="48" t="s">
        <v>240</v>
      </c>
      <c r="E131" s="52">
        <v>248.38800000000001</v>
      </c>
      <c r="F131" s="50">
        <v>1</v>
      </c>
      <c r="G131" s="52">
        <f t="shared" si="1"/>
        <v>248.38800000000001</v>
      </c>
      <c r="H131" s="48"/>
      <c r="I131" s="51"/>
      <c r="J131" s="40"/>
      <c r="L131" s="10"/>
      <c r="M131" s="10"/>
      <c r="N131" s="11"/>
      <c r="O131" s="11"/>
      <c r="P131" s="11"/>
      <c r="Q131" s="11"/>
      <c r="R131" s="11"/>
      <c r="S131" s="11"/>
      <c r="U131" s="10"/>
      <c r="V131" s="10"/>
      <c r="W131" s="11"/>
      <c r="X131" s="11"/>
      <c r="Y131" s="11"/>
      <c r="Z131" s="11"/>
      <c r="AA131" s="11"/>
      <c r="AB131" s="11"/>
    </row>
    <row r="132" spans="2:28" ht="15" customHeight="1" x14ac:dyDescent="0.25">
      <c r="B132" s="75" t="s">
        <v>243</v>
      </c>
      <c r="C132" s="76"/>
      <c r="D132" s="48" t="s">
        <v>242</v>
      </c>
      <c r="E132" s="52">
        <v>280.72800000000001</v>
      </c>
      <c r="F132" s="50">
        <v>1</v>
      </c>
      <c r="G132" s="52">
        <f t="shared" si="1"/>
        <v>280.72800000000001</v>
      </c>
      <c r="H132" s="48"/>
      <c r="I132" s="51"/>
      <c r="J132" s="40"/>
      <c r="L132" s="10"/>
      <c r="M132" s="10"/>
      <c r="N132" s="11"/>
      <c r="O132" s="11"/>
      <c r="P132" s="11"/>
      <c r="Q132" s="11"/>
      <c r="R132" s="11"/>
      <c r="S132" s="11"/>
      <c r="U132" s="10"/>
      <c r="V132" s="10"/>
      <c r="W132" s="11"/>
      <c r="X132" s="11"/>
      <c r="Y132" s="11"/>
      <c r="Z132" s="11"/>
      <c r="AA132" s="11"/>
      <c r="AB132" s="11"/>
    </row>
    <row r="133" spans="2:28" ht="15" customHeight="1" x14ac:dyDescent="0.25">
      <c r="B133" s="75" t="s">
        <v>245</v>
      </c>
      <c r="C133" s="76"/>
      <c r="D133" s="48" t="s">
        <v>244</v>
      </c>
      <c r="E133" s="52">
        <v>288.70799999999997</v>
      </c>
      <c r="F133" s="50">
        <v>1</v>
      </c>
      <c r="G133" s="52">
        <f t="shared" si="1"/>
        <v>288.70799999999997</v>
      </c>
      <c r="H133" s="48"/>
      <c r="I133" s="51"/>
      <c r="J133" s="40"/>
      <c r="L133" s="10"/>
      <c r="M133" s="10"/>
      <c r="N133" s="11"/>
      <c r="O133" s="11"/>
      <c r="P133" s="11"/>
      <c r="Q133" s="11"/>
      <c r="R133" s="11"/>
      <c r="S133" s="11"/>
      <c r="U133" s="10"/>
      <c r="V133" s="10"/>
      <c r="W133" s="11"/>
      <c r="X133" s="11"/>
      <c r="Y133" s="11"/>
      <c r="Z133" s="11"/>
      <c r="AA133" s="11"/>
      <c r="AB133" s="11"/>
    </row>
    <row r="134" spans="2:28" ht="15" customHeight="1" x14ac:dyDescent="0.25">
      <c r="B134" s="75" t="s">
        <v>247</v>
      </c>
      <c r="C134" s="76"/>
      <c r="D134" s="48" t="s">
        <v>246</v>
      </c>
      <c r="E134" s="52">
        <v>238.89600000000002</v>
      </c>
      <c r="F134" s="50">
        <v>1</v>
      </c>
      <c r="G134" s="52">
        <f t="shared" si="1"/>
        <v>238.89600000000002</v>
      </c>
      <c r="H134" s="48"/>
      <c r="I134" s="51"/>
      <c r="J134" s="40"/>
      <c r="L134" s="10"/>
      <c r="M134" s="10"/>
      <c r="N134" s="11"/>
      <c r="O134" s="11"/>
      <c r="P134" s="11"/>
      <c r="Q134" s="11"/>
      <c r="R134" s="11"/>
      <c r="S134" s="11"/>
      <c r="U134" s="10"/>
      <c r="V134" s="10"/>
      <c r="W134" s="11"/>
      <c r="X134" s="11"/>
      <c r="Y134" s="11"/>
      <c r="Z134" s="11"/>
      <c r="AA134" s="11"/>
      <c r="AB134" s="11"/>
    </row>
    <row r="135" spans="2:28" ht="15" customHeight="1" x14ac:dyDescent="0.25">
      <c r="B135" s="75" t="s">
        <v>249</v>
      </c>
      <c r="C135" s="76"/>
      <c r="D135" s="48" t="s">
        <v>248</v>
      </c>
      <c r="E135" s="52">
        <v>302.73599999999999</v>
      </c>
      <c r="F135" s="50">
        <v>1</v>
      </c>
      <c r="G135" s="52">
        <f t="shared" si="1"/>
        <v>302.73599999999999</v>
      </c>
      <c r="H135" s="48"/>
      <c r="I135" s="51"/>
      <c r="J135" s="40"/>
      <c r="L135" s="10"/>
      <c r="M135" s="10"/>
      <c r="N135" s="11"/>
      <c r="O135" s="11"/>
      <c r="P135" s="11"/>
      <c r="Q135" s="11"/>
      <c r="R135" s="11"/>
      <c r="S135" s="11"/>
      <c r="U135" s="10"/>
      <c r="V135" s="10"/>
      <c r="W135" s="11"/>
      <c r="X135" s="11"/>
      <c r="Y135" s="11"/>
      <c r="Z135" s="11"/>
      <c r="AA135" s="11"/>
      <c r="AB135" s="11"/>
    </row>
    <row r="136" spans="2:28" ht="15" customHeight="1" x14ac:dyDescent="0.25">
      <c r="B136" s="75" t="s">
        <v>251</v>
      </c>
      <c r="C136" s="76"/>
      <c r="D136" s="48" t="s">
        <v>250</v>
      </c>
      <c r="E136" s="52">
        <v>227.892</v>
      </c>
      <c r="F136" s="50">
        <v>1</v>
      </c>
      <c r="G136" s="52">
        <f t="shared" si="1"/>
        <v>227.892</v>
      </c>
      <c r="H136" s="48"/>
      <c r="I136" s="51"/>
      <c r="J136" s="40"/>
      <c r="L136" s="10"/>
      <c r="M136" s="10"/>
      <c r="N136" s="11"/>
      <c r="O136" s="11"/>
      <c r="P136" s="11"/>
      <c r="Q136" s="11"/>
      <c r="R136" s="11"/>
      <c r="S136" s="11"/>
      <c r="U136" s="10"/>
      <c r="V136" s="10"/>
      <c r="W136" s="11"/>
      <c r="X136" s="11"/>
      <c r="Y136" s="11"/>
      <c r="Z136" s="11"/>
      <c r="AA136" s="11"/>
      <c r="AB136" s="11"/>
    </row>
    <row r="137" spans="2:28" ht="15" customHeight="1" x14ac:dyDescent="0.25">
      <c r="B137" s="75" t="s">
        <v>23</v>
      </c>
      <c r="C137" s="76"/>
      <c r="D137" s="48" t="s">
        <v>252</v>
      </c>
      <c r="E137" s="52">
        <v>322.89600000000002</v>
      </c>
      <c r="F137" s="50">
        <v>1</v>
      </c>
      <c r="G137" s="52">
        <f t="shared" si="1"/>
        <v>322.89600000000002</v>
      </c>
      <c r="H137" s="48"/>
      <c r="I137" s="51"/>
      <c r="J137" s="40"/>
      <c r="L137" s="10"/>
      <c r="M137" s="10"/>
      <c r="N137" s="11"/>
      <c r="O137" s="11"/>
      <c r="P137" s="11"/>
      <c r="Q137" s="11"/>
      <c r="R137" s="11"/>
      <c r="S137" s="11"/>
      <c r="U137" s="10"/>
      <c r="V137" s="10"/>
      <c r="W137" s="11"/>
      <c r="X137" s="11"/>
      <c r="Y137" s="11"/>
      <c r="Z137" s="11"/>
      <c r="AA137" s="11"/>
      <c r="AB137" s="11"/>
    </row>
    <row r="138" spans="2:28" ht="15" customHeight="1" x14ac:dyDescent="0.25">
      <c r="B138" s="75" t="s">
        <v>254</v>
      </c>
      <c r="C138" s="76"/>
      <c r="D138" s="48" t="s">
        <v>253</v>
      </c>
      <c r="E138" s="52">
        <v>257.54400000000004</v>
      </c>
      <c r="F138" s="50">
        <v>1</v>
      </c>
      <c r="G138" s="52">
        <f t="shared" si="1"/>
        <v>257.54400000000004</v>
      </c>
      <c r="H138" s="48"/>
      <c r="I138" s="51"/>
      <c r="J138" s="40"/>
      <c r="L138" s="10"/>
      <c r="M138" s="10"/>
      <c r="N138" s="11"/>
      <c r="O138" s="11"/>
      <c r="P138" s="11"/>
      <c r="Q138" s="11"/>
      <c r="R138" s="11"/>
      <c r="S138" s="11"/>
      <c r="U138" s="10"/>
      <c r="V138" s="10"/>
      <c r="W138" s="11"/>
      <c r="X138" s="11"/>
      <c r="Y138" s="11"/>
      <c r="Z138" s="11"/>
      <c r="AA138" s="11"/>
      <c r="AB138" s="11"/>
    </row>
    <row r="139" spans="2:28" ht="15" customHeight="1" x14ac:dyDescent="0.25">
      <c r="B139" s="75" t="s">
        <v>256</v>
      </c>
      <c r="C139" s="76"/>
      <c r="D139" s="48" t="s">
        <v>255</v>
      </c>
      <c r="E139" s="52">
        <v>345.072</v>
      </c>
      <c r="F139" s="50">
        <v>1</v>
      </c>
      <c r="G139" s="52">
        <f t="shared" si="1"/>
        <v>345.072</v>
      </c>
      <c r="H139" s="48"/>
      <c r="I139" s="51"/>
      <c r="J139" s="40"/>
      <c r="L139" s="10"/>
      <c r="M139" s="10"/>
      <c r="N139" s="11"/>
      <c r="O139" s="11"/>
      <c r="P139" s="11"/>
      <c r="Q139" s="11"/>
      <c r="R139" s="11"/>
      <c r="S139" s="11"/>
      <c r="U139" s="10"/>
      <c r="V139" s="10"/>
      <c r="W139" s="11"/>
      <c r="X139" s="11"/>
      <c r="Y139" s="11"/>
      <c r="Z139" s="11"/>
      <c r="AA139" s="11"/>
      <c r="AB139" s="11"/>
    </row>
    <row r="140" spans="2:28" ht="15" customHeight="1" x14ac:dyDescent="0.25">
      <c r="B140" s="75" t="s">
        <v>258</v>
      </c>
      <c r="C140" s="76"/>
      <c r="D140" s="48" t="s">
        <v>257</v>
      </c>
      <c r="E140" s="52">
        <v>232.76400000000001</v>
      </c>
      <c r="F140" s="50">
        <v>1</v>
      </c>
      <c r="G140" s="52">
        <f t="shared" si="1"/>
        <v>232.76400000000001</v>
      </c>
      <c r="H140" s="48"/>
      <c r="I140" s="51"/>
      <c r="J140" s="40"/>
      <c r="L140" s="10"/>
      <c r="M140" s="10"/>
      <c r="N140" s="11"/>
      <c r="O140" s="11"/>
      <c r="P140" s="11"/>
      <c r="Q140" s="11"/>
      <c r="R140" s="11"/>
      <c r="S140" s="11"/>
      <c r="U140" s="10"/>
      <c r="V140" s="10"/>
      <c r="W140" s="11"/>
      <c r="X140" s="11"/>
      <c r="Y140" s="11"/>
      <c r="Z140" s="11"/>
      <c r="AA140" s="11"/>
      <c r="AB140" s="11"/>
    </row>
    <row r="141" spans="2:28" ht="15" customHeight="1" x14ac:dyDescent="0.25">
      <c r="B141" s="75" t="s">
        <v>260</v>
      </c>
      <c r="C141" s="76"/>
      <c r="D141" s="48" t="s">
        <v>259</v>
      </c>
      <c r="E141" s="52">
        <v>317.43599999999998</v>
      </c>
      <c r="F141" s="50">
        <v>1</v>
      </c>
      <c r="G141" s="52">
        <f t="shared" si="1"/>
        <v>317.43599999999998</v>
      </c>
      <c r="H141" s="48"/>
      <c r="I141" s="51"/>
      <c r="J141" s="40"/>
      <c r="L141" s="10"/>
      <c r="M141" s="10"/>
      <c r="N141" s="11"/>
      <c r="O141" s="11"/>
      <c r="P141" s="11"/>
      <c r="Q141" s="11"/>
      <c r="R141" s="11"/>
      <c r="S141" s="11"/>
      <c r="U141" s="10"/>
      <c r="V141" s="10"/>
      <c r="W141" s="11"/>
      <c r="X141" s="11"/>
      <c r="Y141" s="11"/>
      <c r="Z141" s="11"/>
      <c r="AA141" s="11"/>
      <c r="AB141" s="11"/>
    </row>
    <row r="142" spans="2:28" ht="15" customHeight="1" x14ac:dyDescent="0.25">
      <c r="B142" s="75" t="s">
        <v>25</v>
      </c>
      <c r="C142" s="76"/>
      <c r="D142" s="48" t="s">
        <v>261</v>
      </c>
      <c r="E142" s="52">
        <v>241.66800000000001</v>
      </c>
      <c r="F142" s="50">
        <v>1</v>
      </c>
      <c r="G142" s="52">
        <f t="shared" si="1"/>
        <v>241.66800000000001</v>
      </c>
      <c r="H142" s="48"/>
      <c r="I142" s="51"/>
      <c r="J142" s="40"/>
      <c r="L142" s="10"/>
      <c r="M142" s="10"/>
      <c r="N142" s="11"/>
      <c r="O142" s="11"/>
      <c r="P142" s="11"/>
      <c r="Q142" s="11"/>
      <c r="R142" s="11"/>
      <c r="S142" s="11"/>
      <c r="U142" s="10"/>
      <c r="V142" s="10"/>
      <c r="W142" s="11"/>
      <c r="X142" s="11"/>
      <c r="Y142" s="11"/>
      <c r="Z142" s="11"/>
      <c r="AA142" s="11"/>
      <c r="AB142" s="11"/>
    </row>
    <row r="143" spans="2:28" ht="15" customHeight="1" x14ac:dyDescent="0.25">
      <c r="B143" s="75" t="s">
        <v>263</v>
      </c>
      <c r="C143" s="76"/>
      <c r="D143" s="48" t="s">
        <v>262</v>
      </c>
      <c r="E143" s="52">
        <v>311.89200000000005</v>
      </c>
      <c r="F143" s="50">
        <v>1</v>
      </c>
      <c r="G143" s="52">
        <f t="shared" si="1"/>
        <v>311.89200000000005</v>
      </c>
      <c r="H143" s="48"/>
      <c r="I143" s="51"/>
      <c r="J143" s="40"/>
      <c r="L143" s="10"/>
      <c r="M143" s="10"/>
      <c r="N143" s="11"/>
      <c r="O143" s="11"/>
      <c r="P143" s="11"/>
      <c r="Q143" s="11"/>
      <c r="R143" s="11"/>
      <c r="S143" s="11"/>
      <c r="U143" s="10"/>
      <c r="V143" s="10"/>
      <c r="W143" s="11"/>
      <c r="X143" s="11"/>
      <c r="Y143" s="11"/>
      <c r="Z143" s="11"/>
      <c r="AA143" s="11"/>
      <c r="AB143" s="11"/>
    </row>
    <row r="144" spans="2:28" ht="15" customHeight="1" x14ac:dyDescent="0.25">
      <c r="B144" s="75" t="s">
        <v>24</v>
      </c>
      <c r="C144" s="76"/>
      <c r="D144" s="48" t="s">
        <v>264</v>
      </c>
      <c r="E144" s="52">
        <v>241.92000000000002</v>
      </c>
      <c r="F144" s="50">
        <v>1</v>
      </c>
      <c r="G144" s="52">
        <f t="shared" si="1"/>
        <v>241.92000000000002</v>
      </c>
      <c r="H144" s="48"/>
      <c r="I144" s="51"/>
      <c r="J144" s="40"/>
      <c r="L144" s="10"/>
      <c r="M144" s="10"/>
      <c r="N144" s="11"/>
      <c r="O144" s="11"/>
      <c r="P144" s="11"/>
      <c r="Q144" s="11"/>
      <c r="R144" s="11"/>
      <c r="S144" s="11"/>
      <c r="U144" s="10"/>
      <c r="V144" s="10"/>
      <c r="W144" s="11"/>
      <c r="X144" s="11"/>
      <c r="Y144" s="11"/>
      <c r="Z144" s="11"/>
      <c r="AA144" s="11"/>
      <c r="AB144" s="11"/>
    </row>
    <row r="145" spans="2:28" ht="15" customHeight="1" x14ac:dyDescent="0.25">
      <c r="B145" s="75" t="s">
        <v>266</v>
      </c>
      <c r="C145" s="76"/>
      <c r="D145" s="48" t="s">
        <v>265</v>
      </c>
      <c r="E145" s="52">
        <v>51.408000000000001</v>
      </c>
      <c r="F145" s="50">
        <v>1</v>
      </c>
      <c r="G145" s="52">
        <f t="shared" si="1"/>
        <v>51.408000000000001</v>
      </c>
      <c r="H145" s="48"/>
      <c r="I145" s="51"/>
      <c r="J145" s="40"/>
      <c r="L145" s="10"/>
      <c r="M145" s="10"/>
      <c r="N145" s="11"/>
      <c r="O145" s="11"/>
      <c r="P145" s="11"/>
      <c r="Q145" s="11"/>
      <c r="R145" s="11"/>
      <c r="S145" s="11"/>
      <c r="U145" s="10"/>
      <c r="V145" s="10"/>
      <c r="W145" s="11"/>
      <c r="X145" s="11"/>
      <c r="Y145" s="11"/>
      <c r="Z145" s="11"/>
      <c r="AA145" s="11"/>
      <c r="AB145" s="11"/>
    </row>
    <row r="146" spans="2:28" ht="15" customHeight="1" x14ac:dyDescent="0.25">
      <c r="B146" s="75" t="s">
        <v>268</v>
      </c>
      <c r="C146" s="76"/>
      <c r="D146" s="48" t="s">
        <v>267</v>
      </c>
      <c r="E146" s="52">
        <v>139.44000000000003</v>
      </c>
      <c r="F146" s="50">
        <v>1</v>
      </c>
      <c r="G146" s="52">
        <f t="shared" si="1"/>
        <v>139.44000000000003</v>
      </c>
      <c r="H146" s="48"/>
      <c r="I146" s="51"/>
      <c r="J146" s="40"/>
      <c r="L146" s="10"/>
      <c r="M146" s="10"/>
      <c r="N146" s="11"/>
      <c r="O146" s="11"/>
      <c r="P146" s="11"/>
      <c r="Q146" s="11"/>
      <c r="R146" s="11"/>
      <c r="S146" s="11"/>
      <c r="U146" s="10"/>
      <c r="V146" s="10"/>
      <c r="W146" s="11"/>
      <c r="X146" s="11"/>
      <c r="Y146" s="11"/>
      <c r="Z146" s="11"/>
      <c r="AA146" s="11"/>
      <c r="AB146" s="11"/>
    </row>
    <row r="147" spans="2:28" ht="15" customHeight="1" x14ac:dyDescent="0.25">
      <c r="B147" s="75" t="s">
        <v>269</v>
      </c>
      <c r="C147" s="76"/>
      <c r="D147" s="48" t="s">
        <v>71</v>
      </c>
      <c r="E147" s="52">
        <v>226.8</v>
      </c>
      <c r="F147" s="50">
        <v>1</v>
      </c>
      <c r="G147" s="52">
        <f t="shared" si="1"/>
        <v>226.8</v>
      </c>
      <c r="H147" s="48"/>
      <c r="I147" s="51"/>
      <c r="J147" s="40"/>
      <c r="L147" s="10"/>
      <c r="M147" s="10"/>
      <c r="N147" s="11"/>
      <c r="O147" s="11"/>
      <c r="P147" s="11"/>
      <c r="Q147" s="11"/>
      <c r="R147" s="11"/>
      <c r="S147" s="11"/>
      <c r="U147" s="10"/>
      <c r="V147" s="10"/>
      <c r="W147" s="11"/>
      <c r="X147" s="11"/>
      <c r="Y147" s="11"/>
      <c r="Z147" s="11"/>
      <c r="AA147" s="11"/>
      <c r="AB147" s="11"/>
    </row>
    <row r="148" spans="2:28" ht="15" customHeight="1" x14ac:dyDescent="0.25">
      <c r="B148" s="75" t="s">
        <v>270</v>
      </c>
      <c r="C148" s="76"/>
      <c r="D148" s="48" t="s">
        <v>70</v>
      </c>
      <c r="E148" s="52">
        <v>62.411999999999999</v>
      </c>
      <c r="F148" s="50">
        <v>1</v>
      </c>
      <c r="G148" s="52">
        <f t="shared" si="1"/>
        <v>62.411999999999999</v>
      </c>
      <c r="H148" s="48"/>
      <c r="I148" s="51"/>
      <c r="J148" s="40"/>
      <c r="L148" s="10"/>
      <c r="M148" s="10"/>
      <c r="N148" s="11"/>
      <c r="O148" s="11"/>
      <c r="P148" s="11"/>
      <c r="Q148" s="11"/>
      <c r="R148" s="11"/>
      <c r="S148" s="11"/>
      <c r="U148" s="10"/>
      <c r="V148" s="10"/>
      <c r="W148" s="11"/>
      <c r="X148" s="11"/>
      <c r="Y148" s="11"/>
      <c r="Z148" s="11"/>
      <c r="AA148" s="11"/>
      <c r="AB148" s="11"/>
    </row>
    <row r="149" spans="2:28" ht="15" customHeight="1" x14ac:dyDescent="0.25">
      <c r="B149" s="75" t="s">
        <v>272</v>
      </c>
      <c r="C149" s="76"/>
      <c r="D149" s="48" t="s">
        <v>271</v>
      </c>
      <c r="E149" s="52">
        <v>25.200000000000003</v>
      </c>
      <c r="F149" s="50">
        <v>1</v>
      </c>
      <c r="G149" s="52">
        <f t="shared" si="1"/>
        <v>25.200000000000003</v>
      </c>
      <c r="H149" s="48"/>
      <c r="I149" s="51"/>
      <c r="J149" s="40"/>
      <c r="L149" s="10"/>
      <c r="M149" s="10"/>
      <c r="N149" s="11"/>
      <c r="O149" s="11"/>
      <c r="P149" s="11"/>
      <c r="Q149" s="11"/>
      <c r="R149" s="11"/>
      <c r="S149" s="11"/>
      <c r="U149" s="10"/>
      <c r="V149" s="10"/>
      <c r="W149" s="11"/>
      <c r="X149" s="11"/>
      <c r="Y149" s="11"/>
      <c r="Z149" s="11"/>
      <c r="AA149" s="11"/>
      <c r="AB149" s="11"/>
    </row>
    <row r="150" spans="2:28" ht="15" customHeight="1" x14ac:dyDescent="0.25">
      <c r="B150" s="75" t="s">
        <v>273</v>
      </c>
      <c r="C150" s="76"/>
      <c r="D150" s="48" t="s">
        <v>68</v>
      </c>
      <c r="E150" s="52">
        <v>18.731999999999999</v>
      </c>
      <c r="F150" s="50">
        <v>1</v>
      </c>
      <c r="G150" s="52">
        <f t="shared" si="1"/>
        <v>18.731999999999999</v>
      </c>
      <c r="H150" s="48"/>
      <c r="I150" s="51"/>
      <c r="J150" s="40"/>
      <c r="L150" s="10"/>
      <c r="M150" s="10"/>
      <c r="N150" s="11"/>
      <c r="O150" s="11"/>
      <c r="P150" s="11"/>
      <c r="Q150" s="11"/>
      <c r="R150" s="11"/>
      <c r="S150" s="11"/>
      <c r="U150" s="10"/>
      <c r="V150" s="10"/>
      <c r="W150" s="11"/>
      <c r="X150" s="11"/>
      <c r="Y150" s="11"/>
      <c r="Z150" s="11"/>
      <c r="AA150" s="11"/>
      <c r="AB150" s="11"/>
    </row>
    <row r="151" spans="2:28" ht="15" customHeight="1" x14ac:dyDescent="0.25">
      <c r="B151" s="75" t="s">
        <v>274</v>
      </c>
      <c r="C151" s="76"/>
      <c r="D151" s="48" t="s">
        <v>69</v>
      </c>
      <c r="E151" s="52">
        <v>115.5</v>
      </c>
      <c r="F151" s="50">
        <v>1</v>
      </c>
      <c r="G151" s="52">
        <f t="shared" si="1"/>
        <v>115.5</v>
      </c>
      <c r="H151" s="48"/>
      <c r="I151" s="51"/>
      <c r="J151" s="40"/>
      <c r="L151" s="10"/>
      <c r="M151" s="10"/>
      <c r="N151" s="11"/>
      <c r="O151" s="11"/>
      <c r="P151" s="11"/>
      <c r="Q151" s="11"/>
      <c r="R151" s="11"/>
      <c r="S151" s="11"/>
      <c r="U151" s="10"/>
      <c r="V151" s="10"/>
      <c r="W151" s="11"/>
      <c r="X151" s="11"/>
      <c r="Y151" s="11"/>
      <c r="Z151" s="11"/>
      <c r="AA151" s="11"/>
      <c r="AB151" s="11"/>
    </row>
    <row r="152" spans="2:28" ht="15" customHeight="1" x14ac:dyDescent="0.25">
      <c r="B152" s="75" t="s">
        <v>276</v>
      </c>
      <c r="C152" s="76"/>
      <c r="D152" s="48" t="s">
        <v>275</v>
      </c>
      <c r="E152" s="52">
        <v>45.864000000000004</v>
      </c>
      <c r="F152" s="50">
        <v>1</v>
      </c>
      <c r="G152" s="52">
        <f t="shared" ref="G152:G191" si="2">+F152*E152</f>
        <v>45.864000000000004</v>
      </c>
      <c r="H152" s="48"/>
      <c r="I152" s="51"/>
      <c r="J152" s="40"/>
      <c r="L152" s="10"/>
      <c r="M152" s="10"/>
      <c r="N152" s="11"/>
      <c r="O152" s="11"/>
      <c r="P152" s="11"/>
      <c r="Q152" s="11"/>
      <c r="R152" s="11"/>
      <c r="S152" s="11"/>
      <c r="U152" s="10"/>
      <c r="V152" s="10"/>
      <c r="W152" s="11"/>
      <c r="X152" s="11"/>
      <c r="Y152" s="11"/>
      <c r="Z152" s="11"/>
      <c r="AA152" s="11"/>
      <c r="AB152" s="11"/>
    </row>
    <row r="153" spans="2:28" ht="15" customHeight="1" x14ac:dyDescent="0.25">
      <c r="B153" s="75" t="s">
        <v>278</v>
      </c>
      <c r="C153" s="76"/>
      <c r="D153" s="48" t="s">
        <v>277</v>
      </c>
      <c r="E153" s="52">
        <v>122.22000000000001</v>
      </c>
      <c r="F153" s="50">
        <v>1</v>
      </c>
      <c r="G153" s="52">
        <f t="shared" si="2"/>
        <v>122.22000000000001</v>
      </c>
      <c r="H153" s="48"/>
      <c r="I153" s="51"/>
      <c r="J153" s="40"/>
      <c r="L153" s="10"/>
      <c r="M153" s="10"/>
      <c r="N153" s="11"/>
      <c r="O153" s="11"/>
      <c r="P153" s="11"/>
      <c r="Q153" s="11"/>
      <c r="R153" s="11"/>
      <c r="S153" s="11"/>
      <c r="U153" s="10"/>
      <c r="V153" s="10"/>
      <c r="W153" s="11"/>
      <c r="X153" s="11"/>
      <c r="Y153" s="11"/>
      <c r="Z153" s="11"/>
      <c r="AA153" s="11"/>
      <c r="AB153" s="11"/>
    </row>
    <row r="154" spans="2:28" ht="15" customHeight="1" x14ac:dyDescent="0.25">
      <c r="B154" s="75" t="s">
        <v>280</v>
      </c>
      <c r="C154" s="76"/>
      <c r="D154" s="48" t="s">
        <v>279</v>
      </c>
      <c r="E154" s="52">
        <v>100.128</v>
      </c>
      <c r="F154" s="50">
        <v>1</v>
      </c>
      <c r="G154" s="52">
        <f t="shared" si="2"/>
        <v>100.128</v>
      </c>
      <c r="H154" s="48"/>
      <c r="I154" s="51"/>
      <c r="J154" s="40"/>
      <c r="L154" s="10"/>
      <c r="M154" s="10"/>
      <c r="N154" s="11"/>
      <c r="O154" s="11"/>
      <c r="P154" s="11"/>
      <c r="Q154" s="11"/>
      <c r="R154" s="11"/>
      <c r="S154" s="11"/>
      <c r="U154" s="10"/>
      <c r="V154" s="10"/>
      <c r="W154" s="11"/>
      <c r="X154" s="11"/>
      <c r="Y154" s="11"/>
      <c r="Z154" s="11"/>
      <c r="AA154" s="11"/>
      <c r="AB154" s="11"/>
    </row>
    <row r="155" spans="2:28" ht="15" customHeight="1" x14ac:dyDescent="0.25">
      <c r="B155" s="75" t="s">
        <v>282</v>
      </c>
      <c r="C155" s="76"/>
      <c r="D155" s="48" t="s">
        <v>281</v>
      </c>
      <c r="E155" s="52">
        <v>448.14000000000004</v>
      </c>
      <c r="F155" s="50">
        <v>1</v>
      </c>
      <c r="G155" s="52">
        <f t="shared" si="2"/>
        <v>448.14000000000004</v>
      </c>
      <c r="H155" s="48"/>
      <c r="I155" s="51"/>
      <c r="J155" s="40"/>
      <c r="L155" s="10"/>
      <c r="M155" s="10"/>
      <c r="N155" s="11"/>
      <c r="O155" s="11"/>
      <c r="P155" s="11"/>
      <c r="Q155" s="11"/>
      <c r="R155" s="11"/>
      <c r="S155" s="11"/>
      <c r="U155" s="10"/>
      <c r="V155" s="10"/>
      <c r="W155" s="11"/>
      <c r="X155" s="11"/>
      <c r="Y155" s="11"/>
      <c r="Z155" s="11"/>
      <c r="AA155" s="11"/>
      <c r="AB155" s="11"/>
    </row>
    <row r="156" spans="2:28" ht="15" customHeight="1" x14ac:dyDescent="0.25">
      <c r="B156" s="75" t="s">
        <v>284</v>
      </c>
      <c r="C156" s="76"/>
      <c r="D156" s="48" t="s">
        <v>283</v>
      </c>
      <c r="E156" s="52">
        <v>364.98</v>
      </c>
      <c r="F156" s="50">
        <v>1</v>
      </c>
      <c r="G156" s="52">
        <f t="shared" si="2"/>
        <v>364.98</v>
      </c>
      <c r="H156" s="48"/>
      <c r="I156" s="51"/>
      <c r="J156" s="40"/>
      <c r="L156" s="10"/>
      <c r="M156" s="10"/>
      <c r="N156" s="11"/>
      <c r="O156" s="11"/>
      <c r="P156" s="11"/>
      <c r="Q156" s="11"/>
      <c r="R156" s="11"/>
      <c r="S156" s="11"/>
      <c r="U156" s="10"/>
      <c r="V156" s="10"/>
      <c r="W156" s="11"/>
      <c r="X156" s="11"/>
      <c r="Y156" s="11"/>
      <c r="Z156" s="11"/>
      <c r="AA156" s="11"/>
      <c r="AB156" s="11"/>
    </row>
    <row r="157" spans="2:28" ht="15" customHeight="1" x14ac:dyDescent="0.25">
      <c r="B157" s="75" t="s">
        <v>286</v>
      </c>
      <c r="C157" s="76"/>
      <c r="D157" s="48" t="s">
        <v>285</v>
      </c>
      <c r="E157" s="52">
        <v>346.92</v>
      </c>
      <c r="F157" s="50">
        <v>1</v>
      </c>
      <c r="G157" s="52">
        <f t="shared" si="2"/>
        <v>346.92</v>
      </c>
      <c r="H157" s="48"/>
      <c r="I157" s="51"/>
      <c r="J157" s="40"/>
      <c r="L157" s="10"/>
      <c r="M157" s="10"/>
      <c r="N157" s="11"/>
      <c r="O157" s="11"/>
      <c r="P157" s="11"/>
      <c r="Q157" s="11"/>
      <c r="R157" s="11"/>
      <c r="S157" s="11"/>
      <c r="U157" s="10"/>
      <c r="V157" s="10"/>
      <c r="W157" s="11"/>
      <c r="X157" s="11"/>
      <c r="Y157" s="11"/>
      <c r="Z157" s="11"/>
      <c r="AA157" s="11"/>
      <c r="AB157" s="11"/>
    </row>
    <row r="158" spans="2:28" ht="15" customHeight="1" x14ac:dyDescent="0.25">
      <c r="B158" s="75" t="s">
        <v>288</v>
      </c>
      <c r="C158" s="76"/>
      <c r="D158" s="48" t="s">
        <v>287</v>
      </c>
      <c r="E158" s="52">
        <v>581.78400000000011</v>
      </c>
      <c r="F158" s="50">
        <v>1</v>
      </c>
      <c r="G158" s="52">
        <f t="shared" si="2"/>
        <v>581.78400000000011</v>
      </c>
      <c r="H158" s="48"/>
      <c r="I158" s="51"/>
      <c r="J158" s="40"/>
      <c r="L158" s="10"/>
      <c r="M158" s="10"/>
      <c r="N158" s="11"/>
      <c r="O158" s="11"/>
      <c r="P158" s="11"/>
      <c r="Q158" s="11"/>
      <c r="R158" s="11"/>
      <c r="S158" s="11"/>
      <c r="U158" s="10"/>
      <c r="V158" s="10"/>
      <c r="W158" s="11"/>
      <c r="X158" s="11"/>
      <c r="Y158" s="11"/>
      <c r="Z158" s="11"/>
      <c r="AA158" s="11"/>
      <c r="AB158" s="11"/>
    </row>
    <row r="159" spans="2:28" ht="15" customHeight="1" x14ac:dyDescent="0.25">
      <c r="B159" s="75" t="s">
        <v>290</v>
      </c>
      <c r="C159" s="76"/>
      <c r="D159" s="48" t="s">
        <v>289</v>
      </c>
      <c r="E159" s="52">
        <v>100.80000000000001</v>
      </c>
      <c r="F159" s="50">
        <v>1</v>
      </c>
      <c r="G159" s="52">
        <f t="shared" si="2"/>
        <v>100.80000000000001</v>
      </c>
      <c r="H159" s="48"/>
      <c r="I159" s="51"/>
      <c r="J159" s="40"/>
      <c r="L159" s="10"/>
      <c r="M159" s="10"/>
      <c r="N159" s="11"/>
      <c r="O159" s="11"/>
      <c r="P159" s="11"/>
      <c r="Q159" s="11"/>
      <c r="R159" s="11"/>
      <c r="S159" s="11"/>
      <c r="U159" s="10"/>
      <c r="V159" s="10"/>
      <c r="W159" s="11"/>
      <c r="X159" s="11"/>
      <c r="Y159" s="11"/>
      <c r="Z159" s="11"/>
      <c r="AA159" s="11"/>
      <c r="AB159" s="11"/>
    </row>
    <row r="160" spans="2:28" ht="15" customHeight="1" x14ac:dyDescent="0.25">
      <c r="B160" s="75" t="s">
        <v>292</v>
      </c>
      <c r="C160" s="76"/>
      <c r="D160" s="48" t="s">
        <v>291</v>
      </c>
      <c r="E160" s="52">
        <v>458.21999999999997</v>
      </c>
      <c r="F160" s="50">
        <v>1</v>
      </c>
      <c r="G160" s="52">
        <f t="shared" si="2"/>
        <v>458.21999999999997</v>
      </c>
      <c r="H160" s="48"/>
      <c r="I160" s="51"/>
      <c r="J160" s="40"/>
      <c r="L160" s="10"/>
      <c r="M160" s="10"/>
      <c r="N160" s="11"/>
      <c r="O160" s="11"/>
      <c r="P160" s="11"/>
      <c r="Q160" s="11"/>
      <c r="R160" s="11"/>
      <c r="S160" s="11"/>
      <c r="U160" s="10"/>
      <c r="V160" s="10"/>
      <c r="W160" s="11"/>
      <c r="X160" s="11"/>
      <c r="Y160" s="11"/>
      <c r="Z160" s="11"/>
      <c r="AA160" s="11"/>
      <c r="AB160" s="11"/>
    </row>
    <row r="161" spans="2:28" ht="15" customHeight="1" x14ac:dyDescent="0.25">
      <c r="B161" s="75" t="s">
        <v>294</v>
      </c>
      <c r="C161" s="76"/>
      <c r="D161" s="48" t="s">
        <v>293</v>
      </c>
      <c r="E161" s="52">
        <v>485.94000000000005</v>
      </c>
      <c r="F161" s="50">
        <v>1</v>
      </c>
      <c r="G161" s="52">
        <f t="shared" si="2"/>
        <v>485.94000000000005</v>
      </c>
      <c r="H161" s="48"/>
      <c r="I161" s="51"/>
      <c r="J161" s="40"/>
      <c r="L161" s="10"/>
      <c r="M161" s="10"/>
      <c r="N161" s="11"/>
      <c r="O161" s="11"/>
      <c r="P161" s="11"/>
      <c r="Q161" s="11"/>
      <c r="R161" s="11"/>
      <c r="S161" s="11"/>
      <c r="U161" s="10"/>
      <c r="V161" s="10"/>
      <c r="W161" s="11"/>
      <c r="X161" s="11"/>
      <c r="Y161" s="11"/>
      <c r="Z161" s="11"/>
      <c r="AA161" s="11"/>
      <c r="AB161" s="11"/>
    </row>
    <row r="162" spans="2:28" ht="15" customHeight="1" x14ac:dyDescent="0.25">
      <c r="B162" s="75" t="s">
        <v>46</v>
      </c>
      <c r="C162" s="76"/>
      <c r="D162" s="48" t="s">
        <v>295</v>
      </c>
      <c r="E162" s="52">
        <v>639.66000000000008</v>
      </c>
      <c r="F162" s="50">
        <v>1</v>
      </c>
      <c r="G162" s="52">
        <f t="shared" si="2"/>
        <v>639.66000000000008</v>
      </c>
      <c r="H162" s="48"/>
      <c r="I162" s="51"/>
      <c r="J162" s="40"/>
      <c r="L162" s="10"/>
      <c r="M162" s="10"/>
      <c r="N162" s="11"/>
      <c r="O162" s="11"/>
      <c r="P162" s="11"/>
      <c r="Q162" s="11"/>
      <c r="R162" s="11"/>
      <c r="S162" s="11"/>
      <c r="U162" s="10"/>
      <c r="V162" s="10"/>
      <c r="W162" s="11"/>
      <c r="X162" s="11"/>
      <c r="Y162" s="11"/>
      <c r="Z162" s="11"/>
      <c r="AA162" s="11"/>
      <c r="AB162" s="11"/>
    </row>
    <row r="163" spans="2:28" ht="15" customHeight="1" x14ac:dyDescent="0.25">
      <c r="B163" s="75" t="s">
        <v>297</v>
      </c>
      <c r="C163" s="76"/>
      <c r="D163" s="48" t="s">
        <v>296</v>
      </c>
      <c r="E163" s="52">
        <v>455.61600000000004</v>
      </c>
      <c r="F163" s="50">
        <v>1</v>
      </c>
      <c r="G163" s="52">
        <f t="shared" si="2"/>
        <v>455.61600000000004</v>
      </c>
      <c r="H163" s="48"/>
      <c r="I163" s="51"/>
      <c r="J163" s="40"/>
      <c r="L163" s="10"/>
      <c r="M163" s="10"/>
      <c r="N163" s="11"/>
      <c r="O163" s="11"/>
      <c r="P163" s="11"/>
      <c r="Q163" s="11"/>
      <c r="R163" s="11"/>
      <c r="S163" s="11"/>
      <c r="U163" s="10"/>
      <c r="V163" s="10"/>
      <c r="W163" s="11"/>
      <c r="X163" s="11"/>
      <c r="Y163" s="11"/>
      <c r="Z163" s="11"/>
      <c r="AA163" s="11"/>
      <c r="AB163" s="11"/>
    </row>
    <row r="164" spans="2:28" ht="15" customHeight="1" x14ac:dyDescent="0.25">
      <c r="B164" s="75" t="s">
        <v>299</v>
      </c>
      <c r="C164" s="76"/>
      <c r="D164" s="48" t="s">
        <v>298</v>
      </c>
      <c r="E164" s="52">
        <v>1134.7560000000001</v>
      </c>
      <c r="F164" s="50">
        <v>1</v>
      </c>
      <c r="G164" s="52">
        <f t="shared" si="2"/>
        <v>1134.7560000000001</v>
      </c>
      <c r="H164" s="48"/>
      <c r="I164" s="51"/>
      <c r="J164" s="40"/>
      <c r="L164" s="10"/>
      <c r="M164" s="10"/>
      <c r="N164" s="11"/>
      <c r="O164" s="11"/>
      <c r="P164" s="11"/>
      <c r="Q164" s="11"/>
      <c r="R164" s="11"/>
      <c r="S164" s="11"/>
      <c r="U164" s="10"/>
      <c r="V164" s="10"/>
      <c r="W164" s="11"/>
      <c r="X164" s="11"/>
      <c r="Y164" s="11"/>
      <c r="Z164" s="11"/>
      <c r="AA164" s="11"/>
      <c r="AB164" s="11"/>
    </row>
    <row r="165" spans="2:28" ht="15" customHeight="1" x14ac:dyDescent="0.25">
      <c r="B165" s="75" t="s">
        <v>301</v>
      </c>
      <c r="C165" s="76"/>
      <c r="D165" s="48" t="s">
        <v>300</v>
      </c>
      <c r="E165" s="52">
        <v>1466.2200000000003</v>
      </c>
      <c r="F165" s="50">
        <v>1</v>
      </c>
      <c r="G165" s="52">
        <f t="shared" si="2"/>
        <v>1466.2200000000003</v>
      </c>
      <c r="H165" s="48"/>
      <c r="I165" s="51"/>
      <c r="J165" s="40"/>
      <c r="L165" s="10"/>
      <c r="M165" s="10"/>
      <c r="N165" s="11"/>
      <c r="O165" s="11"/>
      <c r="P165" s="11"/>
      <c r="Q165" s="11"/>
      <c r="R165" s="11"/>
      <c r="S165" s="11"/>
      <c r="U165" s="10"/>
      <c r="V165" s="10"/>
      <c r="W165" s="11"/>
      <c r="X165" s="11"/>
      <c r="Y165" s="11"/>
      <c r="Z165" s="11"/>
      <c r="AA165" s="11"/>
      <c r="AB165" s="11"/>
    </row>
    <row r="166" spans="2:28" ht="15" customHeight="1" x14ac:dyDescent="0.25">
      <c r="B166" s="75" t="s">
        <v>303</v>
      </c>
      <c r="C166" s="76"/>
      <c r="D166" s="48" t="s">
        <v>302</v>
      </c>
      <c r="E166" s="52">
        <v>415.8</v>
      </c>
      <c r="F166" s="50">
        <v>1</v>
      </c>
      <c r="G166" s="52">
        <f t="shared" si="2"/>
        <v>415.8</v>
      </c>
      <c r="H166" s="48"/>
      <c r="I166" s="51"/>
      <c r="J166" s="40"/>
      <c r="L166" s="10"/>
      <c r="M166" s="10"/>
      <c r="N166" s="11"/>
      <c r="O166" s="11"/>
      <c r="P166" s="11"/>
      <c r="Q166" s="11"/>
      <c r="R166" s="11"/>
      <c r="S166" s="11"/>
      <c r="U166" s="10"/>
      <c r="V166" s="10"/>
      <c r="W166" s="11"/>
      <c r="X166" s="11"/>
      <c r="Y166" s="11"/>
      <c r="Z166" s="11"/>
      <c r="AA166" s="11"/>
      <c r="AB166" s="11"/>
    </row>
    <row r="167" spans="2:28" ht="15" customHeight="1" x14ac:dyDescent="0.25">
      <c r="B167" s="75" t="s">
        <v>305</v>
      </c>
      <c r="C167" s="76"/>
      <c r="D167" s="48" t="s">
        <v>304</v>
      </c>
      <c r="E167" s="52">
        <v>240.57600000000002</v>
      </c>
      <c r="F167" s="50">
        <v>1</v>
      </c>
      <c r="G167" s="52">
        <f t="shared" si="2"/>
        <v>240.57600000000002</v>
      </c>
      <c r="H167" s="48"/>
      <c r="I167" s="51"/>
      <c r="J167" s="40"/>
      <c r="L167" s="10"/>
      <c r="M167" s="10"/>
      <c r="N167" s="11"/>
      <c r="O167" s="11"/>
      <c r="P167" s="11"/>
      <c r="Q167" s="11"/>
      <c r="R167" s="11"/>
      <c r="S167" s="11"/>
      <c r="U167" s="10"/>
      <c r="V167" s="10"/>
      <c r="W167" s="11"/>
      <c r="X167" s="11"/>
      <c r="Y167" s="11"/>
      <c r="Z167" s="11"/>
      <c r="AA167" s="11"/>
      <c r="AB167" s="11"/>
    </row>
    <row r="168" spans="2:28" ht="15" customHeight="1" x14ac:dyDescent="0.25">
      <c r="B168" s="75" t="s">
        <v>306</v>
      </c>
      <c r="C168" s="76"/>
      <c r="D168" s="48" t="s">
        <v>66</v>
      </c>
      <c r="E168" s="52">
        <v>48.132000000000005</v>
      </c>
      <c r="F168" s="50">
        <v>1</v>
      </c>
      <c r="G168" s="52">
        <f t="shared" si="2"/>
        <v>48.132000000000005</v>
      </c>
      <c r="H168" s="48"/>
      <c r="I168" s="51"/>
      <c r="J168" s="40"/>
      <c r="L168" s="10"/>
      <c r="M168" s="10"/>
      <c r="N168" s="11"/>
      <c r="O168" s="11"/>
      <c r="P168" s="11"/>
      <c r="Q168" s="11"/>
      <c r="R168" s="11"/>
      <c r="S168" s="11"/>
      <c r="U168" s="10"/>
      <c r="V168" s="10"/>
      <c r="W168" s="11"/>
      <c r="X168" s="11"/>
      <c r="Y168" s="11"/>
      <c r="Z168" s="11"/>
      <c r="AA168" s="11"/>
      <c r="AB168" s="11"/>
    </row>
    <row r="169" spans="2:28" ht="15" customHeight="1" x14ac:dyDescent="0.25">
      <c r="B169" s="75" t="s">
        <v>308</v>
      </c>
      <c r="C169" s="76"/>
      <c r="D169" s="48" t="s">
        <v>307</v>
      </c>
      <c r="E169" s="52">
        <v>54.180000000000007</v>
      </c>
      <c r="F169" s="50">
        <v>1</v>
      </c>
      <c r="G169" s="52">
        <f t="shared" si="2"/>
        <v>54.180000000000007</v>
      </c>
      <c r="H169" s="48"/>
      <c r="I169" s="51"/>
      <c r="J169" s="40"/>
      <c r="L169" s="10"/>
      <c r="M169" s="10"/>
      <c r="N169" s="11"/>
      <c r="O169" s="11"/>
      <c r="P169" s="11"/>
      <c r="Q169" s="11"/>
      <c r="R169" s="11"/>
      <c r="S169" s="11"/>
      <c r="U169" s="10"/>
      <c r="V169" s="10"/>
      <c r="W169" s="11"/>
      <c r="X169" s="11"/>
      <c r="Y169" s="11"/>
      <c r="Z169" s="11"/>
      <c r="AA169" s="11"/>
      <c r="AB169" s="11"/>
    </row>
    <row r="170" spans="2:28" ht="15" customHeight="1" x14ac:dyDescent="0.25">
      <c r="B170" s="75" t="s">
        <v>309</v>
      </c>
      <c r="C170" s="76"/>
      <c r="D170" s="48" t="s">
        <v>64</v>
      </c>
      <c r="E170" s="52">
        <v>18.396000000000001</v>
      </c>
      <c r="F170" s="50">
        <v>1</v>
      </c>
      <c r="G170" s="52">
        <f t="shared" si="2"/>
        <v>18.396000000000001</v>
      </c>
      <c r="H170" s="48"/>
      <c r="I170" s="51"/>
      <c r="J170" s="40"/>
      <c r="L170" s="10"/>
      <c r="M170" s="10"/>
      <c r="N170" s="11"/>
      <c r="O170" s="11"/>
      <c r="P170" s="11"/>
      <c r="Q170" s="11"/>
      <c r="R170" s="11"/>
      <c r="S170" s="11"/>
      <c r="U170" s="10"/>
      <c r="V170" s="10"/>
      <c r="W170" s="11"/>
      <c r="X170" s="11"/>
      <c r="Y170" s="11"/>
      <c r="Z170" s="11"/>
      <c r="AA170" s="11"/>
      <c r="AB170" s="11"/>
    </row>
    <row r="171" spans="2:28" ht="15" customHeight="1" x14ac:dyDescent="0.25">
      <c r="B171" s="75" t="s">
        <v>54</v>
      </c>
      <c r="C171" s="76"/>
      <c r="D171" s="48" t="s">
        <v>310</v>
      </c>
      <c r="E171" s="52">
        <v>13.86</v>
      </c>
      <c r="F171" s="50">
        <v>1</v>
      </c>
      <c r="G171" s="52">
        <f t="shared" si="2"/>
        <v>13.86</v>
      </c>
      <c r="H171" s="48"/>
      <c r="I171" s="51"/>
      <c r="J171" s="40"/>
      <c r="L171" s="10"/>
      <c r="M171" s="10"/>
      <c r="N171" s="11"/>
      <c r="O171" s="11"/>
      <c r="P171" s="11"/>
      <c r="Q171" s="11"/>
      <c r="R171" s="11"/>
      <c r="S171" s="11"/>
      <c r="U171" s="10"/>
      <c r="V171" s="10"/>
      <c r="W171" s="11"/>
      <c r="X171" s="11"/>
      <c r="Y171" s="11"/>
      <c r="Z171" s="11"/>
      <c r="AA171" s="11"/>
      <c r="AB171" s="11"/>
    </row>
    <row r="172" spans="2:28" ht="15" customHeight="1" x14ac:dyDescent="0.25">
      <c r="B172" s="75" t="s">
        <v>312</v>
      </c>
      <c r="C172" s="76"/>
      <c r="D172" s="48" t="s">
        <v>311</v>
      </c>
      <c r="E172" s="52">
        <v>18.396000000000001</v>
      </c>
      <c r="F172" s="50">
        <v>1</v>
      </c>
      <c r="G172" s="52">
        <f t="shared" si="2"/>
        <v>18.396000000000001</v>
      </c>
      <c r="H172" s="48"/>
      <c r="I172" s="51"/>
      <c r="J172" s="40"/>
      <c r="L172" s="10"/>
      <c r="M172" s="10"/>
      <c r="N172" s="11"/>
      <c r="O172" s="11"/>
      <c r="P172" s="11"/>
      <c r="Q172" s="11"/>
      <c r="R172" s="11"/>
      <c r="S172" s="11"/>
      <c r="U172" s="10"/>
      <c r="V172" s="10"/>
      <c r="W172" s="11"/>
      <c r="X172" s="11"/>
      <c r="Y172" s="11"/>
      <c r="Z172" s="11"/>
      <c r="AA172" s="11"/>
      <c r="AB172" s="11"/>
    </row>
    <row r="173" spans="2:28" ht="15" customHeight="1" x14ac:dyDescent="0.25">
      <c r="B173" s="75" t="s">
        <v>314</v>
      </c>
      <c r="C173" s="76"/>
      <c r="D173" s="48" t="s">
        <v>313</v>
      </c>
      <c r="E173" s="52">
        <v>67.2</v>
      </c>
      <c r="F173" s="50">
        <v>1</v>
      </c>
      <c r="G173" s="52">
        <f t="shared" si="2"/>
        <v>67.2</v>
      </c>
      <c r="H173" s="48"/>
      <c r="I173" s="51"/>
      <c r="J173" s="40"/>
      <c r="L173" s="10"/>
      <c r="M173" s="10"/>
      <c r="N173" s="11"/>
      <c r="O173" s="11"/>
      <c r="P173" s="11"/>
      <c r="Q173" s="11"/>
      <c r="R173" s="11"/>
      <c r="S173" s="11"/>
      <c r="U173" s="10"/>
      <c r="V173" s="10"/>
      <c r="W173" s="11"/>
      <c r="X173" s="11"/>
      <c r="Y173" s="11"/>
      <c r="Z173" s="11"/>
      <c r="AA173" s="11"/>
      <c r="AB173" s="11"/>
    </row>
    <row r="174" spans="2:28" ht="15" customHeight="1" x14ac:dyDescent="0.25">
      <c r="B174" s="75" t="s">
        <v>316</v>
      </c>
      <c r="C174" s="76"/>
      <c r="D174" s="48" t="s">
        <v>315</v>
      </c>
      <c r="E174" s="52">
        <v>19.866</v>
      </c>
      <c r="F174" s="50">
        <v>1</v>
      </c>
      <c r="G174" s="52">
        <f t="shared" si="2"/>
        <v>19.866</v>
      </c>
      <c r="H174" s="48"/>
      <c r="I174" s="51"/>
      <c r="J174" s="40"/>
      <c r="L174" s="10"/>
      <c r="M174" s="10"/>
      <c r="N174" s="11"/>
      <c r="O174" s="11"/>
      <c r="P174" s="11"/>
      <c r="Q174" s="11"/>
      <c r="R174" s="11"/>
      <c r="S174" s="11"/>
      <c r="U174" s="10"/>
      <c r="V174" s="10"/>
      <c r="W174" s="11"/>
      <c r="X174" s="11"/>
      <c r="Y174" s="11"/>
      <c r="Z174" s="11"/>
      <c r="AA174" s="11"/>
      <c r="AB174" s="11"/>
    </row>
    <row r="175" spans="2:28" ht="15" customHeight="1" x14ac:dyDescent="0.25">
      <c r="B175" s="75" t="s">
        <v>318</v>
      </c>
      <c r="C175" s="76"/>
      <c r="D175" s="48" t="s">
        <v>317</v>
      </c>
      <c r="E175" s="52">
        <v>59.892000000000003</v>
      </c>
      <c r="F175" s="50">
        <v>1</v>
      </c>
      <c r="G175" s="52">
        <f t="shared" si="2"/>
        <v>59.892000000000003</v>
      </c>
      <c r="H175" s="48"/>
      <c r="I175" s="51"/>
      <c r="J175" s="40"/>
      <c r="L175" s="10"/>
      <c r="M175" s="10"/>
      <c r="N175" s="11"/>
      <c r="O175" s="11"/>
      <c r="P175" s="11"/>
      <c r="Q175" s="11"/>
      <c r="R175" s="11"/>
      <c r="S175" s="11"/>
      <c r="U175" s="10"/>
      <c r="V175" s="10"/>
      <c r="W175" s="11"/>
      <c r="X175" s="11"/>
      <c r="Y175" s="11"/>
      <c r="Z175" s="11"/>
      <c r="AA175" s="11"/>
      <c r="AB175" s="11"/>
    </row>
    <row r="176" spans="2:28" ht="15" customHeight="1" x14ac:dyDescent="0.25">
      <c r="B176" s="75" t="s">
        <v>320</v>
      </c>
      <c r="C176" s="76"/>
      <c r="D176" s="48" t="s">
        <v>319</v>
      </c>
      <c r="E176" s="52">
        <v>87.695999999999998</v>
      </c>
      <c r="F176" s="50">
        <v>1</v>
      </c>
      <c r="G176" s="52">
        <f t="shared" si="2"/>
        <v>87.695999999999998</v>
      </c>
      <c r="H176" s="48"/>
      <c r="I176" s="51"/>
      <c r="J176" s="40"/>
      <c r="L176" s="10"/>
      <c r="M176" s="10"/>
      <c r="N176" s="11"/>
      <c r="O176" s="11"/>
      <c r="P176" s="11"/>
      <c r="Q176" s="11"/>
      <c r="R176" s="11"/>
      <c r="S176" s="11"/>
      <c r="U176" s="10"/>
      <c r="V176" s="10"/>
      <c r="W176" s="11"/>
      <c r="X176" s="11"/>
      <c r="Y176" s="11"/>
      <c r="Z176" s="11"/>
      <c r="AA176" s="11"/>
      <c r="AB176" s="11"/>
    </row>
    <row r="177" spans="2:28" ht="15" customHeight="1" x14ac:dyDescent="0.25">
      <c r="B177" s="75" t="s">
        <v>322</v>
      </c>
      <c r="C177" s="76"/>
      <c r="D177" s="48" t="s">
        <v>321</v>
      </c>
      <c r="E177" s="52">
        <v>10.752000000000001</v>
      </c>
      <c r="F177" s="50">
        <v>1</v>
      </c>
      <c r="G177" s="52">
        <f t="shared" si="2"/>
        <v>10.752000000000001</v>
      </c>
      <c r="H177" s="48"/>
      <c r="I177" s="51"/>
      <c r="J177" s="40"/>
      <c r="L177" s="10"/>
      <c r="M177" s="10"/>
      <c r="N177" s="11"/>
      <c r="O177" s="11"/>
      <c r="P177" s="11"/>
      <c r="Q177" s="11"/>
      <c r="R177" s="11"/>
      <c r="S177" s="11"/>
      <c r="U177" s="10"/>
      <c r="V177" s="10"/>
      <c r="W177" s="11"/>
      <c r="X177" s="11"/>
      <c r="Y177" s="11"/>
      <c r="Z177" s="11"/>
      <c r="AA177" s="11"/>
      <c r="AB177" s="11"/>
    </row>
    <row r="178" spans="2:28" ht="15" customHeight="1" x14ac:dyDescent="0.25">
      <c r="B178" s="75" t="s">
        <v>324</v>
      </c>
      <c r="C178" s="76"/>
      <c r="D178" s="48" t="s">
        <v>323</v>
      </c>
      <c r="E178" s="52">
        <v>114.57600000000001</v>
      </c>
      <c r="F178" s="50">
        <v>1</v>
      </c>
      <c r="G178" s="52">
        <f t="shared" si="2"/>
        <v>114.57600000000001</v>
      </c>
      <c r="H178" s="48"/>
      <c r="I178" s="51"/>
      <c r="J178" s="40"/>
      <c r="L178" s="10"/>
      <c r="M178" s="10"/>
      <c r="N178" s="11"/>
      <c r="O178" s="11"/>
      <c r="P178" s="11"/>
      <c r="Q178" s="11"/>
      <c r="R178" s="11"/>
      <c r="S178" s="11"/>
      <c r="U178" s="10"/>
      <c r="V178" s="10"/>
      <c r="W178" s="11"/>
      <c r="X178" s="11"/>
      <c r="Y178" s="11"/>
      <c r="Z178" s="11"/>
      <c r="AA178" s="11"/>
      <c r="AB178" s="11"/>
    </row>
    <row r="179" spans="2:28" ht="15" customHeight="1" x14ac:dyDescent="0.25">
      <c r="B179" s="75" t="s">
        <v>326</v>
      </c>
      <c r="C179" s="76"/>
      <c r="D179" s="48" t="s">
        <v>325</v>
      </c>
      <c r="E179" s="52">
        <v>28.476000000000003</v>
      </c>
      <c r="F179" s="50">
        <v>1</v>
      </c>
      <c r="G179" s="52">
        <f t="shared" si="2"/>
        <v>28.476000000000003</v>
      </c>
      <c r="H179" s="48"/>
      <c r="I179" s="51"/>
      <c r="J179" s="40"/>
      <c r="L179" s="10"/>
      <c r="M179" s="10"/>
      <c r="N179" s="11"/>
      <c r="O179" s="11"/>
      <c r="P179" s="11"/>
      <c r="Q179" s="11"/>
      <c r="R179" s="11"/>
      <c r="S179" s="11"/>
      <c r="U179" s="10"/>
      <c r="V179" s="10"/>
      <c r="W179" s="11"/>
      <c r="X179" s="11"/>
      <c r="Y179" s="11"/>
      <c r="Z179" s="11"/>
      <c r="AA179" s="11"/>
      <c r="AB179" s="11"/>
    </row>
    <row r="180" spans="2:28" ht="15" customHeight="1" x14ac:dyDescent="0.25">
      <c r="B180" s="75" t="s">
        <v>55</v>
      </c>
      <c r="C180" s="76"/>
      <c r="D180" s="48" t="s">
        <v>327</v>
      </c>
      <c r="E180" s="52">
        <v>21.840000000000003</v>
      </c>
      <c r="F180" s="50">
        <v>1</v>
      </c>
      <c r="G180" s="52">
        <f t="shared" si="2"/>
        <v>21.840000000000003</v>
      </c>
      <c r="H180" s="48"/>
      <c r="I180" s="51"/>
      <c r="J180" s="40"/>
      <c r="L180" s="10"/>
      <c r="M180" s="10"/>
      <c r="N180" s="11"/>
      <c r="O180" s="11"/>
      <c r="P180" s="11"/>
      <c r="Q180" s="11"/>
      <c r="R180" s="11"/>
      <c r="S180" s="11"/>
      <c r="U180" s="10"/>
      <c r="V180" s="10"/>
      <c r="W180" s="11"/>
      <c r="X180" s="11"/>
      <c r="Y180" s="11"/>
      <c r="Z180" s="11"/>
      <c r="AA180" s="11"/>
      <c r="AB180" s="11"/>
    </row>
    <row r="181" spans="2:28" ht="15" customHeight="1" x14ac:dyDescent="0.25">
      <c r="B181" s="75" t="s">
        <v>329</v>
      </c>
      <c r="C181" s="76"/>
      <c r="D181" s="48" t="s">
        <v>328</v>
      </c>
      <c r="E181" s="52">
        <v>71.820000000000007</v>
      </c>
      <c r="F181" s="50">
        <v>1</v>
      </c>
      <c r="G181" s="52">
        <f t="shared" si="2"/>
        <v>71.820000000000007</v>
      </c>
      <c r="H181" s="48"/>
      <c r="I181" s="51"/>
      <c r="J181" s="40"/>
      <c r="L181" s="10"/>
      <c r="M181" s="10"/>
      <c r="N181" s="11"/>
      <c r="O181" s="11"/>
      <c r="P181" s="11"/>
      <c r="Q181" s="11"/>
      <c r="R181" s="11"/>
      <c r="S181" s="11"/>
      <c r="U181" s="10"/>
      <c r="V181" s="10"/>
      <c r="W181" s="11"/>
      <c r="X181" s="11"/>
      <c r="Y181" s="11"/>
      <c r="Z181" s="11"/>
      <c r="AA181" s="11"/>
      <c r="AB181" s="11"/>
    </row>
    <row r="182" spans="2:28" ht="15" customHeight="1" x14ac:dyDescent="0.25">
      <c r="B182" s="75" t="s">
        <v>331</v>
      </c>
      <c r="C182" s="76"/>
      <c r="D182" s="48" t="s">
        <v>330</v>
      </c>
      <c r="E182" s="52">
        <v>27.552</v>
      </c>
      <c r="F182" s="50">
        <v>1</v>
      </c>
      <c r="G182" s="52">
        <f t="shared" si="2"/>
        <v>27.552</v>
      </c>
      <c r="H182" s="48"/>
      <c r="I182" s="51"/>
      <c r="J182" s="40"/>
      <c r="L182" s="10"/>
      <c r="M182" s="10"/>
      <c r="N182" s="11"/>
      <c r="O182" s="11"/>
      <c r="P182" s="11"/>
      <c r="Q182" s="11"/>
      <c r="R182" s="11"/>
      <c r="S182" s="11"/>
      <c r="U182" s="10"/>
      <c r="V182" s="10"/>
      <c r="W182" s="11"/>
      <c r="X182" s="11"/>
      <c r="Y182" s="11"/>
      <c r="Z182" s="11"/>
      <c r="AA182" s="11"/>
      <c r="AB182" s="11"/>
    </row>
    <row r="183" spans="2:28" ht="15" customHeight="1" x14ac:dyDescent="0.25">
      <c r="B183" s="75" t="s">
        <v>333</v>
      </c>
      <c r="C183" s="76"/>
      <c r="D183" s="48" t="s">
        <v>332</v>
      </c>
      <c r="E183" s="52">
        <v>51.996000000000002</v>
      </c>
      <c r="F183" s="50">
        <v>1</v>
      </c>
      <c r="G183" s="52">
        <f t="shared" si="2"/>
        <v>51.996000000000002</v>
      </c>
      <c r="H183" s="48"/>
      <c r="I183" s="51"/>
      <c r="J183" s="40"/>
      <c r="L183" s="10"/>
      <c r="M183" s="10"/>
      <c r="N183" s="11"/>
      <c r="O183" s="11"/>
      <c r="P183" s="11"/>
      <c r="Q183" s="11"/>
      <c r="R183" s="11"/>
      <c r="S183" s="11"/>
      <c r="U183" s="10"/>
      <c r="V183" s="10"/>
      <c r="W183" s="11"/>
      <c r="X183" s="11"/>
      <c r="Y183" s="11"/>
      <c r="Z183" s="11"/>
      <c r="AA183" s="11"/>
      <c r="AB183" s="11"/>
    </row>
    <row r="184" spans="2:28" ht="15" customHeight="1" x14ac:dyDescent="0.25">
      <c r="B184" s="75" t="s">
        <v>335</v>
      </c>
      <c r="C184" s="76"/>
      <c r="D184" s="48" t="s">
        <v>334</v>
      </c>
      <c r="E184" s="52">
        <v>67.2</v>
      </c>
      <c r="F184" s="50">
        <v>1</v>
      </c>
      <c r="G184" s="52">
        <f t="shared" si="2"/>
        <v>67.2</v>
      </c>
      <c r="H184" s="48"/>
      <c r="I184" s="51"/>
      <c r="J184" s="40"/>
      <c r="L184" s="10"/>
      <c r="M184" s="10"/>
      <c r="N184" s="11"/>
      <c r="O184" s="11"/>
      <c r="P184" s="11"/>
      <c r="Q184" s="11"/>
      <c r="R184" s="11"/>
      <c r="S184" s="11"/>
      <c r="U184" s="10"/>
      <c r="V184" s="10"/>
      <c r="W184" s="11"/>
      <c r="X184" s="11"/>
      <c r="Y184" s="11"/>
      <c r="Z184" s="11"/>
      <c r="AA184" s="11"/>
      <c r="AB184" s="11"/>
    </row>
    <row r="185" spans="2:28" ht="15" customHeight="1" x14ac:dyDescent="0.25">
      <c r="B185" s="75" t="s">
        <v>337</v>
      </c>
      <c r="C185" s="76"/>
      <c r="D185" s="48" t="s">
        <v>336</v>
      </c>
      <c r="E185" s="52">
        <v>111.55199999999999</v>
      </c>
      <c r="F185" s="50">
        <v>1</v>
      </c>
      <c r="G185" s="52">
        <f t="shared" si="2"/>
        <v>111.55199999999999</v>
      </c>
      <c r="H185" s="48"/>
      <c r="I185" s="51"/>
      <c r="J185" s="40"/>
      <c r="L185" s="10"/>
      <c r="M185" s="10"/>
      <c r="N185" s="11"/>
      <c r="O185" s="11"/>
      <c r="P185" s="11"/>
      <c r="Q185" s="11"/>
      <c r="R185" s="11"/>
      <c r="S185" s="11"/>
      <c r="U185" s="10"/>
      <c r="V185" s="10"/>
      <c r="W185" s="11"/>
      <c r="X185" s="11"/>
      <c r="Y185" s="11"/>
      <c r="Z185" s="11"/>
      <c r="AA185" s="11"/>
      <c r="AB185" s="11"/>
    </row>
    <row r="186" spans="2:28" ht="15" customHeight="1" x14ac:dyDescent="0.25">
      <c r="B186" s="75" t="s">
        <v>339</v>
      </c>
      <c r="C186" s="76"/>
      <c r="D186" s="48" t="s">
        <v>338</v>
      </c>
      <c r="E186" s="52">
        <v>37.884</v>
      </c>
      <c r="F186" s="50">
        <v>1</v>
      </c>
      <c r="G186" s="52">
        <f t="shared" si="2"/>
        <v>37.884</v>
      </c>
      <c r="H186" s="48"/>
      <c r="I186" s="51"/>
      <c r="J186" s="40"/>
      <c r="L186" s="10"/>
      <c r="M186" s="10"/>
      <c r="N186" s="11"/>
      <c r="O186" s="11"/>
      <c r="P186" s="11"/>
      <c r="Q186" s="11"/>
      <c r="R186" s="11"/>
      <c r="S186" s="11"/>
      <c r="U186" s="10"/>
      <c r="V186" s="10"/>
      <c r="W186" s="11"/>
      <c r="X186" s="11"/>
      <c r="Y186" s="11"/>
      <c r="Z186" s="11"/>
      <c r="AA186" s="11"/>
      <c r="AB186" s="11"/>
    </row>
    <row r="187" spans="2:28" ht="15" customHeight="1" x14ac:dyDescent="0.25">
      <c r="B187" s="75" t="s">
        <v>341</v>
      </c>
      <c r="C187" s="76"/>
      <c r="D187" s="48" t="s">
        <v>340</v>
      </c>
      <c r="E187" s="52">
        <v>116.08800000000001</v>
      </c>
      <c r="F187" s="50">
        <v>1</v>
      </c>
      <c r="G187" s="52">
        <f t="shared" si="2"/>
        <v>116.08800000000001</v>
      </c>
      <c r="H187" s="48"/>
      <c r="I187" s="51"/>
      <c r="J187" s="40"/>
      <c r="L187" s="10"/>
      <c r="M187" s="10"/>
      <c r="N187" s="11"/>
      <c r="O187" s="11"/>
      <c r="P187" s="11"/>
      <c r="Q187" s="11"/>
      <c r="R187" s="11"/>
      <c r="S187" s="11"/>
      <c r="U187" s="10"/>
      <c r="V187" s="10"/>
      <c r="W187" s="11"/>
      <c r="X187" s="11"/>
      <c r="Y187" s="11"/>
      <c r="Z187" s="11"/>
      <c r="AA187" s="11"/>
      <c r="AB187" s="11"/>
    </row>
    <row r="188" spans="2:28" ht="15" customHeight="1" x14ac:dyDescent="0.25">
      <c r="B188" s="75" t="s">
        <v>343</v>
      </c>
      <c r="C188" s="76"/>
      <c r="D188" s="48" t="s">
        <v>342</v>
      </c>
      <c r="E188" s="52">
        <v>148.34399999999999</v>
      </c>
      <c r="F188" s="50">
        <v>1</v>
      </c>
      <c r="G188" s="52">
        <f t="shared" si="2"/>
        <v>148.34399999999999</v>
      </c>
      <c r="H188" s="48"/>
      <c r="I188" s="51"/>
      <c r="J188" s="40"/>
      <c r="L188" s="10"/>
      <c r="M188" s="10"/>
      <c r="N188" s="11"/>
      <c r="O188" s="11"/>
      <c r="P188" s="11"/>
      <c r="Q188" s="11"/>
      <c r="R188" s="11"/>
      <c r="S188" s="11"/>
      <c r="U188" s="10"/>
      <c r="V188" s="10"/>
      <c r="W188" s="11"/>
      <c r="X188" s="11"/>
      <c r="Y188" s="11"/>
      <c r="Z188" s="11"/>
      <c r="AA188" s="11"/>
      <c r="AB188" s="11"/>
    </row>
    <row r="189" spans="2:28" ht="15" customHeight="1" x14ac:dyDescent="0.25">
      <c r="B189" s="75" t="s">
        <v>345</v>
      </c>
      <c r="C189" s="76"/>
      <c r="D189" s="48" t="s">
        <v>344</v>
      </c>
      <c r="E189" s="52">
        <v>232.17600000000002</v>
      </c>
      <c r="F189" s="50">
        <v>1</v>
      </c>
      <c r="G189" s="52">
        <f t="shared" si="2"/>
        <v>232.17600000000002</v>
      </c>
      <c r="H189" s="48"/>
      <c r="I189" s="51"/>
      <c r="J189" s="40"/>
      <c r="L189" s="10"/>
      <c r="M189" s="10"/>
      <c r="N189" s="11"/>
      <c r="O189" s="11"/>
      <c r="P189" s="11"/>
      <c r="Q189" s="11"/>
      <c r="R189" s="11"/>
      <c r="S189" s="11"/>
      <c r="U189" s="10"/>
      <c r="V189" s="10"/>
      <c r="W189" s="11"/>
      <c r="X189" s="11"/>
      <c r="Y189" s="11"/>
      <c r="Z189" s="11"/>
      <c r="AA189" s="11"/>
      <c r="AB189" s="11"/>
    </row>
    <row r="190" spans="2:28" ht="15" customHeight="1" x14ac:dyDescent="0.25">
      <c r="B190" s="75" t="s">
        <v>347</v>
      </c>
      <c r="C190" s="76"/>
      <c r="D190" s="48" t="s">
        <v>346</v>
      </c>
      <c r="E190" s="52">
        <v>54.180000000000007</v>
      </c>
      <c r="F190" s="50">
        <v>1</v>
      </c>
      <c r="G190" s="52">
        <f t="shared" si="2"/>
        <v>54.180000000000007</v>
      </c>
      <c r="H190" s="48"/>
      <c r="I190" s="51"/>
      <c r="J190" s="40"/>
      <c r="L190" s="10"/>
      <c r="M190" s="10"/>
      <c r="N190" s="11"/>
      <c r="O190" s="11"/>
      <c r="P190" s="11"/>
      <c r="Q190" s="11"/>
      <c r="R190" s="11"/>
      <c r="S190" s="11"/>
      <c r="U190" s="10"/>
      <c r="V190" s="10"/>
      <c r="W190" s="11"/>
      <c r="X190" s="11"/>
      <c r="Y190" s="11"/>
      <c r="Z190" s="11"/>
      <c r="AA190" s="11"/>
      <c r="AB190" s="11"/>
    </row>
    <row r="191" spans="2:28" ht="15" customHeight="1" x14ac:dyDescent="0.25">
      <c r="B191" s="75" t="s">
        <v>349</v>
      </c>
      <c r="C191" s="76"/>
      <c r="D191" s="48" t="s">
        <v>348</v>
      </c>
      <c r="E191" s="52">
        <v>34.272000000000006</v>
      </c>
      <c r="F191" s="50">
        <v>1</v>
      </c>
      <c r="G191" s="52">
        <f t="shared" si="2"/>
        <v>34.272000000000006</v>
      </c>
      <c r="H191" s="48"/>
      <c r="I191" s="51"/>
      <c r="J191" s="40"/>
      <c r="L191" s="10"/>
      <c r="M191" s="10"/>
      <c r="N191" s="11"/>
      <c r="O191" s="11"/>
      <c r="P191" s="11"/>
      <c r="Q191" s="11"/>
      <c r="R191" s="11"/>
      <c r="S191" s="11"/>
      <c r="U191" s="10"/>
      <c r="V191" s="10"/>
      <c r="W191" s="11"/>
      <c r="X191" s="11"/>
      <c r="Y191" s="11"/>
      <c r="Z191" s="11"/>
      <c r="AA191" s="11"/>
      <c r="AB191" s="11"/>
    </row>
    <row r="192" spans="2:28" ht="15" customHeight="1" x14ac:dyDescent="0.25">
      <c r="B192" s="75"/>
      <c r="C192" s="76"/>
      <c r="D192" s="49"/>
      <c r="E192" s="53"/>
      <c r="F192" s="54"/>
      <c r="G192" s="56">
        <f>SUM(G31:G191)</f>
        <v>43025.913000000022</v>
      </c>
      <c r="H192" s="49"/>
      <c r="I192" s="55"/>
      <c r="J192" s="40"/>
      <c r="L192" s="10"/>
      <c r="M192" s="10"/>
      <c r="N192" s="11"/>
      <c r="O192" s="11"/>
      <c r="P192" s="11"/>
      <c r="Q192" s="11"/>
      <c r="R192" s="11"/>
      <c r="S192" s="11"/>
      <c r="U192" s="10"/>
      <c r="V192" s="10"/>
      <c r="W192" s="11"/>
      <c r="X192" s="11"/>
      <c r="Y192" s="11"/>
      <c r="Z192" s="11"/>
      <c r="AA192" s="11"/>
      <c r="AB192" s="11"/>
    </row>
    <row r="193" spans="2:28" ht="15" customHeight="1" x14ac:dyDescent="0.3">
      <c r="B193" s="7"/>
      <c r="C193" s="7"/>
      <c r="D193" s="8"/>
      <c r="E193" s="41"/>
      <c r="F193" s="21"/>
      <c r="G193" s="21"/>
      <c r="H193" s="39"/>
      <c r="I193" s="39"/>
      <c r="J193" s="40"/>
      <c r="L193" s="10"/>
      <c r="M193" s="10"/>
      <c r="N193" s="11"/>
      <c r="O193" s="11"/>
      <c r="P193" s="11"/>
      <c r="Q193" s="11"/>
      <c r="R193" s="11"/>
      <c r="S193" s="11"/>
      <c r="U193" s="10"/>
      <c r="V193" s="10"/>
      <c r="W193" s="11"/>
      <c r="X193" s="11"/>
      <c r="Y193" s="11"/>
      <c r="Z193" s="11"/>
      <c r="AA193" s="11"/>
      <c r="AB193" s="11"/>
    </row>
    <row r="194" spans="2:28" ht="16.5" customHeight="1" x14ac:dyDescent="0.3">
      <c r="L194" s="12"/>
      <c r="M194" s="13"/>
      <c r="N194" s="14"/>
      <c r="O194" s="12"/>
      <c r="P194" s="14"/>
      <c r="Q194" s="11"/>
      <c r="R194" s="12"/>
      <c r="S194" s="15"/>
      <c r="U194" s="12"/>
      <c r="V194" s="13"/>
      <c r="W194" s="14"/>
      <c r="X194" s="12"/>
      <c r="Y194" s="16"/>
      <c r="Z194" s="15"/>
      <c r="AA194" s="12"/>
      <c r="AB194" s="15"/>
    </row>
    <row r="195" spans="2:28" ht="18.75" customHeight="1" x14ac:dyDescent="0.3">
      <c r="B195" s="84" t="s">
        <v>31</v>
      </c>
      <c r="C195" s="84"/>
      <c r="D195" s="84"/>
      <c r="E195" s="84"/>
      <c r="F195" s="84"/>
      <c r="G195" s="84"/>
      <c r="H195" s="84"/>
      <c r="I195" s="45"/>
      <c r="J195" s="45"/>
      <c r="L195" s="12"/>
      <c r="M195" s="13"/>
      <c r="N195" s="14"/>
      <c r="O195" s="12"/>
      <c r="P195" s="14"/>
      <c r="Q195" s="11"/>
      <c r="R195" s="12"/>
      <c r="S195" s="15"/>
      <c r="U195" s="12"/>
      <c r="V195" s="13"/>
      <c r="W195" s="14"/>
      <c r="X195" s="12"/>
      <c r="Y195" s="16"/>
      <c r="Z195" s="15"/>
      <c r="AA195" s="12"/>
      <c r="AB195" s="15"/>
    </row>
    <row r="196" spans="2:28" ht="16.5" customHeight="1" x14ac:dyDescent="0.3">
      <c r="L196" s="12"/>
      <c r="M196" s="13"/>
      <c r="N196" s="14"/>
      <c r="O196" s="12"/>
      <c r="P196" s="14"/>
      <c r="Q196" s="11"/>
      <c r="R196" s="12"/>
      <c r="S196" s="15"/>
      <c r="U196" s="12"/>
      <c r="V196" s="13"/>
      <c r="W196" s="14"/>
      <c r="X196" s="12"/>
      <c r="Y196" s="16"/>
      <c r="Z196" s="15"/>
      <c r="AA196" s="12"/>
      <c r="AB196" s="15"/>
    </row>
    <row r="197" spans="2:28" ht="16.5" customHeight="1" x14ac:dyDescent="0.3">
      <c r="B197" s="68" t="s">
        <v>1</v>
      </c>
      <c r="C197" s="69"/>
      <c r="D197" s="69"/>
      <c r="E197" s="70"/>
      <c r="F197" s="71" t="s">
        <v>2</v>
      </c>
      <c r="G197" s="72"/>
      <c r="H197" s="44"/>
      <c r="I197" s="37"/>
      <c r="K197" s="12"/>
      <c r="L197" s="13"/>
      <c r="M197" s="14"/>
      <c r="N197" s="12"/>
      <c r="O197" s="14"/>
      <c r="P197" s="11"/>
      <c r="Q197" s="12"/>
      <c r="R197" s="15"/>
      <c r="T197" s="12"/>
      <c r="U197" s="13"/>
      <c r="V197" s="14"/>
      <c r="W197" s="12"/>
      <c r="X197" s="16"/>
      <c r="Y197" s="15"/>
      <c r="Z197" s="12"/>
      <c r="AA197" s="15"/>
    </row>
    <row r="198" spans="2:28" ht="38.25" customHeight="1" x14ac:dyDescent="0.3">
      <c r="B198" s="78" t="s">
        <v>18</v>
      </c>
      <c r="C198" s="79"/>
      <c r="D198" s="78" t="s">
        <v>29</v>
      </c>
      <c r="E198" s="79"/>
      <c r="F198" s="78" t="s">
        <v>27</v>
      </c>
      <c r="G198" s="79"/>
      <c r="H198" s="42"/>
      <c r="I198" s="43"/>
      <c r="K198" s="12"/>
      <c r="L198" s="13"/>
      <c r="M198" s="14"/>
      <c r="N198" s="12"/>
      <c r="O198" s="14"/>
      <c r="P198" s="11"/>
      <c r="Q198" s="12"/>
      <c r="R198" s="15"/>
      <c r="T198" s="12"/>
      <c r="U198" s="13"/>
      <c r="V198" s="14"/>
      <c r="W198" s="12"/>
      <c r="X198" s="16"/>
      <c r="Y198" s="15"/>
      <c r="Z198" s="12"/>
      <c r="AA198" s="15"/>
    </row>
    <row r="199" spans="2:28" ht="31.5" customHeight="1" x14ac:dyDescent="0.3">
      <c r="B199" s="80" t="s">
        <v>28</v>
      </c>
      <c r="C199" s="81"/>
      <c r="D199" s="82">
        <v>20</v>
      </c>
      <c r="E199" s="83"/>
      <c r="F199" s="82"/>
      <c r="G199" s="83"/>
      <c r="H199" s="44"/>
      <c r="I199" s="43"/>
      <c r="K199" s="12"/>
      <c r="L199" s="13"/>
      <c r="M199" s="14"/>
      <c r="N199" s="12"/>
      <c r="O199" s="14"/>
      <c r="P199" s="11"/>
      <c r="Q199" s="12"/>
      <c r="R199" s="15"/>
      <c r="T199" s="12"/>
      <c r="U199" s="13"/>
      <c r="V199" s="14"/>
      <c r="W199" s="12"/>
      <c r="X199" s="16"/>
      <c r="Y199" s="15"/>
      <c r="Z199" s="12"/>
      <c r="AA199" s="15"/>
    </row>
    <row r="200" spans="2:28" ht="16.5" customHeight="1" x14ac:dyDescent="0.3">
      <c r="H200" s="4"/>
      <c r="I200" s="1"/>
      <c r="K200" s="12"/>
      <c r="L200" s="13"/>
      <c r="M200" s="14"/>
      <c r="N200" s="12"/>
      <c r="O200" s="14"/>
      <c r="P200" s="11"/>
      <c r="Q200" s="12"/>
      <c r="R200" s="15"/>
      <c r="T200" s="12"/>
      <c r="U200" s="13"/>
      <c r="V200" s="14"/>
      <c r="W200" s="12"/>
      <c r="X200" s="16"/>
      <c r="Y200" s="15"/>
      <c r="Z200" s="12"/>
      <c r="AA200" s="15"/>
    </row>
    <row r="201" spans="2:28" ht="16.5" customHeight="1" x14ac:dyDescent="0.3">
      <c r="L201" s="12"/>
      <c r="M201" s="13"/>
      <c r="N201" s="14"/>
      <c r="O201" s="12"/>
      <c r="P201" s="14"/>
      <c r="Q201" s="11"/>
      <c r="R201" s="12"/>
      <c r="S201" s="15"/>
      <c r="U201" s="12"/>
      <c r="V201" s="13"/>
      <c r="W201" s="14"/>
      <c r="X201" s="12"/>
      <c r="Y201" s="16"/>
      <c r="Z201" s="15"/>
      <c r="AA201" s="12"/>
      <c r="AB201" s="15"/>
    </row>
    <row r="202" spans="2:28" ht="18.75" customHeight="1" x14ac:dyDescent="0.3">
      <c r="L202" s="12"/>
      <c r="M202" s="13"/>
      <c r="N202" s="14"/>
      <c r="O202" s="12"/>
      <c r="P202" s="14"/>
      <c r="Q202" s="11"/>
      <c r="R202" s="12"/>
      <c r="S202" s="15"/>
      <c r="U202" s="12"/>
      <c r="V202" s="13"/>
      <c r="W202" s="14"/>
      <c r="X202" s="12"/>
      <c r="Y202" s="16"/>
      <c r="Z202" s="15"/>
      <c r="AA202" s="12"/>
      <c r="AB202" s="15"/>
    </row>
    <row r="203" spans="2:28" ht="18.75" customHeight="1" x14ac:dyDescent="0.3">
      <c r="B203" s="30" t="s">
        <v>12</v>
      </c>
      <c r="I203" s="17"/>
      <c r="L203" s="12"/>
      <c r="M203" s="13"/>
      <c r="N203" s="14"/>
      <c r="O203" s="12"/>
      <c r="P203" s="14"/>
      <c r="Q203" s="11"/>
      <c r="R203" s="12"/>
      <c r="S203" s="15"/>
      <c r="U203" s="12"/>
      <c r="V203" s="13"/>
      <c r="W203" s="14"/>
      <c r="X203" s="12"/>
      <c r="Y203" s="16"/>
      <c r="Z203" s="15"/>
      <c r="AA203" s="12"/>
      <c r="AB203" s="15"/>
    </row>
    <row r="204" spans="2:28" ht="16.5" customHeight="1" x14ac:dyDescent="0.3">
      <c r="L204" s="12"/>
      <c r="M204" s="13"/>
      <c r="N204" s="14"/>
      <c r="O204" s="12"/>
      <c r="P204" s="14"/>
      <c r="Q204" s="11"/>
      <c r="R204" s="12"/>
      <c r="S204" s="15"/>
      <c r="U204" s="12"/>
      <c r="V204" s="13"/>
      <c r="W204" s="14"/>
      <c r="X204" s="12"/>
      <c r="Y204" s="16"/>
      <c r="Z204" s="15"/>
      <c r="AA204" s="12"/>
      <c r="AB204" s="15"/>
    </row>
    <row r="205" spans="2:28" ht="16.5" customHeight="1" x14ac:dyDescent="0.3">
      <c r="L205" s="12"/>
      <c r="M205" s="13"/>
      <c r="N205" s="14"/>
      <c r="O205" s="12"/>
      <c r="P205" s="14"/>
      <c r="Q205" s="11"/>
      <c r="R205" s="12"/>
      <c r="S205" s="15"/>
      <c r="U205" s="12"/>
      <c r="V205" s="13"/>
      <c r="W205" s="14"/>
      <c r="X205" s="12"/>
      <c r="Y205" s="16"/>
      <c r="Z205" s="15"/>
      <c r="AA205" s="12"/>
      <c r="AB205" s="15"/>
    </row>
    <row r="206" spans="2:28" ht="16.5" customHeight="1" x14ac:dyDescent="0.3">
      <c r="L206" s="12"/>
      <c r="M206" s="13"/>
      <c r="N206" s="14"/>
      <c r="O206" s="12"/>
      <c r="P206" s="14"/>
      <c r="Q206" s="11"/>
      <c r="R206" s="12"/>
      <c r="S206" s="15"/>
      <c r="U206" s="12"/>
      <c r="V206" s="13"/>
      <c r="W206" s="14"/>
      <c r="X206" s="12"/>
      <c r="Y206" s="16"/>
      <c r="Z206" s="15"/>
      <c r="AA206" s="12"/>
      <c r="AB206" s="15"/>
    </row>
    <row r="207" spans="2:28" ht="16.5" customHeight="1" x14ac:dyDescent="0.3">
      <c r="L207" s="12"/>
      <c r="M207" s="13"/>
      <c r="N207" s="14"/>
      <c r="O207" s="12"/>
      <c r="P207" s="14"/>
      <c r="Q207" s="11"/>
      <c r="R207" s="12"/>
      <c r="S207" s="15"/>
      <c r="U207" s="12"/>
      <c r="V207" s="13"/>
      <c r="W207" s="14"/>
      <c r="X207" s="12"/>
      <c r="Y207" s="16"/>
      <c r="Z207" s="15"/>
      <c r="AA207" s="12"/>
      <c r="AB207" s="15"/>
    </row>
    <row r="208" spans="2:28" ht="16.5" customHeight="1" x14ac:dyDescent="0.3">
      <c r="L208" s="12"/>
      <c r="M208" s="13"/>
      <c r="N208" s="14"/>
      <c r="O208" s="12"/>
      <c r="P208" s="14"/>
      <c r="Q208" s="11"/>
      <c r="R208" s="12"/>
      <c r="S208" s="15"/>
      <c r="U208" s="12"/>
      <c r="V208" s="13"/>
      <c r="W208" s="14"/>
      <c r="X208" s="12"/>
      <c r="Y208" s="16"/>
      <c r="Z208" s="15"/>
      <c r="AA208" s="12"/>
      <c r="AB208" s="15"/>
    </row>
    <row r="209" spans="7:28" ht="16.5" customHeight="1" x14ac:dyDescent="0.3">
      <c r="L209" s="12"/>
      <c r="M209" s="13"/>
      <c r="N209" s="14"/>
      <c r="O209" s="12"/>
      <c r="P209" s="14"/>
      <c r="Q209" s="11"/>
      <c r="R209" s="12"/>
      <c r="S209" s="15"/>
      <c r="U209" s="12"/>
      <c r="V209" s="13"/>
      <c r="W209" s="14"/>
      <c r="X209" s="12"/>
      <c r="Y209" s="16"/>
      <c r="Z209" s="15"/>
      <c r="AA209" s="12"/>
      <c r="AB209" s="15"/>
    </row>
    <row r="210" spans="7:28" ht="16.5" customHeight="1" x14ac:dyDescent="0.3">
      <c r="L210" s="12"/>
      <c r="M210" s="13"/>
      <c r="N210" s="14"/>
      <c r="O210" s="12"/>
      <c r="P210" s="14"/>
      <c r="Q210" s="11"/>
      <c r="R210" s="12"/>
      <c r="S210" s="15"/>
      <c r="U210" s="12"/>
      <c r="V210" s="13"/>
      <c r="W210" s="14"/>
      <c r="X210" s="12"/>
      <c r="Y210" s="16"/>
      <c r="Z210" s="15"/>
      <c r="AA210" s="12"/>
      <c r="AB210" s="15"/>
    </row>
    <row r="211" spans="7:28" ht="16.5" customHeight="1" x14ac:dyDescent="0.3">
      <c r="L211" s="12"/>
      <c r="M211" s="13"/>
      <c r="N211" s="14"/>
      <c r="O211" s="12"/>
      <c r="P211" s="14"/>
      <c r="Q211" s="11"/>
      <c r="R211" s="12"/>
      <c r="S211" s="15"/>
      <c r="U211" s="12"/>
      <c r="V211" s="13"/>
      <c r="W211" s="14"/>
      <c r="X211" s="12"/>
      <c r="Y211" s="16"/>
      <c r="Z211" s="15"/>
      <c r="AA211" s="12"/>
      <c r="AB211" s="15"/>
    </row>
    <row r="212" spans="7:28" ht="16.5" customHeight="1" x14ac:dyDescent="0.3">
      <c r="L212" s="12"/>
      <c r="M212" s="13"/>
      <c r="N212" s="14"/>
      <c r="O212" s="12"/>
      <c r="P212" s="14"/>
      <c r="Q212" s="11"/>
      <c r="R212" s="12"/>
      <c r="S212" s="15"/>
      <c r="U212" s="12"/>
      <c r="V212" s="13"/>
      <c r="W212" s="14"/>
      <c r="X212" s="12"/>
      <c r="Y212" s="16"/>
      <c r="Z212" s="15"/>
      <c r="AA212" s="12"/>
      <c r="AB212" s="15"/>
    </row>
    <row r="213" spans="7:28" ht="16.5" customHeight="1" x14ac:dyDescent="0.3">
      <c r="G213" s="1"/>
      <c r="L213" s="12"/>
      <c r="M213" s="13"/>
      <c r="N213" s="14"/>
      <c r="O213" s="12"/>
      <c r="P213" s="14"/>
      <c r="Q213" s="11"/>
      <c r="R213" s="12"/>
      <c r="S213" s="15"/>
      <c r="U213" s="12"/>
      <c r="V213" s="13"/>
      <c r="W213" s="14"/>
      <c r="X213" s="12"/>
      <c r="Y213" s="16"/>
      <c r="Z213" s="15"/>
      <c r="AA213" s="12"/>
      <c r="AB213" s="15"/>
    </row>
    <row r="214" spans="7:28" ht="16.5" customHeight="1" x14ac:dyDescent="0.3">
      <c r="L214" s="12"/>
      <c r="M214" s="13"/>
      <c r="N214" s="14"/>
      <c r="O214" s="12"/>
      <c r="P214" s="14"/>
      <c r="Q214" s="11"/>
      <c r="R214" s="12"/>
      <c r="S214" s="15"/>
      <c r="U214" s="12"/>
      <c r="V214" s="13"/>
      <c r="W214" s="14"/>
      <c r="X214" s="12"/>
      <c r="Y214" s="16"/>
      <c r="Z214" s="15"/>
      <c r="AA214" s="12"/>
      <c r="AB214" s="15"/>
    </row>
    <row r="215" spans="7:28" ht="16.5" customHeight="1" x14ac:dyDescent="0.3">
      <c r="G215" s="1"/>
      <c r="I215" s="1"/>
      <c r="L215" s="12"/>
      <c r="M215" s="13"/>
      <c r="N215" s="14"/>
      <c r="O215" s="12"/>
      <c r="P215" s="14"/>
      <c r="Q215" s="11"/>
      <c r="R215" s="12"/>
      <c r="S215" s="15"/>
      <c r="U215" s="12"/>
      <c r="V215" s="13"/>
      <c r="W215" s="14"/>
      <c r="X215" s="12"/>
      <c r="Y215" s="16"/>
      <c r="Z215" s="15"/>
      <c r="AA215" s="12"/>
      <c r="AB215" s="15"/>
    </row>
    <row r="216" spans="7:28" ht="16.5" customHeight="1" x14ac:dyDescent="0.3">
      <c r="L216" s="12"/>
      <c r="M216" s="13"/>
      <c r="N216" s="14"/>
      <c r="O216" s="12"/>
      <c r="P216" s="14"/>
      <c r="Q216" s="11"/>
      <c r="R216" s="12"/>
      <c r="S216" s="15"/>
      <c r="U216" s="12"/>
      <c r="V216" s="13"/>
      <c r="W216" s="14"/>
      <c r="X216" s="12"/>
      <c r="Y216" s="16"/>
      <c r="Z216" s="15"/>
      <c r="AA216" s="12"/>
      <c r="AB216" s="15"/>
    </row>
    <row r="217" spans="7:28" ht="16.5" customHeight="1" x14ac:dyDescent="0.3">
      <c r="G217" s="1"/>
      <c r="I217" s="1"/>
      <c r="L217" s="12"/>
      <c r="M217" s="13"/>
      <c r="N217" s="14"/>
      <c r="O217" s="12"/>
      <c r="P217" s="14"/>
      <c r="Q217" s="11"/>
      <c r="R217" s="12"/>
      <c r="S217" s="15"/>
      <c r="U217" s="12"/>
      <c r="V217" s="13"/>
      <c r="W217" s="14"/>
      <c r="X217" s="12"/>
      <c r="Y217" s="16"/>
      <c r="Z217" s="15"/>
      <c r="AA217" s="12"/>
      <c r="AB217" s="15"/>
    </row>
    <row r="218" spans="7:28" ht="16.5" customHeight="1" x14ac:dyDescent="0.3">
      <c r="L218" s="12"/>
      <c r="M218" s="13"/>
      <c r="N218" s="14"/>
      <c r="O218" s="12"/>
      <c r="P218" s="14"/>
      <c r="Q218" s="11"/>
      <c r="R218" s="12"/>
      <c r="S218" s="15"/>
      <c r="U218" s="12"/>
      <c r="V218" s="13"/>
      <c r="W218" s="14"/>
      <c r="X218" s="12"/>
      <c r="Y218" s="16"/>
      <c r="Z218" s="15"/>
      <c r="AA218" s="12"/>
      <c r="AB218" s="15"/>
    </row>
    <row r="219" spans="7:28" ht="16.5" customHeight="1" x14ac:dyDescent="0.3">
      <c r="L219" s="12"/>
      <c r="M219" s="13"/>
      <c r="N219" s="14"/>
      <c r="O219" s="12"/>
      <c r="P219" s="14"/>
      <c r="Q219" s="11"/>
      <c r="R219" s="12"/>
      <c r="S219" s="15"/>
      <c r="U219" s="12"/>
      <c r="V219" s="13"/>
      <c r="W219" s="14"/>
      <c r="X219" s="12"/>
      <c r="Y219" s="16"/>
      <c r="Z219" s="15"/>
      <c r="AA219" s="12"/>
      <c r="AB219" s="15"/>
    </row>
    <row r="220" spans="7:28" ht="16.5" customHeight="1" x14ac:dyDescent="0.3">
      <c r="L220" s="12"/>
      <c r="M220" s="13"/>
      <c r="N220" s="14"/>
      <c r="O220" s="12"/>
      <c r="P220" s="14"/>
      <c r="Q220" s="11"/>
      <c r="R220" s="12"/>
      <c r="S220" s="15"/>
      <c r="U220" s="12"/>
      <c r="V220" s="13"/>
      <c r="W220" s="14"/>
      <c r="X220" s="12"/>
      <c r="Y220" s="16"/>
      <c r="Z220" s="15"/>
      <c r="AA220" s="12"/>
      <c r="AB220" s="15"/>
    </row>
    <row r="221" spans="7:28" ht="16.5" customHeight="1" x14ac:dyDescent="0.3">
      <c r="L221" s="12"/>
      <c r="M221" s="13"/>
      <c r="N221" s="14"/>
      <c r="O221" s="12"/>
      <c r="P221" s="14"/>
      <c r="Q221" s="11"/>
      <c r="R221" s="12"/>
      <c r="S221" s="15"/>
      <c r="U221" s="12"/>
      <c r="V221" s="13"/>
      <c r="W221" s="14"/>
      <c r="X221" s="12"/>
      <c r="Y221" s="16"/>
      <c r="Z221" s="15"/>
      <c r="AA221" s="12"/>
      <c r="AB221" s="15"/>
    </row>
    <row r="222" spans="7:28" ht="16.5" customHeight="1" x14ac:dyDescent="0.3">
      <c r="L222" s="12"/>
      <c r="M222" s="13"/>
      <c r="N222" s="14"/>
      <c r="O222" s="12"/>
      <c r="P222" s="14"/>
      <c r="Q222" s="11"/>
      <c r="R222" s="12"/>
      <c r="S222" s="15"/>
      <c r="U222" s="12"/>
      <c r="V222" s="13"/>
      <c r="W222" s="14"/>
      <c r="X222" s="12"/>
      <c r="Y222" s="16"/>
      <c r="Z222" s="15"/>
      <c r="AA222" s="12"/>
      <c r="AB222" s="15"/>
    </row>
    <row r="223" spans="7:28" ht="16.5" customHeight="1" x14ac:dyDescent="0.3">
      <c r="L223" s="12"/>
      <c r="M223" s="13"/>
      <c r="N223" s="14"/>
      <c r="O223" s="12"/>
      <c r="P223" s="14"/>
      <c r="Q223" s="11"/>
      <c r="R223" s="12"/>
      <c r="S223" s="15"/>
      <c r="U223" s="12"/>
      <c r="V223" s="13"/>
      <c r="W223" s="14"/>
      <c r="X223" s="12"/>
      <c r="Y223" s="16"/>
      <c r="Z223" s="15"/>
      <c r="AA223" s="12"/>
      <c r="AB223" s="15"/>
    </row>
    <row r="224" spans="7:28" ht="16.5" customHeight="1" x14ac:dyDescent="0.3">
      <c r="L224" s="12"/>
      <c r="M224" s="13"/>
      <c r="N224" s="14"/>
      <c r="O224" s="12"/>
      <c r="P224" s="14"/>
      <c r="Q224" s="11"/>
      <c r="R224" s="12"/>
      <c r="S224" s="15"/>
      <c r="U224" s="12"/>
      <c r="V224" s="13"/>
      <c r="W224" s="14"/>
      <c r="X224" s="12"/>
      <c r="Y224" s="16"/>
      <c r="Z224" s="15"/>
      <c r="AA224" s="12"/>
      <c r="AB224" s="15"/>
    </row>
    <row r="225" spans="12:28" ht="16.5" customHeight="1" x14ac:dyDescent="0.3">
      <c r="L225" s="12"/>
      <c r="M225" s="13"/>
      <c r="N225" s="14"/>
      <c r="O225" s="12"/>
      <c r="P225" s="14"/>
      <c r="Q225" s="11"/>
      <c r="R225" s="12"/>
      <c r="S225" s="15"/>
      <c r="U225" s="12"/>
      <c r="V225" s="13"/>
      <c r="W225" s="14"/>
      <c r="X225" s="12"/>
      <c r="Y225" s="16"/>
      <c r="Z225" s="15"/>
      <c r="AA225" s="12"/>
      <c r="AB225" s="15"/>
    </row>
    <row r="226" spans="12:28" ht="16.5" customHeight="1" x14ac:dyDescent="0.3">
      <c r="L226" s="12"/>
      <c r="M226" s="13"/>
      <c r="N226" s="14"/>
      <c r="O226" s="12"/>
      <c r="P226" s="14"/>
      <c r="Q226" s="11"/>
      <c r="R226" s="12"/>
      <c r="S226" s="15"/>
      <c r="U226" s="12"/>
      <c r="V226" s="13"/>
      <c r="W226" s="14"/>
      <c r="X226" s="12"/>
      <c r="Y226" s="16"/>
      <c r="Z226" s="15"/>
      <c r="AA226" s="12"/>
      <c r="AB226" s="15"/>
    </row>
    <row r="227" spans="12:28" ht="16.5" customHeight="1" x14ac:dyDescent="0.3">
      <c r="L227" s="12"/>
      <c r="M227" s="13"/>
      <c r="N227" s="14"/>
      <c r="O227" s="12"/>
      <c r="P227" s="14"/>
      <c r="Q227" s="11"/>
      <c r="R227" s="12"/>
      <c r="S227" s="15"/>
      <c r="U227" s="12"/>
      <c r="V227" s="13"/>
      <c r="W227" s="14"/>
      <c r="X227" s="12"/>
      <c r="Y227" s="16"/>
      <c r="Z227" s="15"/>
      <c r="AA227" s="12"/>
      <c r="AB227" s="15"/>
    </row>
    <row r="228" spans="12:28" ht="16.5" customHeight="1" x14ac:dyDescent="0.3">
      <c r="L228" s="12"/>
      <c r="M228" s="13"/>
      <c r="N228" s="14"/>
      <c r="O228" s="12"/>
      <c r="P228" s="14"/>
      <c r="Q228" s="11"/>
      <c r="R228" s="12"/>
      <c r="S228" s="15"/>
      <c r="U228" s="12"/>
      <c r="V228" s="13"/>
      <c r="W228" s="14"/>
      <c r="X228" s="12"/>
      <c r="Y228" s="16"/>
      <c r="Z228" s="15"/>
      <c r="AA228" s="12"/>
      <c r="AB228" s="15"/>
    </row>
    <row r="229" spans="12:28" ht="16.5" customHeight="1" x14ac:dyDescent="0.3">
      <c r="L229" s="12"/>
      <c r="M229" s="13"/>
      <c r="N229" s="14"/>
      <c r="O229" s="12"/>
      <c r="P229" s="14"/>
      <c r="Q229" s="11"/>
      <c r="R229" s="12"/>
      <c r="S229" s="15"/>
      <c r="U229" s="12"/>
      <c r="V229" s="13"/>
      <c r="W229" s="14"/>
      <c r="X229" s="12"/>
      <c r="Y229" s="16"/>
      <c r="Z229" s="15"/>
      <c r="AA229" s="12"/>
      <c r="AB229" s="15"/>
    </row>
    <row r="230" spans="12:28" ht="16.5" customHeight="1" x14ac:dyDescent="0.3">
      <c r="L230" s="12"/>
      <c r="M230" s="13"/>
      <c r="N230" s="14"/>
      <c r="O230" s="12"/>
      <c r="P230" s="14"/>
      <c r="Q230" s="11"/>
      <c r="R230" s="12"/>
      <c r="S230" s="15"/>
      <c r="U230" s="12"/>
      <c r="V230" s="13"/>
      <c r="W230" s="14"/>
      <c r="X230" s="12"/>
      <c r="Y230" s="16"/>
      <c r="Z230" s="15"/>
      <c r="AA230" s="12"/>
      <c r="AB230" s="15"/>
    </row>
    <row r="231" spans="12:28" ht="16.5" customHeight="1" x14ac:dyDescent="0.3">
      <c r="L231" s="12"/>
      <c r="M231" s="13"/>
      <c r="N231" s="14"/>
      <c r="O231" s="12"/>
      <c r="P231" s="14"/>
      <c r="Q231" s="11"/>
      <c r="R231" s="12"/>
      <c r="S231" s="15"/>
      <c r="U231" s="12"/>
      <c r="V231" s="13"/>
      <c r="W231" s="14"/>
      <c r="X231" s="12"/>
      <c r="Y231" s="16"/>
      <c r="Z231" s="15"/>
      <c r="AA231" s="12"/>
      <c r="AB231" s="15"/>
    </row>
    <row r="232" spans="12:28" ht="16.5" customHeight="1" x14ac:dyDescent="0.3">
      <c r="L232" s="12"/>
      <c r="M232" s="13"/>
      <c r="N232" s="14"/>
      <c r="O232" s="12"/>
      <c r="P232" s="14"/>
      <c r="Q232" s="11"/>
      <c r="R232" s="12"/>
      <c r="S232" s="15"/>
      <c r="U232" s="12"/>
      <c r="V232" s="13"/>
      <c r="W232" s="14"/>
      <c r="X232" s="12"/>
      <c r="Y232" s="16"/>
      <c r="Z232" s="15"/>
      <c r="AA232" s="12"/>
      <c r="AB232" s="15"/>
    </row>
    <row r="233" spans="12:28" ht="16.5" customHeight="1" x14ac:dyDescent="0.3">
      <c r="L233" s="12"/>
      <c r="M233" s="13"/>
      <c r="N233" s="14"/>
      <c r="O233" s="12"/>
      <c r="P233" s="14"/>
      <c r="Q233" s="11"/>
      <c r="R233" s="12"/>
      <c r="S233" s="15"/>
      <c r="U233" s="12"/>
      <c r="V233" s="13"/>
      <c r="W233" s="14"/>
      <c r="X233" s="12"/>
      <c r="Y233" s="16"/>
      <c r="Z233" s="15"/>
      <c r="AA233" s="12"/>
      <c r="AB233" s="15"/>
    </row>
    <row r="234" spans="12:28" ht="16.5" customHeight="1" x14ac:dyDescent="0.3">
      <c r="L234" s="12"/>
      <c r="M234" s="13"/>
      <c r="N234" s="14"/>
      <c r="O234" s="12"/>
      <c r="P234" s="14"/>
      <c r="Q234" s="11"/>
      <c r="R234" s="12"/>
      <c r="S234" s="15"/>
      <c r="U234" s="12"/>
      <c r="V234" s="13"/>
      <c r="W234" s="14"/>
      <c r="X234" s="12"/>
      <c r="Y234" s="16"/>
      <c r="Z234" s="15"/>
      <c r="AA234" s="12"/>
      <c r="AB234" s="15"/>
    </row>
    <row r="235" spans="12:28" ht="16.5" customHeight="1" x14ac:dyDescent="0.3">
      <c r="L235" s="12"/>
      <c r="M235" s="13"/>
      <c r="N235" s="14"/>
      <c r="O235" s="12"/>
      <c r="P235" s="14"/>
      <c r="Q235" s="11"/>
      <c r="R235" s="12"/>
      <c r="S235" s="15"/>
      <c r="U235" s="12"/>
      <c r="V235" s="13"/>
      <c r="W235" s="14"/>
      <c r="X235" s="12"/>
      <c r="Y235" s="16"/>
      <c r="Z235" s="15"/>
      <c r="AA235" s="12"/>
      <c r="AB235" s="15"/>
    </row>
    <row r="236" spans="12:28" ht="16.5" customHeight="1" x14ac:dyDescent="0.3">
      <c r="L236" s="18"/>
      <c r="M236" s="13"/>
      <c r="N236" s="14"/>
      <c r="O236" s="12"/>
      <c r="P236" s="14"/>
      <c r="Q236" s="11"/>
      <c r="R236" s="12"/>
      <c r="S236" s="15"/>
      <c r="U236" s="12"/>
      <c r="V236" s="13"/>
      <c r="W236" s="14"/>
      <c r="X236" s="12"/>
      <c r="Y236" s="16"/>
      <c r="Z236" s="15"/>
      <c r="AA236" s="12"/>
      <c r="AB236" s="15"/>
    </row>
    <row r="237" spans="12:28" ht="16.5" customHeight="1" x14ac:dyDescent="0.3">
      <c r="L237" s="12"/>
      <c r="M237" s="13"/>
      <c r="N237" s="14"/>
      <c r="O237" s="12"/>
      <c r="P237" s="14"/>
      <c r="Q237" s="11"/>
      <c r="R237" s="12"/>
      <c r="S237" s="15"/>
      <c r="U237" s="12"/>
      <c r="V237" s="13"/>
      <c r="W237" s="14"/>
      <c r="X237" s="12"/>
      <c r="Y237" s="16"/>
      <c r="Z237" s="15"/>
      <c r="AA237" s="12"/>
      <c r="AB237" s="15"/>
    </row>
    <row r="238" spans="12:28" ht="16.5" customHeight="1" x14ac:dyDescent="0.3">
      <c r="L238" s="12"/>
      <c r="M238" s="13"/>
      <c r="N238" s="14"/>
      <c r="O238" s="12"/>
      <c r="P238" s="14"/>
      <c r="Q238" s="11"/>
      <c r="R238" s="12"/>
      <c r="S238" s="15"/>
      <c r="U238" s="12"/>
      <c r="V238" s="13"/>
      <c r="W238" s="14"/>
      <c r="X238" s="12"/>
      <c r="Y238" s="16"/>
      <c r="Z238" s="15"/>
      <c r="AA238" s="12"/>
      <c r="AB238" s="15"/>
    </row>
    <row r="239" spans="12:28" ht="16.5" customHeight="1" x14ac:dyDescent="0.3">
      <c r="L239" s="12"/>
      <c r="M239" s="13"/>
      <c r="N239" s="14"/>
      <c r="O239" s="12"/>
      <c r="P239" s="14"/>
      <c r="Q239" s="11"/>
      <c r="R239" s="12"/>
      <c r="S239" s="15"/>
      <c r="U239" s="12"/>
      <c r="V239" s="13"/>
      <c r="W239" s="14"/>
      <c r="X239" s="12"/>
      <c r="Y239" s="16"/>
      <c r="Z239" s="15"/>
      <c r="AA239" s="12"/>
      <c r="AB239" s="15"/>
    </row>
    <row r="240" spans="12:28" ht="16.5" customHeight="1" x14ac:dyDescent="0.3">
      <c r="L240" s="12"/>
      <c r="M240" s="13"/>
      <c r="N240" s="14"/>
      <c r="O240" s="12"/>
      <c r="P240" s="14"/>
      <c r="Q240" s="11"/>
      <c r="R240" s="12"/>
      <c r="S240" s="15"/>
      <c r="U240" s="12"/>
      <c r="V240" s="13"/>
      <c r="W240" s="14"/>
      <c r="X240" s="12"/>
      <c r="Y240" s="16"/>
      <c r="Z240" s="15"/>
      <c r="AA240" s="12"/>
      <c r="AB240" s="15"/>
    </row>
    <row r="241" spans="12:28" ht="16.5" customHeight="1" x14ac:dyDescent="0.3">
      <c r="L241" s="12"/>
      <c r="M241" s="13"/>
      <c r="N241" s="14"/>
      <c r="O241" s="12"/>
      <c r="P241" s="14"/>
      <c r="Q241" s="11"/>
      <c r="R241" s="12"/>
      <c r="S241" s="15"/>
      <c r="U241" s="12"/>
      <c r="V241" s="13"/>
      <c r="W241" s="14"/>
      <c r="X241" s="12"/>
      <c r="Y241" s="16"/>
      <c r="Z241" s="15"/>
      <c r="AA241" s="12"/>
      <c r="AB241" s="15"/>
    </row>
    <row r="242" spans="12:28" ht="16.5" customHeight="1" x14ac:dyDescent="0.3">
      <c r="L242" s="12"/>
      <c r="M242" s="13"/>
      <c r="N242" s="14"/>
      <c r="O242" s="12"/>
      <c r="P242" s="14"/>
      <c r="Q242" s="11"/>
      <c r="R242" s="12"/>
      <c r="S242" s="15"/>
      <c r="U242" s="12"/>
      <c r="V242" s="13"/>
      <c r="W242" s="14"/>
      <c r="X242" s="12"/>
      <c r="Y242" s="16"/>
      <c r="Z242" s="15"/>
      <c r="AA242" s="12"/>
      <c r="AB242" s="15"/>
    </row>
    <row r="243" spans="12:28" ht="16.5" customHeight="1" x14ac:dyDescent="0.3">
      <c r="L243" s="12"/>
      <c r="M243" s="13"/>
      <c r="N243" s="14"/>
      <c r="O243" s="12"/>
      <c r="P243" s="14"/>
      <c r="Q243" s="11"/>
      <c r="R243" s="12"/>
      <c r="S243" s="15"/>
      <c r="U243" s="12"/>
      <c r="V243" s="13"/>
      <c r="W243" s="14"/>
      <c r="X243" s="12"/>
      <c r="Y243" s="16"/>
      <c r="Z243" s="15"/>
      <c r="AA243" s="12"/>
      <c r="AB243" s="15"/>
    </row>
    <row r="244" spans="12:28" ht="16.5" customHeight="1" x14ac:dyDescent="0.3">
      <c r="L244" s="12"/>
      <c r="M244" s="13"/>
      <c r="N244" s="14"/>
      <c r="O244" s="12"/>
      <c r="P244" s="14"/>
      <c r="Q244" s="11"/>
      <c r="R244" s="12"/>
      <c r="S244" s="15"/>
      <c r="U244" s="12"/>
      <c r="V244" s="13"/>
      <c r="W244" s="14"/>
      <c r="X244" s="12"/>
      <c r="Y244" s="16"/>
      <c r="Z244" s="15"/>
      <c r="AA244" s="12"/>
      <c r="AB244" s="15"/>
    </row>
    <row r="245" spans="12:28" ht="16.5" customHeight="1" x14ac:dyDescent="0.3">
      <c r="L245" s="12"/>
      <c r="M245" s="13"/>
      <c r="N245" s="14"/>
      <c r="O245" s="12"/>
      <c r="P245" s="14"/>
      <c r="Q245" s="11"/>
      <c r="R245" s="12"/>
      <c r="S245" s="15"/>
      <c r="U245" s="12"/>
      <c r="V245" s="13"/>
      <c r="W245" s="14"/>
      <c r="X245" s="12"/>
      <c r="Y245" s="16"/>
      <c r="Z245" s="15"/>
      <c r="AA245" s="12"/>
      <c r="AB245" s="15"/>
    </row>
    <row r="246" spans="12:28" ht="16.5" customHeight="1" x14ac:dyDescent="0.3">
      <c r="L246" s="12"/>
      <c r="M246" s="13"/>
      <c r="N246" s="14"/>
      <c r="O246" s="12"/>
      <c r="P246" s="14"/>
      <c r="Q246" s="11"/>
      <c r="R246" s="12"/>
      <c r="S246" s="15"/>
      <c r="U246" s="12"/>
      <c r="V246" s="13"/>
      <c r="W246" s="14"/>
      <c r="X246" s="12"/>
      <c r="Y246" s="16"/>
      <c r="Z246" s="15"/>
      <c r="AA246" s="12"/>
      <c r="AB246" s="15"/>
    </row>
    <row r="247" spans="12:28" ht="16.5" customHeight="1" x14ac:dyDescent="0.3">
      <c r="L247" s="12"/>
      <c r="M247" s="13"/>
      <c r="N247" s="14"/>
      <c r="O247" s="12"/>
      <c r="P247" s="14"/>
      <c r="Q247" s="11"/>
      <c r="R247" s="12"/>
      <c r="S247" s="15"/>
      <c r="U247" s="12"/>
      <c r="V247" s="13"/>
      <c r="W247" s="14"/>
      <c r="X247" s="12"/>
      <c r="Y247" s="16"/>
      <c r="Z247" s="15"/>
      <c r="AA247" s="12"/>
      <c r="AB247" s="15"/>
    </row>
    <row r="248" spans="12:28" ht="16.5" customHeight="1" x14ac:dyDescent="0.3">
      <c r="L248" s="12"/>
      <c r="M248" s="13"/>
      <c r="N248" s="14"/>
      <c r="O248" s="12"/>
      <c r="P248" s="14"/>
      <c r="Q248" s="11"/>
      <c r="R248" s="12"/>
      <c r="S248" s="15"/>
      <c r="U248" s="12"/>
      <c r="V248" s="13"/>
      <c r="W248" s="14"/>
      <c r="X248" s="12"/>
      <c r="Y248" s="16"/>
      <c r="Z248" s="15"/>
      <c r="AA248" s="12"/>
      <c r="AB248" s="15"/>
    </row>
    <row r="249" spans="12:28" ht="16.5" customHeight="1" x14ac:dyDescent="0.3">
      <c r="L249" s="12"/>
      <c r="M249" s="13"/>
      <c r="N249" s="14"/>
      <c r="O249" s="12"/>
      <c r="P249" s="14"/>
      <c r="Q249" s="11"/>
      <c r="R249" s="12"/>
      <c r="S249" s="15"/>
      <c r="U249" s="12"/>
      <c r="V249" s="13"/>
      <c r="W249" s="14"/>
      <c r="X249" s="12"/>
      <c r="Y249" s="16"/>
      <c r="Z249" s="15"/>
      <c r="AA249" s="12"/>
      <c r="AB249" s="15"/>
    </row>
    <row r="250" spans="12:28" ht="16.5" customHeight="1" x14ac:dyDescent="0.3">
      <c r="L250" s="12"/>
      <c r="M250" s="13"/>
      <c r="N250" s="14"/>
      <c r="O250" s="12"/>
      <c r="P250" s="14"/>
      <c r="Q250" s="11"/>
      <c r="R250" s="12"/>
      <c r="S250" s="15"/>
      <c r="U250" s="12"/>
      <c r="V250" s="13"/>
      <c r="W250" s="14"/>
      <c r="X250" s="12"/>
      <c r="Y250" s="16"/>
      <c r="Z250" s="15"/>
      <c r="AA250" s="12"/>
      <c r="AB250" s="15"/>
    </row>
    <row r="251" spans="12:28" ht="16.5" customHeight="1" x14ac:dyDescent="0.3">
      <c r="L251" s="12"/>
      <c r="M251" s="13"/>
      <c r="N251" s="14"/>
      <c r="O251" s="12"/>
      <c r="P251" s="14"/>
      <c r="Q251" s="11"/>
      <c r="R251" s="12"/>
      <c r="S251" s="15"/>
      <c r="U251" s="12"/>
      <c r="V251" s="13"/>
      <c r="W251" s="14"/>
      <c r="X251" s="12"/>
      <c r="Y251" s="16"/>
      <c r="Z251" s="15"/>
      <c r="AA251" s="12"/>
      <c r="AB251" s="15"/>
    </row>
    <row r="252" spans="12:28" ht="16.5" customHeight="1" x14ac:dyDescent="0.3">
      <c r="L252" s="12"/>
      <c r="M252" s="13"/>
      <c r="N252" s="14"/>
      <c r="O252" s="12"/>
      <c r="P252" s="14"/>
      <c r="Q252" s="11"/>
      <c r="R252" s="12"/>
      <c r="S252" s="15"/>
      <c r="U252" s="12"/>
      <c r="V252" s="13"/>
      <c r="W252" s="14"/>
      <c r="X252" s="12"/>
      <c r="Y252" s="16"/>
      <c r="Z252" s="15"/>
      <c r="AA252" s="12"/>
      <c r="AB252" s="15"/>
    </row>
    <row r="253" spans="12:28" ht="16.5" customHeight="1" x14ac:dyDescent="0.3">
      <c r="L253" s="12"/>
      <c r="M253" s="13"/>
      <c r="N253" s="14"/>
      <c r="O253" s="12"/>
      <c r="P253" s="14"/>
      <c r="Q253" s="11"/>
      <c r="R253" s="12"/>
      <c r="S253" s="15"/>
      <c r="U253" s="12"/>
      <c r="V253" s="13"/>
      <c r="W253" s="14"/>
      <c r="X253" s="12"/>
      <c r="Y253" s="16"/>
      <c r="Z253" s="15"/>
      <c r="AA253" s="12"/>
      <c r="AB253" s="15"/>
    </row>
    <row r="254" spans="12:28" ht="16.5" customHeight="1" x14ac:dyDescent="0.3">
      <c r="L254" s="12"/>
      <c r="M254" s="13"/>
      <c r="N254" s="14"/>
      <c r="O254" s="12"/>
      <c r="P254" s="14"/>
      <c r="Q254" s="11"/>
      <c r="R254" s="12"/>
      <c r="S254" s="15"/>
      <c r="U254" s="12"/>
      <c r="V254" s="13"/>
      <c r="W254" s="14"/>
      <c r="X254" s="12"/>
      <c r="Y254" s="16"/>
      <c r="Z254" s="15"/>
      <c r="AA254" s="12"/>
      <c r="AB254" s="15"/>
    </row>
    <row r="255" spans="12:28" ht="16.5" customHeight="1" x14ac:dyDescent="0.3">
      <c r="L255" s="12"/>
      <c r="M255" s="13"/>
      <c r="N255" s="14"/>
      <c r="O255" s="12"/>
      <c r="P255" s="14"/>
      <c r="Q255" s="11"/>
      <c r="R255" s="12"/>
      <c r="S255" s="15"/>
      <c r="U255" s="12"/>
      <c r="V255" s="13"/>
      <c r="W255" s="14"/>
      <c r="X255" s="12"/>
      <c r="Y255" s="16"/>
      <c r="Z255" s="15"/>
      <c r="AA255" s="12"/>
      <c r="AB255" s="15"/>
    </row>
    <row r="256" spans="12:28" ht="16.5" customHeight="1" x14ac:dyDescent="0.3">
      <c r="L256" s="8"/>
      <c r="M256" s="8"/>
      <c r="N256" s="8"/>
      <c r="O256" s="12"/>
      <c r="P256" s="14"/>
      <c r="Q256" s="11"/>
      <c r="R256" s="12"/>
      <c r="S256" s="15"/>
      <c r="U256" s="12"/>
      <c r="V256" s="13"/>
      <c r="W256" s="14"/>
      <c r="X256" s="12"/>
      <c r="Y256" s="16"/>
      <c r="Z256" s="15"/>
      <c r="AA256" s="12"/>
      <c r="AB256" s="15"/>
    </row>
    <row r="257" spans="12:28" ht="16.5" customHeight="1" x14ac:dyDescent="0.3">
      <c r="O257" s="12"/>
      <c r="P257" s="14"/>
      <c r="Q257" s="11"/>
      <c r="R257" s="12"/>
      <c r="S257" s="15"/>
      <c r="U257" s="8"/>
      <c r="V257" s="8"/>
      <c r="W257" s="8"/>
      <c r="X257" s="19"/>
      <c r="Y257" s="20"/>
      <c r="Z257" s="8"/>
      <c r="AA257" s="19"/>
      <c r="AB257" s="20"/>
    </row>
    <row r="258" spans="12:28" ht="18.75" customHeight="1" x14ac:dyDescent="0.3">
      <c r="L258" s="7"/>
      <c r="N258" s="21"/>
      <c r="O258" s="12"/>
      <c r="P258" s="14"/>
      <c r="Q258" s="11"/>
      <c r="R258" s="12"/>
      <c r="S258" s="15"/>
    </row>
    <row r="259" spans="12:28" ht="18.75" customHeight="1" x14ac:dyDescent="0.3">
      <c r="O259" s="12"/>
      <c r="P259" s="14"/>
      <c r="Q259" s="11"/>
      <c r="R259" s="12"/>
      <c r="S259" s="15"/>
      <c r="U259" s="7"/>
      <c r="W259" s="21"/>
    </row>
    <row r="260" spans="12:28" ht="16.5" customHeight="1" x14ac:dyDescent="0.3">
      <c r="L260" s="77"/>
      <c r="M260" s="77"/>
      <c r="N260" s="23"/>
      <c r="O260" s="12"/>
      <c r="P260" s="14"/>
      <c r="Q260" s="11"/>
      <c r="R260" s="12"/>
      <c r="S260" s="15"/>
    </row>
    <row r="261" spans="12:28" ht="16.5" customHeight="1" x14ac:dyDescent="0.3">
      <c r="L261" s="77"/>
      <c r="M261" s="77"/>
      <c r="N261" s="23"/>
      <c r="O261" s="12"/>
      <c r="P261" s="14"/>
      <c r="Q261" s="11"/>
      <c r="R261" s="12"/>
      <c r="S261" s="15"/>
      <c r="U261" s="22"/>
      <c r="V261" s="22"/>
      <c r="W261" s="23"/>
      <c r="X261" s="24"/>
    </row>
    <row r="262" spans="12:28" ht="16.5" customHeight="1" x14ac:dyDescent="0.3">
      <c r="O262" s="12"/>
      <c r="P262" s="14"/>
      <c r="Q262" s="11"/>
      <c r="R262" s="12"/>
      <c r="S262" s="15"/>
      <c r="U262" s="22"/>
      <c r="V262" s="22"/>
      <c r="W262" s="23"/>
      <c r="X262" s="24"/>
    </row>
    <row r="263" spans="12:28" ht="18.75" customHeight="1" x14ac:dyDescent="0.3">
      <c r="L263" s="7"/>
      <c r="N263" s="21"/>
      <c r="O263" s="12"/>
      <c r="P263" s="14"/>
      <c r="Q263" s="11"/>
      <c r="R263" s="12"/>
      <c r="S263" s="15"/>
    </row>
    <row r="264" spans="12:28" ht="18.75" customHeight="1" x14ac:dyDescent="0.3">
      <c r="O264" s="12"/>
      <c r="P264" s="14"/>
      <c r="Q264" s="11"/>
      <c r="R264" s="12"/>
      <c r="S264" s="15"/>
      <c r="U264" s="7"/>
      <c r="W264" s="21"/>
    </row>
    <row r="265" spans="12:28" ht="16.5" customHeight="1" x14ac:dyDescent="0.3">
      <c r="L265" s="25"/>
      <c r="M265" s="25"/>
      <c r="N265" s="23"/>
      <c r="O265" s="12"/>
      <c r="P265" s="14"/>
      <c r="Q265" s="11"/>
      <c r="R265" s="12"/>
      <c r="S265" s="15"/>
    </row>
    <row r="266" spans="12:28" ht="16.5" customHeight="1" x14ac:dyDescent="0.3">
      <c r="L266" s="25"/>
      <c r="M266" s="25"/>
      <c r="N266" s="23"/>
      <c r="O266" s="12"/>
      <c r="P266" s="14"/>
      <c r="Q266" s="11"/>
      <c r="R266" s="12"/>
      <c r="S266" s="15"/>
      <c r="U266" s="25"/>
      <c r="V266" s="25"/>
      <c r="W266" s="23"/>
      <c r="X266" s="24"/>
    </row>
    <row r="267" spans="12:28" ht="16.5" customHeight="1" x14ac:dyDescent="0.3">
      <c r="O267" s="12"/>
      <c r="P267" s="14"/>
      <c r="Q267" s="11"/>
      <c r="R267" s="12"/>
      <c r="S267" s="15"/>
      <c r="U267" s="25"/>
      <c r="V267" s="25"/>
      <c r="W267" s="23"/>
      <c r="X267" s="24"/>
    </row>
    <row r="268" spans="12:28" ht="18.75" customHeight="1" x14ac:dyDescent="0.3">
      <c r="L268" s="7"/>
      <c r="N268" s="21"/>
      <c r="O268" s="12"/>
      <c r="P268" s="14"/>
      <c r="Q268" s="11"/>
      <c r="R268" s="12"/>
      <c r="S268" s="15"/>
    </row>
    <row r="269" spans="12:28" ht="18.75" customHeight="1" x14ac:dyDescent="0.3">
      <c r="O269" s="12"/>
      <c r="P269" s="14"/>
      <c r="Q269" s="11"/>
      <c r="R269" s="12"/>
      <c r="S269" s="15"/>
      <c r="U269" s="7"/>
      <c r="W269" s="21"/>
    </row>
    <row r="270" spans="12:28" ht="16.5" customHeight="1" x14ac:dyDescent="0.3">
      <c r="L270" s="25"/>
      <c r="M270" s="25"/>
      <c r="N270" s="23"/>
      <c r="O270" s="12"/>
      <c r="P270" s="14"/>
      <c r="Q270" s="11"/>
      <c r="R270" s="12"/>
      <c r="S270" s="15"/>
    </row>
    <row r="271" spans="12:28" ht="16.5" customHeight="1" x14ac:dyDescent="0.3">
      <c r="L271" s="25"/>
      <c r="M271" s="25"/>
      <c r="N271" s="23"/>
      <c r="O271" s="12"/>
      <c r="P271" s="14"/>
      <c r="Q271" s="11"/>
      <c r="R271" s="12"/>
      <c r="S271" s="15"/>
      <c r="U271" s="25"/>
      <c r="V271" s="25"/>
      <c r="W271" s="23"/>
      <c r="X271" s="24"/>
    </row>
    <row r="272" spans="12:28" ht="16.5" customHeight="1" x14ac:dyDescent="0.3">
      <c r="O272" s="12"/>
      <c r="P272" s="14"/>
      <c r="Q272" s="11"/>
      <c r="R272" s="12"/>
      <c r="S272" s="15"/>
      <c r="U272" s="25"/>
      <c r="V272" s="25"/>
      <c r="W272" s="23"/>
      <c r="X272" s="24"/>
    </row>
    <row r="273" spans="12:21" ht="16.5" customHeight="1" x14ac:dyDescent="0.3">
      <c r="L273" s="26"/>
      <c r="O273" s="12"/>
      <c r="P273" s="14"/>
      <c r="Q273" s="11"/>
      <c r="R273" s="12"/>
      <c r="S273" s="15"/>
    </row>
    <row r="274" spans="12:21" ht="14.25" customHeight="1" x14ac:dyDescent="0.3">
      <c r="O274" s="19"/>
      <c r="P274" s="20"/>
      <c r="Q274" s="8"/>
      <c r="R274" s="19"/>
      <c r="S274" s="20"/>
    </row>
    <row r="275" spans="12:21" ht="15" customHeight="1" x14ac:dyDescent="0.3">
      <c r="U275" s="26"/>
    </row>
    <row r="278" spans="12:21" ht="13.5" customHeight="1" x14ac:dyDescent="0.25">
      <c r="O278" s="24"/>
    </row>
    <row r="279" spans="12:21" ht="13.5" customHeight="1" x14ac:dyDescent="0.25">
      <c r="O279" s="24"/>
    </row>
    <row r="283" spans="12:21" ht="13.5" customHeight="1" x14ac:dyDescent="0.25">
      <c r="O283" s="24"/>
    </row>
    <row r="284" spans="12:21" ht="13.5" customHeight="1" x14ac:dyDescent="0.25">
      <c r="O284" s="24"/>
    </row>
    <row r="288" spans="12:21" ht="13.5" customHeight="1" x14ac:dyDescent="0.25">
      <c r="O288" s="24"/>
    </row>
    <row r="289" spans="15:15" ht="13.5" customHeight="1" x14ac:dyDescent="0.25">
      <c r="O289" s="24"/>
    </row>
  </sheetData>
  <autoFilter ref="B30:I192" xr:uid="{07DD1B20-DE05-4E68-928A-574B090A4B79}">
    <filterColumn colId="0" showButton="0"/>
  </autoFilter>
  <mergeCells count="191"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192:C192"/>
    <mergeCell ref="B49:C49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188:C188"/>
    <mergeCell ref="B189:C189"/>
    <mergeCell ref="B190:C190"/>
    <mergeCell ref="B191:C191"/>
    <mergeCell ref="B177:C177"/>
    <mergeCell ref="B178:C178"/>
    <mergeCell ref="B179:C179"/>
    <mergeCell ref="B181:C181"/>
    <mergeCell ref="B182:C182"/>
    <mergeCell ref="B183:C183"/>
    <mergeCell ref="B184:C184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00:C100"/>
    <mergeCell ref="B101:C101"/>
    <mergeCell ref="B102:C102"/>
    <mergeCell ref="B103:C103"/>
    <mergeCell ref="B104:C104"/>
    <mergeCell ref="B113:C113"/>
    <mergeCell ref="B112:C112"/>
    <mergeCell ref="B111:C111"/>
    <mergeCell ref="B110:C110"/>
    <mergeCell ref="B109:C109"/>
    <mergeCell ref="B105:C105"/>
    <mergeCell ref="B108:C108"/>
    <mergeCell ref="B107:C107"/>
    <mergeCell ref="B90:C90"/>
    <mergeCell ref="B91:C91"/>
    <mergeCell ref="B92:C92"/>
    <mergeCell ref="B98:C98"/>
    <mergeCell ref="B99:C99"/>
    <mergeCell ref="B93:C93"/>
    <mergeCell ref="B94:C94"/>
    <mergeCell ref="B95:C95"/>
    <mergeCell ref="B96:C96"/>
    <mergeCell ref="B97:C97"/>
    <mergeCell ref="F198:G198"/>
    <mergeCell ref="F197:G197"/>
    <mergeCell ref="F199:G199"/>
    <mergeCell ref="B197:E197"/>
    <mergeCell ref="B148:C148"/>
    <mergeCell ref="B147:C147"/>
    <mergeCell ref="B159:C159"/>
    <mergeCell ref="B160:C160"/>
    <mergeCell ref="B161:C161"/>
    <mergeCell ref="B155:C155"/>
    <mergeCell ref="B156:C156"/>
    <mergeCell ref="B176:C176"/>
    <mergeCell ref="B170:C170"/>
    <mergeCell ref="B171:C171"/>
    <mergeCell ref="B172:C172"/>
    <mergeCell ref="B173:C173"/>
    <mergeCell ref="B174:C174"/>
    <mergeCell ref="B158:C158"/>
    <mergeCell ref="B149:C149"/>
    <mergeCell ref="B150:C150"/>
    <mergeCell ref="B151:C151"/>
    <mergeCell ref="B175:C175"/>
    <mergeCell ref="B187:C187"/>
    <mergeCell ref="B180:C180"/>
    <mergeCell ref="B106:C106"/>
    <mergeCell ref="B124:C124"/>
    <mergeCell ref="B123:C123"/>
    <mergeCell ref="B146:C146"/>
    <mergeCell ref="B145:C145"/>
    <mergeCell ref="B144:C144"/>
    <mergeCell ref="B143:C143"/>
    <mergeCell ref="B142:C142"/>
    <mergeCell ref="B141:C141"/>
    <mergeCell ref="B140:C140"/>
    <mergeCell ref="B139:C139"/>
    <mergeCell ref="B138:C138"/>
    <mergeCell ref="B137:C137"/>
    <mergeCell ref="B117:C117"/>
    <mergeCell ref="B116:C116"/>
    <mergeCell ref="B115:C115"/>
    <mergeCell ref="B114:C114"/>
    <mergeCell ref="B122:C122"/>
    <mergeCell ref="B121:C121"/>
    <mergeCell ref="B120:C120"/>
    <mergeCell ref="B119:C119"/>
    <mergeCell ref="B118:C118"/>
    <mergeCell ref="B56:C56"/>
    <mergeCell ref="B127:C127"/>
    <mergeCell ref="B126:C126"/>
    <mergeCell ref="B125:C125"/>
    <mergeCell ref="L260:M260"/>
    <mergeCell ref="L261:M261"/>
    <mergeCell ref="B198:C198"/>
    <mergeCell ref="B199:C199"/>
    <mergeCell ref="D198:E198"/>
    <mergeCell ref="D199:E199"/>
    <mergeCell ref="B195:H195"/>
    <mergeCell ref="B136:C136"/>
    <mergeCell ref="B135:C135"/>
    <mergeCell ref="B134:C134"/>
    <mergeCell ref="B133:C133"/>
    <mergeCell ref="B132:C132"/>
    <mergeCell ref="B131:C131"/>
    <mergeCell ref="B130:C130"/>
    <mergeCell ref="B129:C129"/>
    <mergeCell ref="B128:C128"/>
    <mergeCell ref="B152:C152"/>
    <mergeCell ref="B153:C153"/>
    <mergeCell ref="B154:C154"/>
    <mergeCell ref="B157:C157"/>
    <mergeCell ref="B30:C30"/>
    <mergeCell ref="U6:AB6"/>
    <mergeCell ref="U90:Y90"/>
    <mergeCell ref="Z90:AB90"/>
    <mergeCell ref="B6:J6"/>
    <mergeCell ref="L7:S7"/>
    <mergeCell ref="U9:AB10"/>
    <mergeCell ref="U12:AB24"/>
    <mergeCell ref="L9:S10"/>
    <mergeCell ref="L90:P90"/>
    <mergeCell ref="Q90:S90"/>
    <mergeCell ref="B9:J10"/>
    <mergeCell ref="B24:J26"/>
    <mergeCell ref="B29:G29"/>
    <mergeCell ref="H29:I29"/>
    <mergeCell ref="L6:S6"/>
    <mergeCell ref="B27:J28"/>
    <mergeCell ref="E22:F22"/>
    <mergeCell ref="B50:C50"/>
    <mergeCell ref="B51:C51"/>
    <mergeCell ref="B52:C52"/>
    <mergeCell ref="B53:C53"/>
    <mergeCell ref="B54:C54"/>
    <mergeCell ref="B55:C55"/>
  </mergeCells>
  <conditionalFormatting sqref="M201:M256 M91:M196 L197:L200">
    <cfRule type="duplicateValues" dxfId="1" priority="48"/>
  </conditionalFormatting>
  <conditionalFormatting sqref="V201:V257 V91:V196 U197:U200">
    <cfRule type="duplicateValues" dxfId="0" priority="50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osxx</vt:lpstr>
      <vt:lpstr>osxx!Área_de_impresión</vt:lpstr>
      <vt:lpstr>osxx!Títulos_a_imprimir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2025-12-04T10:21:34Z</dcterms:modified>
</cp:coreProperties>
</file>