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F0826 CCS\FAMÍLIES D'ARTICLES\MOBILIARI D'OFICINA - F0770\CCS 2022 6 Mobiliari d'oficina\7 - Contractació basada\2026 (1) BAM CCS-2026-5\5.- Plecs\"/>
    </mc:Choice>
  </mc:AlternateContent>
  <bookViews>
    <workbookView xWindow="-28920" yWindow="-120" windowWidth="29040" windowHeight="15840"/>
  </bookViews>
  <sheets>
    <sheet name="Oferta econòmic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E24" i="1" l="1"/>
  <c r="E25" i="1"/>
  <c r="E26" i="1"/>
  <c r="E27" i="1"/>
  <c r="E21" i="1"/>
  <c r="E22" i="1"/>
  <c r="E23" i="1"/>
  <c r="D28" i="1" l="1"/>
  <c r="G21" i="1"/>
  <c r="F29" i="1" l="1"/>
</calcChain>
</file>

<file path=xl/sharedStrings.xml><?xml version="1.0" encoding="utf-8"?>
<sst xmlns="http://schemas.openxmlformats.org/spreadsheetml/2006/main" count="36" uniqueCount="36">
  <si>
    <t>Quantitat</t>
  </si>
  <si>
    <t>CONTRACTACIÓ BASADA EN L'ACORD MARC PER AL SUBMINISTRAMENT I INSTAL·LACIÓ DE MOBILIARI D’OFICINA (CCS-2022-6)</t>
  </si>
  <si>
    <t>Codi d'article</t>
  </si>
  <si>
    <t>Descripció de l'article</t>
  </si>
  <si>
    <t>Preu unitari màxim fixat per Acord marc</t>
  </si>
  <si>
    <t>Preu total màxim fixat per l'Acord marc</t>
  </si>
  <si>
    <t>Preu total d'oferta de l'empresa</t>
  </si>
  <si>
    <t>Valor total de la oferta econòmica de l'empresa</t>
  </si>
  <si>
    <t>Preus de licitació a l'Acord marc</t>
  </si>
  <si>
    <t>Preus d'oferta de la empresa per a aquesta contractació basada</t>
  </si>
  <si>
    <t>INTRODUIR NOM DE L'EMPRESA</t>
  </si>
  <si>
    <t>INTRODUIR FABRICANT DE LA SÈRIE/MARCA/MODEL ADJUDICAT A L'ACORD MARC</t>
  </si>
  <si>
    <t>INTRODUIR MARCA DEL MODEL ADJUDICAT A L'ACORD MARC</t>
  </si>
  <si>
    <t>INTRODUIR SÈRIE/MODEL ADJUDICAT A L'ACORD MARC</t>
  </si>
  <si>
    <t>Nom de l'empresa adjudicatària*</t>
  </si>
  <si>
    <t>Dades de la sèrie/marca/model adjudicada a l'Acord marc*</t>
  </si>
  <si>
    <t>Preu unitari ofert per l'empresa* (1)</t>
  </si>
  <si>
    <t>Model d'oferta econòmica</t>
  </si>
  <si>
    <r>
      <rPr>
        <sz val="11"/>
        <color theme="1"/>
        <rFont val="Arial"/>
        <family val="2"/>
      </rPr>
      <t>(1) Recordeu que, segons la previsió de l'annex 7.4 del PCAP de l'Acord marc, el preu unitari d'oferta a la contractació basada no pot superar, en cap cas, el preu que vau oferir a l'Acord marc. És a dir, el vostre preu màxim d'oferta en aquesta i totes les contractacions basades, serà el resultat d'aplicar el percentatge de descompte que vau informar durant la fase de licitació (annex 7.3 del PCAP de l'Acord marc, per a cada lot) al vostre preu de catàleg. En qualsevol cas, no pot superar-se el preu màxim de licitació dels articles es fixa en la columna 'Preu unitari màxim de l'Acord marc'.
(*) Camps senyalats amb asterisc, a omplir per la empresa</t>
    </r>
    <r>
      <rPr>
        <b/>
        <sz val="11"/>
        <color theme="1"/>
        <rFont val="Arial"/>
        <family val="2"/>
      </rPr>
      <t>.</t>
    </r>
  </si>
  <si>
    <t>Valor Estimat del Contracte del lot</t>
  </si>
  <si>
    <t>Cadires / d'oficina de lloc operatiu, giratòria amb elevació de gas, base d'alumini polit o cromat de 5 radis. Respatller amb prominència de 50 cm regulable en alçada. Amb braços desmuntables i regulables en alçada., Tapisseria en tela ignífuga. Rodes antiestàtiques.</t>
  </si>
  <si>
    <t>39112000-0-901-001-003</t>
  </si>
  <si>
    <t>Cadires / d'oficina lloc operatiu, giratòria amb elevació de gas, Base d'alumini polit o cromat de 5 radis, amb braços desmuntables i regulables en alçada, respatller de 50 cm amb prominència regulable en alçada. Tapisseria en tela ignífuga i respatller en malla.</t>
  </si>
  <si>
    <t>39112000-0-901-001-004</t>
  </si>
  <si>
    <t>Cadires / d'oficina lloc operatiu, giratòria amb elevació de gas, amb base d'alumini polit o cromat de 5 radis amb braços desmuntables i regulables en alçada, Reposacaps i respatller de 50 cm amb prominència regulable en alçada. Tapisseria en tela ignífuga i respatller en malla. Rodes antiestàtiques.</t>
  </si>
  <si>
    <t>39112000-0-901-001-005</t>
  </si>
  <si>
    <t>Cadires / d'oficina lloc operatiu, 5 radis, base d'alumini o acer, mecanisme sincronitzat, regulació de l'altura del seient amb pistó de gas, de pes i d'alçada de respatller. Amb braços desmuntables i regulables en amplada i alçada (de manera que poden desplaçar-se)., Tapisseria en tela ignífuga i respatller en malla.</t>
  </si>
  <si>
    <t>39112000-0-901-001-006</t>
  </si>
  <si>
    <t>Cadires / d'oficina lloc operatiu, 5 radis, base d'alumini o acer, mecanisme sincronitzat, regulació de l'altura del seient amb pistó de gas, de pes i d'alçada de respatller. Amb braços desmuntables i regulables en amplada i alçada (de manera que poden desplaçar-se fàcilment per sota, la taula. Amb reposacaps. Tapisseria en tela ignífuga i respatller en malla.</t>
  </si>
  <si>
    <t>Lot 4: Cadires d'oficina de lloc operatiu (Corresponent al lot 9 de l'Acord marc)</t>
  </si>
  <si>
    <t>39112000-0-901-001-007</t>
  </si>
  <si>
    <t>39112000-0-901-001-008</t>
  </si>
  <si>
    <t>  39112000-0-901-001-002</t>
  </si>
  <si>
    <t>Cadires / d'oficina lloc operatiu / radis; base d'alumni o acer, mecansime sincronitzat, regulació de l'altura de seient, amb pistó de gas, de pes i d'alçada de respatller, Amb braços desmuntables i regulables en amplada i alçada (de manera que poden desplaçar-se), Tapisseria en tela ignífuga i respatller en malla. Amb rodes auto-frenables.</t>
  </si>
  <si>
    <t>Cadires / d'oficina lloc operatiu / giratòria amb elevació de gas, base d'alumini polit o cromat de 5 radis., Reposacaps i respatller de 50 cm amb prominència regulable en alçada., Amb braços desmuntables i regulables en alçada, amplada, profund i gir. Tapisseria en tela ignífuga. Rodes auto-frenables i antiestàtiques</t>
  </si>
  <si>
    <t>Contractació basada (Exp. CCS-2026-4)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</si>
</sst>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6" borderId="0" xfId="0" applyFont="1" applyFill="1" applyAlignment="1" applyProtection="1"/>
    <xf numFmtId="0" fontId="3" fillId="6" borderId="0" xfId="0" applyFont="1" applyFill="1" applyAlignment="1" applyProtection="1">
      <alignment horizontal="left"/>
    </xf>
    <xf numFmtId="0" fontId="1" fillId="6" borderId="0" xfId="0" applyFont="1" applyFill="1" applyAlignment="1" applyProtection="1">
      <alignment vertical="center" wrapText="1"/>
    </xf>
    <xf numFmtId="0" fontId="4" fillId="6" borderId="0" xfId="0" applyFont="1" applyFill="1" applyAlignment="1" applyProtection="1">
      <alignment horizontal="left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1" fillId="5" borderId="1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164" fontId="0" fillId="0" borderId="0" xfId="0" applyNumberFormat="1" applyAlignment="1" applyProtection="1">
      <alignment vertical="center" wrapText="1"/>
    </xf>
    <xf numFmtId="164" fontId="5" fillId="0" borderId="0" xfId="0" applyNumberFormat="1" applyFont="1" applyAlignment="1" applyProtection="1">
      <alignment vertical="center" wrapText="1"/>
    </xf>
    <xf numFmtId="0" fontId="6" fillId="0" borderId="0" xfId="0" applyFont="1" applyAlignment="1" applyProtection="1">
      <alignment horizontal="left" vertical="center" wrapText="1"/>
    </xf>
    <xf numFmtId="0" fontId="0" fillId="6" borderId="0" xfId="0" applyFill="1" applyProtection="1"/>
    <xf numFmtId="0" fontId="5" fillId="6" borderId="0" xfId="0" applyFont="1" applyFill="1" applyProtection="1"/>
    <xf numFmtId="0" fontId="0" fillId="6" borderId="0" xfId="0" applyFill="1" applyAlignment="1" applyProtection="1">
      <alignment horizontal="center"/>
    </xf>
    <xf numFmtId="0" fontId="2" fillId="6" borderId="0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vertical="center" wrapText="1"/>
    </xf>
    <xf numFmtId="164" fontId="2" fillId="4" borderId="1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49" fontId="2" fillId="6" borderId="0" xfId="0" applyNumberFormat="1" applyFont="1" applyFill="1" applyAlignment="1" applyProtection="1">
      <alignment horizontal="left" vertical="center" wrapText="1"/>
    </xf>
    <xf numFmtId="0" fontId="0" fillId="6" borderId="0" xfId="0" applyFill="1" applyAlignment="1" applyProtection="1">
      <alignment horizontal="center" vertical="center" wrapText="1"/>
    </xf>
    <xf numFmtId="164" fontId="0" fillId="6" borderId="0" xfId="0" applyNumberFormat="1" applyFill="1" applyAlignment="1" applyProtection="1">
      <alignment vertical="center" wrapText="1"/>
    </xf>
    <xf numFmtId="164" fontId="5" fillId="6" borderId="0" xfId="0" applyNumberFormat="1" applyFont="1" applyFill="1" applyAlignment="1" applyProtection="1">
      <alignment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164" fontId="2" fillId="7" borderId="1" xfId="0" applyNumberFormat="1" applyFont="1" applyFill="1" applyBorder="1" applyAlignment="1" applyProtection="1">
      <alignment horizontal="center" vertical="center" wrapText="1"/>
    </xf>
    <xf numFmtId="164" fontId="1" fillId="6" borderId="1" xfId="0" applyNumberFormat="1" applyFont="1" applyFill="1" applyBorder="1" applyAlignment="1" applyProtection="1">
      <alignment vertical="center" wrapText="1"/>
      <protection locked="0"/>
    </xf>
    <xf numFmtId="0" fontId="1" fillId="6" borderId="0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44" fontId="1" fillId="0" borderId="1" xfId="0" applyNumberFormat="1" applyFont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8" fontId="2" fillId="5" borderId="2" xfId="0" applyNumberFormat="1" applyFont="1" applyFill="1" applyBorder="1" applyAlignment="1" applyProtection="1">
      <alignment horizontal="center" vertical="center" wrapText="1"/>
    </xf>
    <xf numFmtId="8" fontId="2" fillId="5" borderId="4" xfId="0" applyNumberFormat="1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 vertical="center" wrapText="1"/>
    </xf>
    <xf numFmtId="164" fontId="2" fillId="4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164" fontId="1" fillId="6" borderId="6" xfId="0" applyNumberFormat="1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47625</xdr:rowOff>
    </xdr:from>
    <xdr:to>
      <xdr:col>1</xdr:col>
      <xdr:colOff>1018867</xdr:colOff>
      <xdr:row>3</xdr:row>
      <xdr:rowOff>104702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D31A9A23-8B6E-3118-41BF-26CC64E67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47625"/>
          <a:ext cx="2469842" cy="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zoomScale="70" zoomScaleNormal="70" workbookViewId="0">
      <selection activeCell="B21" sqref="B21"/>
    </sheetView>
  </sheetViews>
  <sheetFormatPr defaultColWidth="8.77734375" defaultRowHeight="43.5" customHeight="1" x14ac:dyDescent="0.3"/>
  <cols>
    <col min="1" max="1" width="21.6640625" style="8" customWidth="1"/>
    <col min="2" max="2" width="255.33203125" style="18" customWidth="1"/>
    <col min="3" max="3" width="12" style="8" customWidth="1"/>
    <col min="4" max="6" width="15.6640625" style="9" customWidth="1"/>
    <col min="7" max="7" width="18.88671875" style="10" customWidth="1"/>
    <col min="8" max="16384" width="8.77734375" style="18"/>
  </cols>
  <sheetData>
    <row r="1" spans="1:7" ht="14.55" customHeight="1" x14ac:dyDescent="0.3">
      <c r="A1" s="2"/>
      <c r="B1" s="3"/>
      <c r="C1" s="4"/>
      <c r="D1" s="12"/>
      <c r="E1" s="12"/>
      <c r="F1" s="12"/>
      <c r="G1" s="13"/>
    </row>
    <row r="2" spans="1:7" ht="14.55" customHeight="1" x14ac:dyDescent="0.3">
      <c r="A2" s="2"/>
      <c r="B2" s="5"/>
      <c r="C2" s="4"/>
      <c r="D2" s="12"/>
      <c r="E2" s="12"/>
      <c r="F2" s="12"/>
      <c r="G2" s="13"/>
    </row>
    <row r="3" spans="1:7" ht="14.55" customHeight="1" x14ac:dyDescent="0.3">
      <c r="A3" s="2"/>
      <c r="C3" s="4"/>
      <c r="D3" s="12"/>
      <c r="E3" s="12"/>
      <c r="F3" s="12"/>
      <c r="G3" s="13"/>
    </row>
    <row r="4" spans="1:7" ht="14.55" customHeight="1" x14ac:dyDescent="0.3">
      <c r="A4" s="14"/>
      <c r="B4" s="14"/>
      <c r="C4" s="12"/>
      <c r="D4" s="12"/>
      <c r="E4" s="12"/>
      <c r="F4" s="12"/>
      <c r="G4" s="13"/>
    </row>
    <row r="5" spans="1:7" ht="14.55" customHeight="1" x14ac:dyDescent="0.25">
      <c r="A5" s="38" t="s">
        <v>1</v>
      </c>
      <c r="B5" s="38"/>
      <c r="C5" s="38"/>
      <c r="D5" s="38"/>
      <c r="E5" s="38"/>
      <c r="F5" s="38"/>
      <c r="G5" s="38"/>
    </row>
    <row r="6" spans="1:7" ht="14.55" customHeight="1" x14ac:dyDescent="0.25">
      <c r="A6" s="38" t="s">
        <v>35</v>
      </c>
      <c r="B6" s="38"/>
      <c r="C6" s="38"/>
      <c r="D6" s="38"/>
      <c r="E6" s="38"/>
      <c r="F6" s="38"/>
      <c r="G6" s="38"/>
    </row>
    <row r="7" spans="1:7" ht="14.55" customHeight="1" x14ac:dyDescent="0.25">
      <c r="A7" s="38" t="s">
        <v>17</v>
      </c>
      <c r="B7" s="38"/>
      <c r="C7" s="38"/>
      <c r="D7" s="38"/>
      <c r="E7" s="38"/>
      <c r="F7" s="38"/>
      <c r="G7" s="38"/>
    </row>
    <row r="8" spans="1:7" ht="14.55" customHeight="1" x14ac:dyDescent="0.3">
      <c r="A8" s="39" t="s">
        <v>29</v>
      </c>
      <c r="B8" s="39"/>
      <c r="C8" s="39"/>
      <c r="D8" s="39"/>
      <c r="E8" s="39"/>
      <c r="F8" s="39"/>
      <c r="G8" s="39"/>
    </row>
    <row r="9" spans="1:7" ht="14.55" customHeight="1" x14ac:dyDescent="0.3">
      <c r="A9" s="32"/>
      <c r="B9" s="32"/>
      <c r="C9" s="32"/>
      <c r="D9" s="47" t="s">
        <v>18</v>
      </c>
      <c r="E9" s="47"/>
      <c r="F9" s="47"/>
      <c r="G9" s="47"/>
    </row>
    <row r="10" spans="1:7" ht="14.55" customHeight="1" x14ac:dyDescent="0.3">
      <c r="A10" s="32"/>
      <c r="B10" s="15"/>
      <c r="C10" s="32"/>
      <c r="D10" s="48"/>
      <c r="E10" s="48"/>
      <c r="F10" s="48"/>
      <c r="G10" s="48"/>
    </row>
    <row r="11" spans="1:7" ht="43.5" customHeight="1" x14ac:dyDescent="0.3">
      <c r="A11" s="31" t="s">
        <v>14</v>
      </c>
      <c r="B11" s="50" t="s">
        <v>10</v>
      </c>
      <c r="C11" s="32"/>
      <c r="D11" s="48"/>
      <c r="E11" s="48"/>
      <c r="F11" s="48"/>
      <c r="G11" s="48"/>
    </row>
    <row r="12" spans="1:7" ht="19.95" customHeight="1" x14ac:dyDescent="0.3">
      <c r="A12" s="37" t="s">
        <v>15</v>
      </c>
      <c r="B12" s="50" t="s">
        <v>11</v>
      </c>
      <c r="C12" s="32"/>
      <c r="D12" s="48"/>
      <c r="E12" s="48"/>
      <c r="F12" s="48"/>
      <c r="G12" s="48"/>
    </row>
    <row r="13" spans="1:7" ht="19.95" customHeight="1" x14ac:dyDescent="0.3">
      <c r="A13" s="37"/>
      <c r="B13" s="50" t="s">
        <v>12</v>
      </c>
      <c r="C13" s="32"/>
      <c r="D13" s="48"/>
      <c r="E13" s="48"/>
      <c r="F13" s="48"/>
      <c r="G13" s="48"/>
    </row>
    <row r="14" spans="1:7" ht="19.95" customHeight="1" x14ac:dyDescent="0.3">
      <c r="A14" s="37"/>
      <c r="B14" s="50" t="s">
        <v>13</v>
      </c>
      <c r="C14" s="32"/>
      <c r="D14" s="48"/>
      <c r="E14" s="48"/>
      <c r="F14" s="48"/>
      <c r="G14" s="48"/>
    </row>
    <row r="15" spans="1:7" ht="19.95" customHeight="1" x14ac:dyDescent="0.3">
      <c r="A15" s="15"/>
      <c r="B15" s="27"/>
      <c r="C15" s="32"/>
      <c r="D15" s="48"/>
      <c r="E15" s="48"/>
      <c r="F15" s="48"/>
      <c r="G15" s="48"/>
    </row>
    <row r="16" spans="1:7" ht="19.95" customHeight="1" x14ac:dyDescent="0.3">
      <c r="A16" s="15"/>
      <c r="B16" s="27"/>
      <c r="C16" s="32"/>
      <c r="D16" s="49"/>
      <c r="E16" s="49"/>
      <c r="F16" s="49"/>
      <c r="G16" s="49"/>
    </row>
    <row r="17" spans="1:8" ht="14.55" customHeight="1" x14ac:dyDescent="0.3">
      <c r="A17" s="32"/>
      <c r="B17" s="32"/>
      <c r="C17" s="32"/>
      <c r="D17" s="37" t="s">
        <v>8</v>
      </c>
      <c r="E17" s="37"/>
      <c r="F17" s="36" t="s">
        <v>9</v>
      </c>
      <c r="G17" s="36"/>
    </row>
    <row r="18" spans="1:8" ht="14.55" customHeight="1" x14ac:dyDescent="0.3">
      <c r="A18" s="32"/>
      <c r="B18" s="32"/>
      <c r="C18" s="32"/>
      <c r="D18" s="37"/>
      <c r="E18" s="37"/>
      <c r="F18" s="36"/>
      <c r="G18" s="36"/>
    </row>
    <row r="19" spans="1:8" ht="14.55" customHeight="1" x14ac:dyDescent="0.3">
      <c r="A19" s="30"/>
      <c r="B19" s="16"/>
      <c r="C19" s="30"/>
      <c r="D19" s="37"/>
      <c r="E19" s="37"/>
      <c r="F19" s="36"/>
      <c r="G19" s="36"/>
    </row>
    <row r="20" spans="1:8" ht="60" customHeight="1" x14ac:dyDescent="0.3">
      <c r="A20" s="24" t="s">
        <v>2</v>
      </c>
      <c r="B20" s="24" t="s">
        <v>3</v>
      </c>
      <c r="C20" s="24" t="s">
        <v>0</v>
      </c>
      <c r="D20" s="25" t="s">
        <v>4</v>
      </c>
      <c r="E20" s="6" t="s">
        <v>5</v>
      </c>
      <c r="F20" s="6" t="s">
        <v>16</v>
      </c>
      <c r="G20" s="6" t="s">
        <v>6</v>
      </c>
    </row>
    <row r="21" spans="1:8" ht="43.5" customHeight="1" x14ac:dyDescent="0.3">
      <c r="A21" s="28" t="s">
        <v>32</v>
      </c>
      <c r="B21" s="28" t="s">
        <v>20</v>
      </c>
      <c r="C21" s="28">
        <v>818</v>
      </c>
      <c r="D21" s="29">
        <v>286</v>
      </c>
      <c r="E21" s="7">
        <f t="shared" ref="E21:E27" si="0">VALUE(C21*D21)</f>
        <v>233948</v>
      </c>
      <c r="F21" s="26"/>
      <c r="G21" s="17">
        <f t="shared" ref="G21:G27" si="1">VALUE(C21*F21)</f>
        <v>0</v>
      </c>
    </row>
    <row r="22" spans="1:8" ht="43.5" customHeight="1" x14ac:dyDescent="0.3">
      <c r="A22" s="28" t="s">
        <v>21</v>
      </c>
      <c r="B22" s="28" t="s">
        <v>22</v>
      </c>
      <c r="C22" s="28">
        <v>5</v>
      </c>
      <c r="D22" s="29">
        <v>286.86</v>
      </c>
      <c r="E22" s="7">
        <f t="shared" si="0"/>
        <v>1434.3000000000002</v>
      </c>
      <c r="F22" s="26"/>
      <c r="G22" s="17">
        <f t="shared" si="1"/>
        <v>0</v>
      </c>
    </row>
    <row r="23" spans="1:8" ht="43.5" customHeight="1" x14ac:dyDescent="0.3">
      <c r="A23" s="28" t="s">
        <v>23</v>
      </c>
      <c r="B23" s="28" t="s">
        <v>24</v>
      </c>
      <c r="C23" s="28">
        <v>150</v>
      </c>
      <c r="D23" s="29">
        <v>380.25</v>
      </c>
      <c r="E23" s="7">
        <f t="shared" si="0"/>
        <v>57037.5</v>
      </c>
      <c r="F23" s="26"/>
      <c r="G23" s="17">
        <f t="shared" si="1"/>
        <v>0</v>
      </c>
    </row>
    <row r="24" spans="1:8" ht="43.5" customHeight="1" x14ac:dyDescent="0.3">
      <c r="A24" s="28" t="s">
        <v>25</v>
      </c>
      <c r="B24" s="28" t="s">
        <v>26</v>
      </c>
      <c r="C24" s="28">
        <v>148</v>
      </c>
      <c r="D24" s="29">
        <v>285.76</v>
      </c>
      <c r="E24" s="7">
        <f t="shared" si="0"/>
        <v>42292.479999999996</v>
      </c>
      <c r="F24" s="26"/>
      <c r="G24" s="17">
        <f t="shared" si="1"/>
        <v>0</v>
      </c>
    </row>
    <row r="25" spans="1:8" ht="43.5" customHeight="1" x14ac:dyDescent="0.3">
      <c r="A25" s="28" t="s">
        <v>27</v>
      </c>
      <c r="B25" s="28" t="s">
        <v>28</v>
      </c>
      <c r="C25" s="28">
        <v>38</v>
      </c>
      <c r="D25" s="29">
        <v>345.66</v>
      </c>
      <c r="E25" s="7">
        <f t="shared" si="0"/>
        <v>13135.080000000002</v>
      </c>
      <c r="F25" s="26"/>
      <c r="G25" s="17">
        <f t="shared" si="1"/>
        <v>0</v>
      </c>
    </row>
    <row r="26" spans="1:8" ht="43.5" customHeight="1" x14ac:dyDescent="0.3">
      <c r="A26" s="28" t="s">
        <v>30</v>
      </c>
      <c r="B26" s="28" t="s">
        <v>33</v>
      </c>
      <c r="C26" s="28">
        <v>175</v>
      </c>
      <c r="D26" s="29">
        <v>315.76</v>
      </c>
      <c r="E26" s="7">
        <f t="shared" si="0"/>
        <v>55258</v>
      </c>
      <c r="F26" s="26"/>
      <c r="G26" s="17">
        <f t="shared" si="1"/>
        <v>0</v>
      </c>
    </row>
    <row r="27" spans="1:8" ht="43.5" customHeight="1" x14ac:dyDescent="0.3">
      <c r="A27" s="28" t="s">
        <v>31</v>
      </c>
      <c r="B27" s="28" t="s">
        <v>34</v>
      </c>
      <c r="C27" s="28">
        <v>10</v>
      </c>
      <c r="D27" s="29">
        <v>406.76</v>
      </c>
      <c r="E27" s="7">
        <f t="shared" si="0"/>
        <v>4067.6</v>
      </c>
      <c r="F27" s="26"/>
      <c r="G27" s="17">
        <f t="shared" si="1"/>
        <v>0</v>
      </c>
    </row>
    <row r="28" spans="1:8" ht="43.5" customHeight="1" x14ac:dyDescent="0.3">
      <c r="A28" s="41" t="s">
        <v>19</v>
      </c>
      <c r="B28" s="42"/>
      <c r="C28" s="43"/>
      <c r="D28" s="33">
        <f>SUM(E21:E27)</f>
        <v>407172.95999999996</v>
      </c>
      <c r="E28" s="34"/>
      <c r="F28" s="46"/>
      <c r="G28" s="46"/>
      <c r="H28" s="19"/>
    </row>
    <row r="29" spans="1:8" ht="43.5" customHeight="1" x14ac:dyDescent="0.3">
      <c r="A29" s="41" t="s">
        <v>7</v>
      </c>
      <c r="B29" s="42"/>
      <c r="C29" s="43"/>
      <c r="D29" s="44"/>
      <c r="E29" s="45"/>
      <c r="F29" s="40">
        <f>SUM(G21:G27)</f>
        <v>0</v>
      </c>
      <c r="G29" s="40"/>
    </row>
    <row r="30" spans="1:8" ht="7.05" customHeight="1" x14ac:dyDescent="0.3">
      <c r="A30" s="35"/>
      <c r="B30" s="35"/>
      <c r="C30" s="35"/>
      <c r="D30" s="35"/>
      <c r="E30" s="35"/>
      <c r="F30" s="35"/>
      <c r="G30" s="35"/>
    </row>
    <row r="31" spans="1:8" ht="43.5" customHeight="1" x14ac:dyDescent="0.3">
      <c r="A31" s="20"/>
      <c r="B31" s="4"/>
      <c r="C31" s="21"/>
      <c r="D31" s="22"/>
      <c r="E31" s="22"/>
      <c r="F31" s="22"/>
      <c r="G31" s="23"/>
    </row>
    <row r="32" spans="1:8" ht="43.5" customHeight="1" x14ac:dyDescent="0.3">
      <c r="A32" s="11"/>
      <c r="B32" s="1"/>
    </row>
  </sheetData>
  <sheetProtection algorithmName="SHA-512" hashValue="820NtuWDdfNwmeao+sRXrLwH0tI6DYJDseyuqxpGruzvdu/Kf7aNpqLK5jTfLKbnbosv2z2VVN/yrTY7sgaZ+A==" saltValue="b0g+sjHf/+XkNcJ9xyFAsQ==" spinCount="100000" sheet="1" objects="1" scenarios="1"/>
  <mergeCells count="15">
    <mergeCell ref="D28:E28"/>
    <mergeCell ref="A30:G30"/>
    <mergeCell ref="F17:G19"/>
    <mergeCell ref="D17:E19"/>
    <mergeCell ref="A5:G5"/>
    <mergeCell ref="A6:G6"/>
    <mergeCell ref="A7:G7"/>
    <mergeCell ref="A8:G8"/>
    <mergeCell ref="A12:A14"/>
    <mergeCell ref="F29:G29"/>
    <mergeCell ref="A29:C29"/>
    <mergeCell ref="A28:C28"/>
    <mergeCell ref="D29:E29"/>
    <mergeCell ref="F28:G28"/>
    <mergeCell ref="D9:G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 econòmica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Rodriguez Moron, Carmen</cp:lastModifiedBy>
  <dcterms:created xsi:type="dcterms:W3CDTF">2023-11-16T13:11:51Z</dcterms:created>
  <dcterms:modified xsi:type="dcterms:W3CDTF">2025-12-04T08:24:13Z</dcterms:modified>
</cp:coreProperties>
</file>