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O:\F0826 CCS\FAMÍLIES D'ARTICLES\MOBILIARI D'OFICINA - F0770\CCS 2022 6 Mobiliari d'oficina\7 - Contractació basada\2026 (1) BAM CCS-2026-5\5.- Plecs\"/>
    </mc:Choice>
  </mc:AlternateContent>
  <bookViews>
    <workbookView xWindow="-28920" yWindow="-120" windowWidth="29040" windowHeight="15840"/>
  </bookViews>
  <sheets>
    <sheet name="Oferta econòmica" sheetId="1" r:id="rId1"/>
  </sheets>
  <definedNames>
    <definedName name="capa1" localSheetId="0">'Oferta econòmica'!$B$44</definedName>
    <definedName name="capa10" localSheetId="0">'Oferta econòmica'!$B$81</definedName>
    <definedName name="capa11" localSheetId="0">'Oferta econòmica'!$B$83</definedName>
    <definedName name="capa12" localSheetId="0">'Oferta econòmica'!$B$85</definedName>
    <definedName name="capa13" localSheetId="0">'Oferta econòmica'!$B$87</definedName>
    <definedName name="capa2" localSheetId="0">'Oferta econòmica'!$B$48</definedName>
    <definedName name="capa3" localSheetId="0">'Oferta econòmica'!$B$52</definedName>
    <definedName name="capa4" localSheetId="0">'Oferta econòmica'!$B$54</definedName>
    <definedName name="capa5" localSheetId="0">'Oferta econòmica'!$B$61</definedName>
    <definedName name="capa6" localSheetId="0">'Oferta econòmica'!$B$65</definedName>
    <definedName name="capa7" localSheetId="0">'Oferta econòmica'!$B$69</definedName>
    <definedName name="capa8" localSheetId="0">'Oferta econòmica'!$B$73</definedName>
    <definedName name="capa9" localSheetId="0">'Oferta econòmica'!$B$77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2" i="1" l="1"/>
  <c r="G23" i="1"/>
  <c r="G24" i="1"/>
  <c r="G25" i="1"/>
  <c r="G26" i="1"/>
  <c r="G27" i="1"/>
  <c r="G28" i="1"/>
  <c r="G29" i="1"/>
  <c r="G30" i="1"/>
  <c r="G31" i="1"/>
  <c r="G32" i="1"/>
  <c r="G33" i="1"/>
  <c r="G34" i="1"/>
  <c r="E28" i="1"/>
  <c r="E29" i="1"/>
  <c r="E30" i="1"/>
  <c r="E31" i="1"/>
  <c r="E32" i="1"/>
  <c r="E33" i="1"/>
  <c r="E25" i="1" l="1"/>
  <c r="E26" i="1"/>
  <c r="E27" i="1"/>
  <c r="E34" i="1"/>
  <c r="E24" i="1"/>
  <c r="E23" i="1"/>
  <c r="E22" i="1"/>
  <c r="E21" i="1"/>
  <c r="G21" i="1" l="1"/>
  <c r="D35" i="1"/>
  <c r="F36" i="1" l="1"/>
</calcChain>
</file>

<file path=xl/sharedStrings.xml><?xml version="1.0" encoding="utf-8"?>
<sst xmlns="http://schemas.openxmlformats.org/spreadsheetml/2006/main" count="50" uniqueCount="50">
  <si>
    <t>Quantitat</t>
  </si>
  <si>
    <t>CONTRACTACIÓ BASADA EN L'ACORD MARC PER AL SUBMINISTRAMENT I INSTAL·LACIÓ DE MOBILIARI D’OFICINA (CCS-2022-6)</t>
  </si>
  <si>
    <t>Codi d'article</t>
  </si>
  <si>
    <t>Descripció de l'article</t>
  </si>
  <si>
    <t>Preu unitari màxim fixat per Acord marc</t>
  </si>
  <si>
    <t>Preu total màxim fixat per l'Acord marc</t>
  </si>
  <si>
    <t>Preu total d'oferta de l'empresa</t>
  </si>
  <si>
    <t>Valor total de la oferta econòmica de l'empresa</t>
  </si>
  <si>
    <t>Preus de licitació a l'Acord marc</t>
  </si>
  <si>
    <t>Preus d'oferta de la empresa per a aquesta contractació basada</t>
  </si>
  <si>
    <t>INTRODUIR NOM DE L'EMPRESA</t>
  </si>
  <si>
    <t>INTRODUIR FABRICANT DE LA SÈRIE/MARCA/MODEL ADJUDICAT A L'ACORD MARC</t>
  </si>
  <si>
    <t>INTRODUIR MARCA DEL MODEL ADJUDICAT A L'ACORD MARC</t>
  </si>
  <si>
    <t>INTRODUIR SÈRIE/MODEL ADJUDICAT A L'ACORD MARC</t>
  </si>
  <si>
    <t>Nom de l'empresa adjudicatària*</t>
  </si>
  <si>
    <t>Dades de la sèrie/marca/model adjudicada a l'Acord marc*</t>
  </si>
  <si>
    <t>Preu unitari ofert per l'empresa* (1)</t>
  </si>
  <si>
    <t>Model d'oferta econòmica</t>
  </si>
  <si>
    <r>
      <rPr>
        <sz val="11"/>
        <color theme="1"/>
        <rFont val="Arial"/>
        <family val="2"/>
      </rPr>
      <t>(1) Recordeu que, segons la previsió de l'annex 7.4 del PCAP de l'Acord marc, el preu unitari d'oferta a la contractació basada no pot superar, en cap cas, el preu que vau oferir a l'Acord marc. És a dir, el vostre preu màxim d'oferta en aquesta i totes les contractacions basades, serà el resultat d'aplicar el percentatge de descompte que vau informar durant la fase de licitació (annex 7.3 del PCAP de l'Acord marc, per a cada lot) al vostre preu de catàleg. En qualsevol cas, no pot superar-se el preu màxim de licitació dels articles es fixa en la columna 'Preu unitari màxim de l'Acord marc'.
(*) Camps senyalats amb asterisc, a omplir per la empresa</t>
    </r>
    <r>
      <rPr>
        <b/>
        <sz val="11"/>
        <color theme="1"/>
        <rFont val="Arial"/>
        <family val="2"/>
      </rPr>
      <t>.</t>
    </r>
  </si>
  <si>
    <t>Valor Estimat del Contracte del lot</t>
  </si>
  <si>
    <t>39122100-4-500-160-100</t>
  </si>
  <si>
    <t>39122100-4-500-200-100</t>
  </si>
  <si>
    <t>39122100-4-630-100-090</t>
  </si>
  <si>
    <t>39122100-4-630-100-101</t>
  </si>
  <si>
    <t>Lot 2: Armaris metal·lics (Corresponent al lot 6 de l'Acord marc)</t>
  </si>
  <si>
    <t>39122100-4-630-100-106</t>
  </si>
  <si>
    <t>39122100-4-500-100-045</t>
  </si>
  <si>
    <t>Armaris / Armari metàl·lic, / 140x90x45 cm. Portes persiana en materials plàstics, 3 prestatges, , estructura metàl·lica, laterals i base de doble estructura d'acer, sostre i part posterior estampat en tractament anticorrosiu. , Amb sobre de tauler d'aglomerat acabat en laminat de mitja densitat</t>
  </si>
  <si>
    <t>Armaris / Armari metàl·lic, 100x100x45 cm, portes persiana en materials plàstics, 2 prestatges, estructura metàl·lica, laterals i base de doble estructura d'acer, sostre i part posterior estampat amb tractament anticorrosiu.</t>
  </si>
  <si>
    <t>Armaris / Armari metàl·lic / 100x100x45 cm, portes persiana en materials plàstics, 2 prestatges, estructura metàl·lica, laterals i base de doble estructura d'acer, sostre i part posterior estampat amb tractament anticorrosiu, Amb sobre de tauler d'aglomerat acabat en laminat de mitja densitat</t>
  </si>
  <si>
    <t>Armaris / Armari metàl·lic, 140x90x45 cm, portes persiana en materials plàstics, 3 prestatges, estructura metàl·lica, laterals i base de doble estructura d'acer, sostre i part posterior estampat en tractament anticorrosiu. Sobre de tauler d'aglomerat acabat en melamina</t>
  </si>
  <si>
    <t>Armaris / Armari metàl·lic, 200x90x45 cm, portes persiana en materials plàstics, 5 prestatges, estructura metàl·lica, laterals i base de doble estructura d'acer, sostre i part posterior estampat en tractament anticorrosiu. Sobre de tauler d'aglomerat acabat en melamina</t>
  </si>
  <si>
    <t>Armaris / Armari metàl·lic, 180x80x45 cm,, portes persiana en material plàstics i 5 prestatges, estructura metàl·lica, laterals i base de doble estructura d'acer, sostre i part posterior estampat amb tractament anticorrossiu.</t>
  </si>
  <si>
    <t>Armaris / Armari metàl·lic, 120x100x45 cm,, portes persiana en material plàstics i 3 prestatges, estructura metàl·lica, laterals i base de doble estructura d'acer, sostre i part posterior estampat amb tractament anticorrossiu.</t>
  </si>
  <si>
    <t>Armaris / Armari metàl·lic, 140x100x45 cm, portes persiana en materials plàstics i 3 prestatges, estructura metàl·lica, laterals i base de doble estructura d'acer, sostre i part posterior estampat amb tractament anticorrosiu</t>
  </si>
  <si>
    <t xml:space="preserve"> 39122100-4-500-100-046  </t>
  </si>
  <si>
    <t xml:space="preserve"> Armaris / Armari metàl·lic / , 140x100x45 cm, Portes persiana en materials plàstics. 3 prestatges, , Estructura metàl·lica, laterals i base de doble estructura d'acer, sostre i part posterior estampat amb tractament anticorrosiu. , Amb sobre de tauler d'aglomerat acabat en laminat de mitja densitat</t>
  </si>
  <si>
    <t>39122100-4-500-100-047</t>
  </si>
  <si>
    <t>Armaris / Armari metàl·lic, 160x100x45 cm, portes persiana en materials plàstics i 4 prestatges, estructura metàl·lica, laterals i base de doble estructura d'acer, sostre i part posterior estampat amb tractament anticorrosiu</t>
  </si>
  <si>
    <t>Armaris / Armari metàl·lic, 200x100x45 cm, Portes persiana en materials plàstics. 5 prestatges, Estructura metàl·lica, laterals i base de doble estructura d'acer, sostre i part posterior estampat amb tractament anticorrosiu</t>
  </si>
  <si>
    <t>39122100-4-500-200-101</t>
  </si>
  <si>
    <t>39122100-4-500-200-102</t>
  </si>
  <si>
    <t>Armaris / Armari metàl·lic, 100x90x45 cm, portes persiana en materials plàstics, 2 prestatges, estructura metàl·lica, laterals i base de doble estructura d'acer, sostre i part posterior estampat en tractament anticorrosiu. Sobre de tauler d'aglomerat acabat en melamina</t>
  </si>
  <si>
    <t>39122100-4-630-100-091</t>
  </si>
  <si>
    <t>39122100-4-630-100-092</t>
  </si>
  <si>
    <t>39122100-4-630-100-105</t>
  </si>
  <si>
    <t>Armaris / Armari metàl·lic, 73x80x45 cm, portes persiana en material plàstics i 1 prestatge, estructura metàl·lica, laterals i base de doble estructura d'acer, sostre i part posterior estampat amb tractament anticorrossiu</t>
  </si>
  <si>
    <t>39122100-4-630-100-107</t>
  </si>
  <si>
    <t>Armaris / Armari metàl·lic, 73x100x45 cm, portes persiana en material plàstics i 1 prestatge, estructura metàl·lica, laterals i base de doble estructura d'acer, sostre i part posterior estampat amb tractament anticorrossiu</t>
  </si>
  <si>
    <t>Contractació basada (Exp. CCS-2026-5)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</si>
</sst>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,##0.00\ &quot;€&quot;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24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 applyAlignment="1" applyProtection="1">
      <alignment vertical="center" wrapText="1"/>
    </xf>
    <xf numFmtId="0" fontId="1" fillId="6" borderId="0" xfId="0" applyFont="1" applyFill="1" applyAlignment="1" applyProtection="1"/>
    <xf numFmtId="0" fontId="3" fillId="6" borderId="0" xfId="0" applyFont="1" applyFill="1" applyAlignment="1" applyProtection="1">
      <alignment horizontal="left"/>
    </xf>
    <xf numFmtId="0" fontId="1" fillId="6" borderId="0" xfId="0" applyFont="1" applyFill="1" applyAlignment="1" applyProtection="1">
      <alignment vertical="center" wrapText="1"/>
    </xf>
    <xf numFmtId="0" fontId="4" fillId="6" borderId="0" xfId="0" applyFont="1" applyFill="1" applyAlignment="1" applyProtection="1">
      <alignment horizontal="left"/>
    </xf>
    <xf numFmtId="164" fontId="2" fillId="2" borderId="1" xfId="0" applyNumberFormat="1" applyFont="1" applyFill="1" applyBorder="1" applyAlignment="1" applyProtection="1">
      <alignment horizontal="center" vertical="center" wrapText="1"/>
    </xf>
    <xf numFmtId="164" fontId="1" fillId="5" borderId="1" xfId="0" applyNumberFormat="1" applyFont="1" applyFill="1" applyBorder="1" applyAlignment="1" applyProtection="1">
      <alignment vertical="center" wrapText="1"/>
    </xf>
    <xf numFmtId="0" fontId="0" fillId="0" borderId="0" xfId="0" applyAlignment="1" applyProtection="1">
      <alignment horizontal="center" vertical="center" wrapText="1"/>
    </xf>
    <xf numFmtId="164" fontId="0" fillId="0" borderId="0" xfId="0" applyNumberFormat="1" applyAlignment="1" applyProtection="1">
      <alignment vertical="center" wrapText="1"/>
    </xf>
    <xf numFmtId="164" fontId="5" fillId="0" borderId="0" xfId="0" applyNumberFormat="1" applyFont="1" applyAlignment="1" applyProtection="1">
      <alignment vertical="center" wrapText="1"/>
    </xf>
    <xf numFmtId="0" fontId="6" fillId="0" borderId="0" xfId="0" applyFont="1" applyAlignment="1" applyProtection="1">
      <alignment horizontal="left" vertical="center" wrapText="1"/>
    </xf>
    <xf numFmtId="0" fontId="0" fillId="6" borderId="0" xfId="0" applyFill="1" applyProtection="1"/>
    <xf numFmtId="0" fontId="5" fillId="6" borderId="0" xfId="0" applyFont="1" applyFill="1" applyProtection="1"/>
    <xf numFmtId="0" fontId="0" fillId="6" borderId="0" xfId="0" applyFill="1" applyAlignment="1" applyProtection="1">
      <alignment horizontal="center"/>
    </xf>
    <xf numFmtId="0" fontId="2" fillId="6" borderId="0" xfId="0" applyFont="1" applyFill="1" applyBorder="1" applyAlignment="1" applyProtection="1">
      <alignment horizontal="center" vertical="center" wrapText="1"/>
    </xf>
    <xf numFmtId="0" fontId="0" fillId="6" borderId="0" xfId="0" applyFill="1" applyBorder="1" applyAlignment="1" applyProtection="1">
      <alignment vertical="center" wrapText="1"/>
    </xf>
    <xf numFmtId="164" fontId="2" fillId="4" borderId="1" xfId="0" applyNumberFormat="1" applyFont="1" applyFill="1" applyBorder="1" applyAlignment="1" applyProtection="1">
      <alignment vertical="center" wrapText="1"/>
    </xf>
    <xf numFmtId="0" fontId="0" fillId="0" borderId="0" xfId="0" applyAlignment="1" applyProtection="1">
      <alignment vertical="center" wrapText="1"/>
    </xf>
    <xf numFmtId="0" fontId="0" fillId="0" borderId="0" xfId="0" applyFill="1" applyAlignment="1" applyProtection="1">
      <alignment vertical="center" wrapText="1"/>
    </xf>
    <xf numFmtId="49" fontId="2" fillId="6" borderId="0" xfId="0" applyNumberFormat="1" applyFont="1" applyFill="1" applyAlignment="1" applyProtection="1">
      <alignment horizontal="left" vertical="center" wrapText="1"/>
    </xf>
    <xf numFmtId="0" fontId="0" fillId="6" borderId="0" xfId="0" applyFill="1" applyAlignment="1" applyProtection="1">
      <alignment horizontal="center" vertical="center" wrapText="1"/>
    </xf>
    <xf numFmtId="164" fontId="0" fillId="6" borderId="0" xfId="0" applyNumberFormat="1" applyFill="1" applyAlignment="1" applyProtection="1">
      <alignment vertical="center" wrapText="1"/>
    </xf>
    <xf numFmtId="164" fontId="5" fillId="6" borderId="0" xfId="0" applyNumberFormat="1" applyFont="1" applyFill="1" applyAlignment="1" applyProtection="1">
      <alignment vertical="center" wrapText="1"/>
    </xf>
    <xf numFmtId="0" fontId="2" fillId="7" borderId="1" xfId="0" applyFont="1" applyFill="1" applyBorder="1" applyAlignment="1" applyProtection="1">
      <alignment horizontal="center" vertical="center" wrapText="1"/>
    </xf>
    <xf numFmtId="164" fontId="2" fillId="7" borderId="1" xfId="0" applyNumberFormat="1" applyFont="1" applyFill="1" applyBorder="1" applyAlignment="1" applyProtection="1">
      <alignment horizontal="center" vertical="center" wrapText="1"/>
    </xf>
    <xf numFmtId="164" fontId="1" fillId="6" borderId="1" xfId="0" applyNumberFormat="1" applyFont="1" applyFill="1" applyBorder="1" applyAlignment="1" applyProtection="1">
      <alignment vertical="center" wrapText="1"/>
      <protection locked="0"/>
    </xf>
    <xf numFmtId="0" fontId="1" fillId="6" borderId="0" xfId="0" applyFont="1" applyFill="1" applyBorder="1" applyAlignment="1" applyProtection="1">
      <alignment horizontal="left" vertical="center" wrapText="1"/>
    </xf>
    <xf numFmtId="0" fontId="1" fillId="0" borderId="1" xfId="0" applyFont="1" applyBorder="1" applyAlignment="1" applyProtection="1">
      <alignment horizontal="center" vertical="center" wrapText="1"/>
    </xf>
    <xf numFmtId="44" fontId="1" fillId="0" borderId="1" xfId="0" applyNumberFormat="1" applyFont="1" applyBorder="1" applyAlignment="1" applyProtection="1">
      <alignment horizontal="center" vertical="center" wrapText="1"/>
    </xf>
    <xf numFmtId="0" fontId="2" fillId="5" borderId="1" xfId="0" applyFont="1" applyFill="1" applyBorder="1" applyAlignment="1" applyProtection="1">
      <alignment horizontal="center" vertical="center" wrapText="1"/>
    </xf>
    <xf numFmtId="0" fontId="0" fillId="6" borderId="0" xfId="0" applyFill="1" applyBorder="1" applyAlignment="1" applyProtection="1">
      <alignment horizontal="center" vertical="center" wrapText="1"/>
    </xf>
    <xf numFmtId="0" fontId="2" fillId="6" borderId="0" xfId="0" applyFont="1" applyFill="1" applyBorder="1" applyAlignment="1" applyProtection="1">
      <alignment horizontal="left" vertical="center" wrapText="1"/>
    </xf>
    <xf numFmtId="8" fontId="2" fillId="5" borderId="1" xfId="0" applyNumberFormat="1" applyFont="1" applyFill="1" applyBorder="1" applyAlignment="1" applyProtection="1">
      <alignment horizontal="center" vertical="center" wrapText="1"/>
    </xf>
    <xf numFmtId="0" fontId="2" fillId="5" borderId="1" xfId="0" applyFont="1" applyFill="1" applyBorder="1" applyAlignment="1" applyProtection="1">
      <alignment horizontal="center" vertical="center" wrapText="1"/>
    </xf>
    <xf numFmtId="0" fontId="0" fillId="6" borderId="0" xfId="0" applyFill="1" applyBorder="1" applyAlignment="1" applyProtection="1">
      <alignment horizontal="center" vertical="center" wrapText="1"/>
    </xf>
    <xf numFmtId="0" fontId="2" fillId="4" borderId="1" xfId="0" applyFont="1" applyFill="1" applyBorder="1" applyAlignment="1" applyProtection="1">
      <alignment horizontal="center" vertical="center" wrapText="1"/>
    </xf>
    <xf numFmtId="0" fontId="2" fillId="3" borderId="1" xfId="0" applyFont="1" applyFill="1" applyBorder="1" applyAlignment="1" applyProtection="1">
      <alignment horizontal="left"/>
    </xf>
    <xf numFmtId="0" fontId="2" fillId="3" borderId="1" xfId="0" applyFont="1" applyFill="1" applyBorder="1" applyAlignment="1" applyProtection="1">
      <alignment horizontal="left" vertical="center" wrapText="1"/>
    </xf>
    <xf numFmtId="164" fontId="2" fillId="4" borderId="1" xfId="0" applyNumberFormat="1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0" fontId="2" fillId="2" borderId="3" xfId="0" applyFont="1" applyFill="1" applyBorder="1" applyAlignment="1" applyProtection="1">
      <alignment horizontal="center" vertical="center" wrapText="1"/>
    </xf>
    <xf numFmtId="0" fontId="2" fillId="2" borderId="4" xfId="0" applyFont="1" applyFill="1" applyBorder="1" applyAlignment="1" applyProtection="1">
      <alignment horizontal="center" vertical="center" wrapText="1"/>
    </xf>
    <xf numFmtId="0" fontId="2" fillId="6" borderId="6" xfId="0" applyFont="1" applyFill="1" applyBorder="1" applyAlignment="1" applyProtection="1">
      <alignment horizontal="center" vertical="center" wrapText="1"/>
    </xf>
    <xf numFmtId="164" fontId="1" fillId="6" borderId="6" xfId="0" applyNumberFormat="1" applyFont="1" applyFill="1" applyBorder="1" applyAlignment="1" applyProtection="1">
      <alignment horizontal="center" vertical="center" wrapText="1"/>
    </xf>
    <xf numFmtId="0" fontId="2" fillId="6" borderId="5" xfId="0" applyFont="1" applyFill="1" applyBorder="1" applyAlignment="1" applyProtection="1">
      <alignment horizontal="left" vertical="center" wrapText="1"/>
    </xf>
    <xf numFmtId="0" fontId="2" fillId="6" borderId="0" xfId="0" applyFont="1" applyFill="1" applyBorder="1" applyAlignment="1" applyProtection="1">
      <alignment horizontal="left" vertical="center" wrapText="1"/>
    </xf>
    <xf numFmtId="0" fontId="2" fillId="6" borderId="7" xfId="0" applyFont="1" applyFill="1" applyBorder="1" applyAlignment="1" applyProtection="1">
      <alignment horizontal="left" vertical="center" wrapText="1"/>
    </xf>
    <xf numFmtId="0" fontId="1" fillId="4" borderId="1" xfId="0" applyFont="1" applyFill="1" applyBorder="1" applyAlignment="1" applyProtection="1">
      <alignment horizontal="left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717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63499</xdr:colOff>
      <xdr:row>0</xdr:row>
      <xdr:rowOff>63500</xdr:rowOff>
    </xdr:from>
    <xdr:to>
      <xdr:col>1</xdr:col>
      <xdr:colOff>1022349</xdr:colOff>
      <xdr:row>3</xdr:row>
      <xdr:rowOff>124017</xdr:rowOff>
    </xdr:to>
    <xdr:pic>
      <xdr:nvPicPr>
        <xdr:cNvPr id="3" name="Imatge 2">
          <a:extLst>
            <a:ext uri="{FF2B5EF4-FFF2-40B4-BE49-F238E27FC236}">
              <a16:creationId xmlns:a16="http://schemas.microsoft.com/office/drawing/2014/main" id="{1AF82908-A2FA-6F9E-6BB2-6AEF02A933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499" y="63500"/>
          <a:ext cx="2460625" cy="578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9"/>
  <sheetViews>
    <sheetView tabSelected="1" zoomScale="80" zoomScaleNormal="80" workbookViewId="0">
      <selection activeCell="E21" sqref="E21"/>
    </sheetView>
  </sheetViews>
  <sheetFormatPr defaultColWidth="8.77734375" defaultRowHeight="43.5" customHeight="1" x14ac:dyDescent="0.3"/>
  <cols>
    <col min="1" max="1" width="21.6640625" style="8" customWidth="1"/>
    <col min="2" max="2" width="255.33203125" style="18" customWidth="1"/>
    <col min="3" max="3" width="12" style="8" customWidth="1"/>
    <col min="4" max="6" width="15.6640625" style="9" customWidth="1"/>
    <col min="7" max="7" width="15.6640625" style="10" customWidth="1"/>
    <col min="8" max="16384" width="8.77734375" style="18"/>
  </cols>
  <sheetData>
    <row r="1" spans="1:7" ht="14.55" customHeight="1" x14ac:dyDescent="0.3">
      <c r="A1" s="2"/>
      <c r="B1" s="3"/>
      <c r="C1" s="4"/>
      <c r="D1" s="12"/>
      <c r="E1" s="12"/>
      <c r="F1" s="12"/>
      <c r="G1" s="13"/>
    </row>
    <row r="2" spans="1:7" ht="14.55" customHeight="1" x14ac:dyDescent="0.3">
      <c r="A2" s="2"/>
      <c r="B2" s="3"/>
      <c r="C2" s="4"/>
      <c r="D2" s="12"/>
      <c r="E2" s="12"/>
      <c r="F2" s="12"/>
      <c r="G2" s="13"/>
    </row>
    <row r="3" spans="1:7" ht="14.55" customHeight="1" x14ac:dyDescent="0.3">
      <c r="A3" s="2"/>
      <c r="B3" s="5"/>
      <c r="C3" s="4"/>
      <c r="D3" s="12"/>
      <c r="E3" s="12"/>
      <c r="F3" s="12"/>
      <c r="G3" s="13"/>
    </row>
    <row r="4" spans="1:7" ht="14.55" customHeight="1" x14ac:dyDescent="0.3">
      <c r="A4" s="14"/>
      <c r="B4" s="14"/>
      <c r="C4" s="12"/>
      <c r="D4" s="12"/>
      <c r="E4" s="12"/>
      <c r="F4" s="12"/>
      <c r="G4" s="13"/>
    </row>
    <row r="5" spans="1:7" ht="14.55" customHeight="1" x14ac:dyDescent="0.25">
      <c r="A5" s="37" t="s">
        <v>1</v>
      </c>
      <c r="B5" s="37"/>
      <c r="C5" s="37"/>
      <c r="D5" s="37"/>
      <c r="E5" s="37"/>
      <c r="F5" s="37"/>
      <c r="G5" s="37"/>
    </row>
    <row r="6" spans="1:7" ht="14.55" customHeight="1" x14ac:dyDescent="0.25">
      <c r="A6" s="37" t="s">
        <v>49</v>
      </c>
      <c r="B6" s="37"/>
      <c r="C6" s="37"/>
      <c r="D6" s="37"/>
      <c r="E6" s="37"/>
      <c r="F6" s="37"/>
      <c r="G6" s="37"/>
    </row>
    <row r="7" spans="1:7" ht="14.55" customHeight="1" x14ac:dyDescent="0.25">
      <c r="A7" s="37" t="s">
        <v>17</v>
      </c>
      <c r="B7" s="37"/>
      <c r="C7" s="37"/>
      <c r="D7" s="37"/>
      <c r="E7" s="37"/>
      <c r="F7" s="37"/>
      <c r="G7" s="37"/>
    </row>
    <row r="8" spans="1:7" ht="14.55" customHeight="1" x14ac:dyDescent="0.3">
      <c r="A8" s="38" t="s">
        <v>24</v>
      </c>
      <c r="B8" s="38"/>
      <c r="C8" s="38"/>
      <c r="D8" s="38"/>
      <c r="E8" s="38"/>
      <c r="F8" s="38"/>
      <c r="G8" s="38"/>
    </row>
    <row r="9" spans="1:7" ht="14.55" customHeight="1" x14ac:dyDescent="0.3">
      <c r="A9" s="32"/>
      <c r="B9" s="32"/>
      <c r="C9" s="32"/>
      <c r="D9" s="46" t="s">
        <v>18</v>
      </c>
      <c r="E9" s="46"/>
      <c r="F9" s="46"/>
      <c r="G9" s="46"/>
    </row>
    <row r="10" spans="1:7" ht="14.55" customHeight="1" x14ac:dyDescent="0.3">
      <c r="A10" s="32"/>
      <c r="B10" s="15"/>
      <c r="C10" s="32"/>
      <c r="D10" s="47"/>
      <c r="E10" s="47"/>
      <c r="F10" s="47"/>
      <c r="G10" s="47"/>
    </row>
    <row r="11" spans="1:7" ht="43.5" customHeight="1" x14ac:dyDescent="0.3">
      <c r="A11" s="30" t="s">
        <v>14</v>
      </c>
      <c r="B11" s="49" t="s">
        <v>10</v>
      </c>
      <c r="C11" s="32"/>
      <c r="D11" s="47"/>
      <c r="E11" s="47"/>
      <c r="F11" s="47"/>
      <c r="G11" s="47"/>
    </row>
    <row r="12" spans="1:7" ht="19.95" customHeight="1" x14ac:dyDescent="0.3">
      <c r="A12" s="34" t="s">
        <v>15</v>
      </c>
      <c r="B12" s="49" t="s">
        <v>11</v>
      </c>
      <c r="C12" s="32"/>
      <c r="D12" s="47"/>
      <c r="E12" s="47"/>
      <c r="F12" s="47"/>
      <c r="G12" s="47"/>
    </row>
    <row r="13" spans="1:7" ht="19.95" customHeight="1" x14ac:dyDescent="0.3">
      <c r="A13" s="34"/>
      <c r="B13" s="49" t="s">
        <v>12</v>
      </c>
      <c r="C13" s="32"/>
      <c r="D13" s="47"/>
      <c r="E13" s="47"/>
      <c r="F13" s="47"/>
      <c r="G13" s="47"/>
    </row>
    <row r="14" spans="1:7" ht="19.95" customHeight="1" x14ac:dyDescent="0.3">
      <c r="A14" s="34"/>
      <c r="B14" s="49" t="s">
        <v>13</v>
      </c>
      <c r="C14" s="32"/>
      <c r="D14" s="47"/>
      <c r="E14" s="47"/>
      <c r="F14" s="47"/>
      <c r="G14" s="47"/>
    </row>
    <row r="15" spans="1:7" ht="19.95" customHeight="1" x14ac:dyDescent="0.3">
      <c r="A15" s="15"/>
      <c r="B15" s="27"/>
      <c r="C15" s="32"/>
      <c r="D15" s="47"/>
      <c r="E15" s="47"/>
      <c r="F15" s="47"/>
      <c r="G15" s="47"/>
    </row>
    <row r="16" spans="1:7" ht="19.95" customHeight="1" x14ac:dyDescent="0.3">
      <c r="A16" s="15"/>
      <c r="B16" s="27"/>
      <c r="C16" s="32"/>
      <c r="D16" s="48"/>
      <c r="E16" s="48"/>
      <c r="F16" s="48"/>
      <c r="G16" s="48"/>
    </row>
    <row r="17" spans="1:7" ht="14.55" customHeight="1" x14ac:dyDescent="0.3">
      <c r="A17" s="32"/>
      <c r="B17" s="32"/>
      <c r="C17" s="32"/>
      <c r="D17" s="34" t="s">
        <v>8</v>
      </c>
      <c r="E17" s="34"/>
      <c r="F17" s="36" t="s">
        <v>9</v>
      </c>
      <c r="G17" s="36"/>
    </row>
    <row r="18" spans="1:7" ht="14.55" customHeight="1" x14ac:dyDescent="0.3">
      <c r="A18" s="32"/>
      <c r="B18" s="32"/>
      <c r="C18" s="32"/>
      <c r="D18" s="34"/>
      <c r="E18" s="34"/>
      <c r="F18" s="36"/>
      <c r="G18" s="36"/>
    </row>
    <row r="19" spans="1:7" ht="14.55" customHeight="1" x14ac:dyDescent="0.3">
      <c r="A19" s="31"/>
      <c r="B19" s="16"/>
      <c r="C19" s="31"/>
      <c r="D19" s="34"/>
      <c r="E19" s="34"/>
      <c r="F19" s="36"/>
      <c r="G19" s="36"/>
    </row>
    <row r="20" spans="1:7" ht="60" customHeight="1" x14ac:dyDescent="0.3">
      <c r="A20" s="24" t="s">
        <v>2</v>
      </c>
      <c r="B20" s="24" t="s">
        <v>3</v>
      </c>
      <c r="C20" s="24" t="s">
        <v>0</v>
      </c>
      <c r="D20" s="25" t="s">
        <v>4</v>
      </c>
      <c r="E20" s="6" t="s">
        <v>5</v>
      </c>
      <c r="F20" s="6" t="s">
        <v>16</v>
      </c>
      <c r="G20" s="6" t="s">
        <v>6</v>
      </c>
    </row>
    <row r="21" spans="1:7" ht="43.5" customHeight="1" x14ac:dyDescent="0.3">
      <c r="A21" s="28" t="s">
        <v>26</v>
      </c>
      <c r="B21" s="28" t="s">
        <v>34</v>
      </c>
      <c r="C21" s="28">
        <v>27</v>
      </c>
      <c r="D21" s="29">
        <v>417.45</v>
      </c>
      <c r="E21" s="7">
        <f>VALUE(C21*D21)</f>
        <v>11271.15</v>
      </c>
      <c r="F21" s="26"/>
      <c r="G21" s="17">
        <f>VALUE(C21*F21)</f>
        <v>0</v>
      </c>
    </row>
    <row r="22" spans="1:7" ht="43.5" customHeight="1" x14ac:dyDescent="0.3">
      <c r="A22" s="28" t="s">
        <v>35</v>
      </c>
      <c r="B22" s="28" t="s">
        <v>36</v>
      </c>
      <c r="C22" s="28">
        <v>21</v>
      </c>
      <c r="D22" s="29">
        <v>475</v>
      </c>
      <c r="E22" s="7">
        <f t="shared" ref="E22:E34" si="0">VALUE(C22*D22)</f>
        <v>9975</v>
      </c>
      <c r="F22" s="26"/>
      <c r="G22" s="17">
        <f t="shared" ref="G22:G34" si="1">VALUE(C22*F22)</f>
        <v>0</v>
      </c>
    </row>
    <row r="23" spans="1:7" ht="43.5" customHeight="1" x14ac:dyDescent="0.3">
      <c r="A23" s="28" t="s">
        <v>37</v>
      </c>
      <c r="B23" s="28" t="s">
        <v>27</v>
      </c>
      <c r="C23" s="28">
        <v>32</v>
      </c>
      <c r="D23" s="29">
        <v>485</v>
      </c>
      <c r="E23" s="7">
        <f t="shared" si="0"/>
        <v>15520</v>
      </c>
      <c r="F23" s="26"/>
      <c r="G23" s="17">
        <f t="shared" si="1"/>
        <v>0</v>
      </c>
    </row>
    <row r="24" spans="1:7" ht="43.5" customHeight="1" x14ac:dyDescent="0.3">
      <c r="A24" s="28" t="s">
        <v>20</v>
      </c>
      <c r="B24" s="28" t="s">
        <v>38</v>
      </c>
      <c r="C24" s="28">
        <v>3</v>
      </c>
      <c r="D24" s="29">
        <v>436.8</v>
      </c>
      <c r="E24" s="7">
        <f t="shared" si="0"/>
        <v>1310.4000000000001</v>
      </c>
      <c r="F24" s="26"/>
      <c r="G24" s="17">
        <f t="shared" si="1"/>
        <v>0</v>
      </c>
    </row>
    <row r="25" spans="1:7" ht="43.5" customHeight="1" x14ac:dyDescent="0.3">
      <c r="A25" s="28" t="s">
        <v>21</v>
      </c>
      <c r="B25" s="28" t="s">
        <v>39</v>
      </c>
      <c r="C25" s="28">
        <v>137</v>
      </c>
      <c r="D25" s="29">
        <v>487.5</v>
      </c>
      <c r="E25" s="7">
        <f t="shared" si="0"/>
        <v>66787.5</v>
      </c>
      <c r="F25" s="26"/>
      <c r="G25" s="17">
        <f t="shared" si="1"/>
        <v>0</v>
      </c>
    </row>
    <row r="26" spans="1:7" ht="43.5" customHeight="1" x14ac:dyDescent="0.3">
      <c r="A26" s="28" t="s">
        <v>40</v>
      </c>
      <c r="B26" s="28" t="s">
        <v>28</v>
      </c>
      <c r="C26" s="28">
        <v>12</v>
      </c>
      <c r="D26" s="29">
        <v>441.75</v>
      </c>
      <c r="E26" s="7">
        <f t="shared" si="0"/>
        <v>5301</v>
      </c>
      <c r="F26" s="26"/>
      <c r="G26" s="17">
        <f t="shared" si="1"/>
        <v>0</v>
      </c>
    </row>
    <row r="27" spans="1:7" ht="43.5" customHeight="1" x14ac:dyDescent="0.3">
      <c r="A27" s="28" t="s">
        <v>41</v>
      </c>
      <c r="B27" s="28" t="s">
        <v>29</v>
      </c>
      <c r="C27" s="28">
        <v>12</v>
      </c>
      <c r="D27" s="29">
        <v>495</v>
      </c>
      <c r="E27" s="7">
        <f t="shared" si="0"/>
        <v>5940</v>
      </c>
      <c r="F27" s="26"/>
      <c r="G27" s="17">
        <f t="shared" si="1"/>
        <v>0</v>
      </c>
    </row>
    <row r="28" spans="1:7" ht="43.5" customHeight="1" x14ac:dyDescent="0.3">
      <c r="A28" s="28" t="s">
        <v>22</v>
      </c>
      <c r="B28" s="28" t="s">
        <v>42</v>
      </c>
      <c r="C28" s="28">
        <v>12</v>
      </c>
      <c r="D28" s="29">
        <v>431.95</v>
      </c>
      <c r="E28" s="7">
        <f t="shared" si="0"/>
        <v>5183.3999999999996</v>
      </c>
      <c r="F28" s="26"/>
      <c r="G28" s="17">
        <f t="shared" si="1"/>
        <v>0</v>
      </c>
    </row>
    <row r="29" spans="1:7" ht="43.5" customHeight="1" x14ac:dyDescent="0.3">
      <c r="A29" s="28" t="s">
        <v>43</v>
      </c>
      <c r="B29" s="28" t="s">
        <v>30</v>
      </c>
      <c r="C29" s="28">
        <v>12</v>
      </c>
      <c r="D29" s="29">
        <v>426.92</v>
      </c>
      <c r="E29" s="7">
        <f t="shared" si="0"/>
        <v>5123.04</v>
      </c>
      <c r="F29" s="26"/>
      <c r="G29" s="17">
        <f t="shared" si="1"/>
        <v>0</v>
      </c>
    </row>
    <row r="30" spans="1:7" ht="43.5" customHeight="1" x14ac:dyDescent="0.3">
      <c r="A30" s="28" t="s">
        <v>44</v>
      </c>
      <c r="B30" s="28" t="s">
        <v>31</v>
      </c>
      <c r="C30" s="28">
        <v>36</v>
      </c>
      <c r="D30" s="29">
        <v>484.98</v>
      </c>
      <c r="E30" s="7">
        <f t="shared" si="0"/>
        <v>17459.28</v>
      </c>
      <c r="F30" s="26"/>
      <c r="G30" s="17">
        <f t="shared" si="1"/>
        <v>0</v>
      </c>
    </row>
    <row r="31" spans="1:7" ht="43.5" customHeight="1" x14ac:dyDescent="0.3">
      <c r="A31" s="28" t="s">
        <v>23</v>
      </c>
      <c r="B31" s="28" t="s">
        <v>32</v>
      </c>
      <c r="C31" s="28">
        <v>4</v>
      </c>
      <c r="D31" s="29">
        <v>490.75</v>
      </c>
      <c r="E31" s="7">
        <f t="shared" si="0"/>
        <v>1963</v>
      </c>
      <c r="F31" s="26"/>
      <c r="G31" s="17">
        <f t="shared" si="1"/>
        <v>0</v>
      </c>
    </row>
    <row r="32" spans="1:7" ht="43.5" customHeight="1" x14ac:dyDescent="0.3">
      <c r="A32" s="28" t="s">
        <v>45</v>
      </c>
      <c r="B32" s="28" t="s">
        <v>33</v>
      </c>
      <c r="C32" s="28">
        <v>2</v>
      </c>
      <c r="D32" s="29">
        <v>416.8</v>
      </c>
      <c r="E32" s="7">
        <f t="shared" si="0"/>
        <v>833.6</v>
      </c>
      <c r="F32" s="26"/>
      <c r="G32" s="17">
        <f t="shared" si="1"/>
        <v>0</v>
      </c>
    </row>
    <row r="33" spans="1:8" ht="43.5" customHeight="1" x14ac:dyDescent="0.3">
      <c r="A33" s="28" t="s">
        <v>25</v>
      </c>
      <c r="B33" s="28" t="s">
        <v>46</v>
      </c>
      <c r="C33" s="28">
        <v>1</v>
      </c>
      <c r="D33" s="29">
        <v>296.92</v>
      </c>
      <c r="E33" s="7">
        <f t="shared" si="0"/>
        <v>296.92</v>
      </c>
      <c r="F33" s="26"/>
      <c r="G33" s="17">
        <f t="shared" si="1"/>
        <v>0</v>
      </c>
    </row>
    <row r="34" spans="1:8" ht="43.5" customHeight="1" x14ac:dyDescent="0.3">
      <c r="A34" s="28" t="s">
        <v>47</v>
      </c>
      <c r="B34" s="28" t="s">
        <v>48</v>
      </c>
      <c r="C34" s="28">
        <v>1</v>
      </c>
      <c r="D34" s="29">
        <v>322.62</v>
      </c>
      <c r="E34" s="7">
        <f t="shared" si="0"/>
        <v>322.62</v>
      </c>
      <c r="F34" s="26"/>
      <c r="G34" s="17">
        <f t="shared" si="1"/>
        <v>0</v>
      </c>
    </row>
    <row r="35" spans="1:8" ht="43.5" customHeight="1" x14ac:dyDescent="0.3">
      <c r="A35" s="41" t="s">
        <v>19</v>
      </c>
      <c r="B35" s="42"/>
      <c r="C35" s="43"/>
      <c r="D35" s="33">
        <f>SUM(E21:E34)</f>
        <v>147286.91</v>
      </c>
      <c r="E35" s="34"/>
      <c r="F35" s="45"/>
      <c r="G35" s="45"/>
      <c r="H35" s="19"/>
    </row>
    <row r="36" spans="1:8" ht="43.5" customHeight="1" x14ac:dyDescent="0.3">
      <c r="A36" s="40" t="s">
        <v>7</v>
      </c>
      <c r="B36" s="40"/>
      <c r="C36" s="40"/>
      <c r="D36" s="44"/>
      <c r="E36" s="44"/>
      <c r="F36" s="39">
        <f>SUM(G21:G34)</f>
        <v>0</v>
      </c>
      <c r="G36" s="39"/>
    </row>
    <row r="37" spans="1:8" ht="7.05" customHeight="1" x14ac:dyDescent="0.3">
      <c r="A37" s="35"/>
      <c r="B37" s="35"/>
      <c r="C37" s="35"/>
      <c r="D37" s="35"/>
      <c r="E37" s="35"/>
      <c r="F37" s="35"/>
      <c r="G37" s="35"/>
    </row>
    <row r="38" spans="1:8" ht="43.5" customHeight="1" x14ac:dyDescent="0.3">
      <c r="A38" s="20"/>
      <c r="B38" s="4"/>
      <c r="C38" s="21"/>
      <c r="D38" s="22"/>
      <c r="E38" s="22"/>
      <c r="F38" s="22"/>
      <c r="G38" s="23"/>
    </row>
    <row r="39" spans="1:8" ht="43.5" customHeight="1" x14ac:dyDescent="0.3">
      <c r="A39" s="11"/>
      <c r="B39" s="1"/>
    </row>
  </sheetData>
  <sheetProtection algorithmName="SHA-512" hashValue="LtKZjxQNYOSbvoYR+tiraqryG79eR7D19IvS336s2DqIwkyAuB/moNwiaP5ZrV69LUpyMQFf5ICWFSePvBPehg==" saltValue="Rxn9LYh+tSteoiWie3Jbbg==" spinCount="100000" sheet="1" objects="1" scenarios="1"/>
  <mergeCells count="15">
    <mergeCell ref="D35:E35"/>
    <mergeCell ref="A37:G37"/>
    <mergeCell ref="F17:G19"/>
    <mergeCell ref="D17:E19"/>
    <mergeCell ref="A5:G5"/>
    <mergeCell ref="A6:G6"/>
    <mergeCell ref="A7:G7"/>
    <mergeCell ref="A8:G8"/>
    <mergeCell ref="A12:A14"/>
    <mergeCell ref="F36:G36"/>
    <mergeCell ref="A36:C36"/>
    <mergeCell ref="A35:C35"/>
    <mergeCell ref="D36:E36"/>
    <mergeCell ref="F35:G35"/>
    <mergeCell ref="D9:G16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1</vt:i4>
      </vt:variant>
      <vt:variant>
        <vt:lpstr>Intervals amb nom</vt:lpstr>
      </vt:variant>
      <vt:variant>
        <vt:i4>13</vt:i4>
      </vt:variant>
    </vt:vector>
  </HeadingPairs>
  <TitlesOfParts>
    <vt:vector size="14" baseType="lpstr">
      <vt:lpstr>Oferta econòmica</vt:lpstr>
      <vt:lpstr>'Oferta econòmica'!capa1</vt:lpstr>
      <vt:lpstr>'Oferta econòmica'!capa10</vt:lpstr>
      <vt:lpstr>'Oferta econòmica'!capa11</vt:lpstr>
      <vt:lpstr>'Oferta econòmica'!capa12</vt:lpstr>
      <vt:lpstr>'Oferta econòmica'!capa13</vt:lpstr>
      <vt:lpstr>'Oferta econòmica'!capa2</vt:lpstr>
      <vt:lpstr>'Oferta econòmica'!capa3</vt:lpstr>
      <vt:lpstr>'Oferta econòmica'!capa4</vt:lpstr>
      <vt:lpstr>'Oferta econòmica'!capa5</vt:lpstr>
      <vt:lpstr>'Oferta econòmica'!capa6</vt:lpstr>
      <vt:lpstr>'Oferta econòmica'!capa7</vt:lpstr>
      <vt:lpstr>'Oferta econòmica'!capa8</vt:lpstr>
      <vt:lpstr>'Oferta econòmica'!capa9</vt:lpstr>
    </vt:vector>
  </TitlesOfParts>
  <Company>CTTI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Rodriguez Moron, Carmen</cp:lastModifiedBy>
  <dcterms:created xsi:type="dcterms:W3CDTF">2023-11-16T13:11:51Z</dcterms:created>
  <dcterms:modified xsi:type="dcterms:W3CDTF">2025-12-04T08:19:36Z</dcterms:modified>
</cp:coreProperties>
</file>