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0826 CCS\FAMÍLIES D'ARTICLES\MOBILIARI D'OFICINA - F0770\CCS 2022 6 Mobiliari d'oficina\7 - Contractació basada\2026 (1) BAM CCS-2026-5\5.- Plecs\"/>
    </mc:Choice>
  </mc:AlternateContent>
  <bookViews>
    <workbookView xWindow="-28920" yWindow="-120" windowWidth="29040" windowHeight="15840"/>
  </bookViews>
  <sheets>
    <sheet name="Oferta econòmica"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G104" i="1" l="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G21" i="1"/>
  <c r="E22" i="1"/>
  <c r="G22" i="1"/>
  <c r="E23"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D146" i="1" l="1"/>
  <c r="F147" i="1"/>
</calcChain>
</file>

<file path=xl/sharedStrings.xml><?xml version="1.0" encoding="utf-8"?>
<sst xmlns="http://schemas.openxmlformats.org/spreadsheetml/2006/main" count="272" uniqueCount="272">
  <si>
    <t>Armaris / de lloc operatiu, 140x80x45 cm, portes batents d'aglomerat acabat en melamina, 3 prestatges (2 baldes), amb guies per col·locar carpetes penjants, Estructura metàl·lica, laterals i bases de doble estructura d'acer, sostre i part posterior estampat tractament amb anticorrosiu.</t>
  </si>
  <si>
    <t>Taules / de lloc operatiu, circulars de reunions, diàmetre 120 cm, alçada 72/75 cm, Tauler d'aglomerat acabat en melamina a dues cares., Estructura i pota metàl·lica recta.</t>
  </si>
  <si>
    <t>Taules / lloc operatiu, 120x60 cm, alçada 72/75 cm, Tauler d'aglomerat acabat en melamina a dues cares, Estructura i potes metàl·liques rectes. Amb passa cables i canal d'electrificació. Sense faldó.</t>
  </si>
  <si>
    <t>Taules / lloc operatiu, 120x80 cm, alçada 72/75 cm, Tauler d'aglomerat acabat en melamina a dues cares, Estructura i potes metàl·liques rectes. Amb passa cables i canal d'electrificació. Sense faldó.</t>
  </si>
  <si>
    <t>Quantitat</t>
  </si>
  <si>
    <t>CONTRACTACIÓ BASADA EN L'ACORD MARC PER AL SUBMINISTRAMENT I INSTAL·LACIÓ DE MOBILIARI D’OFICINA (CCS-2022-6)</t>
  </si>
  <si>
    <t>Codi d'article</t>
  </si>
  <si>
    <t>Descripció de l'article</t>
  </si>
  <si>
    <t>Lot 1: Mobiliari de lloc operatiu (Corresponent al lot 2 de l'Acord marc)</t>
  </si>
  <si>
    <t>Preu unitari màxim fixat per Acord marc</t>
  </si>
  <si>
    <t>Preu total màxim fixat per l'Acord marc</t>
  </si>
  <si>
    <t>Preu total d'oferta de l'empresa</t>
  </si>
  <si>
    <t>Valor total de la oferta econòmica de l'empresa</t>
  </si>
  <si>
    <t>Preus de licitació a l'Acord marc</t>
  </si>
  <si>
    <t>Preus d'oferta de la empresa per a aquesta contractació basada</t>
  </si>
  <si>
    <t>INTRODUIR NOM DE L'EMPRESA</t>
  </si>
  <si>
    <t>INTRODUIR FABRICANT DE LA SÈRIE/MARCA/MODEL ADJUDICAT A L'ACORD MARC</t>
  </si>
  <si>
    <t>INTRODUIR MARCA DEL MODEL ADJUDICAT A L'ACORD MARC</t>
  </si>
  <si>
    <t>INTRODUIR SÈRIE/MODEL ADJUDICAT A L'ACORD MARC</t>
  </si>
  <si>
    <t>Nom de l'empresa adjudicatària*</t>
  </si>
  <si>
    <t>Dades de la sèrie/marca/model adjudicada a l'Acord marc*</t>
  </si>
  <si>
    <t>Preu unitari ofert per l'empresa* (1)</t>
  </si>
  <si>
    <r>
      <rPr>
        <sz val="11"/>
        <color theme="1"/>
        <rFont val="Arial"/>
        <family val="2"/>
      </rPr>
      <t>(1) Recordeu que, segons la previsió de l'annex 7.4 del PCAP de l'Acord marc, el preu unitari d'oferta a la contractació basada no pot superar, en cap cas, el preu que vau oferir a l'Acord marc. És a dir, el vostre preu màxim d'oferta en aquesta i totes les contractacions basades, serà el resultat d'aplicar el percentatge de descompte que vau informar durant la fase de licitació (annex 7.3 del PCAP de l'Acord marc, per a cada lot) al vostre preu de catàleg. En qualsevol cas, no pot superar-se el preu màxim de licitació dels articles es fixa en la columna 'Preu unitari màxim de l'Acord marc'.
(*) Camps senyalats amb asterisc, a omplir per la empresa</t>
    </r>
    <r>
      <rPr>
        <b/>
        <sz val="11"/>
        <color theme="1"/>
        <rFont val="Arial"/>
        <family val="2"/>
      </rPr>
      <t>.</t>
    </r>
  </si>
  <si>
    <t>Valor Estimat del Contracte del lot</t>
  </si>
  <si>
    <t>Taules / de lloc operatiu, reunions, 240x120 cm, alçada 72/75 cm, tauler d'aglomerat acabat en melamina a dues cares, estructura única i potes metàl·liques rectes. Amb tapa per accés a canal inferior amb obertura 180º i mateix acabat que el de la taula, canal de connexions i pujada d'electrificació. Sense faldó.</t>
  </si>
  <si>
    <t>Annex núm. 5: Model d'oferta econòmica</t>
  </si>
  <si>
    <t>39112000-8-201-322-162</t>
  </si>
  <si>
    <t>Armaris / de lloc operatiu / 113 x80x42 cm, portes batents d'aglomerat acabat en melamina, 3 prestatges (2 lleixes), estructura, laterals i bases en melamina,, tancament amb clau i tirador de superfície zamak.</t>
  </si>
  <si>
    <t>Taules / lloc operatiu, 140x80 cm, alçada 72/75 cm, tauler d’aglomerat acabat en melamina a dues cares,, estructura i potes metàl·liques rectes. Amb passa cables 30x12cm aprox. amb tapa i canal d’electrificació horitzontal. Amb faldó.</t>
  </si>
  <si>
    <t>Taules / lloc operatiu, 140x80 cm, alçada 72/75 cm, tauler aglomerat acabat en melamina a dues cares, estructura i potes metàl·liques rectes. , Amb passa cables i canal d’electrificació., Amb faldó metàl·lic.</t>
  </si>
  <si>
    <t>Taules / lloc operatiu grup 4 taules enfrontades bastidor únic 320x160, taulell 160x80 cm / amb tapa practicable electrificació mida 30x12 cm aprox. de melamina que no sobresurti rasant taulell ranura passa cable amb escombreta per evitar entrada pols., Alçada taula 72/75 cm; tauler aglomerat melamina dues cares, estructura 4 potes metàl·liques rectes, 2 canals electrif. horitzontal planes dobles.2 vertebra vertical.2 divisòria melamina.</t>
  </si>
  <si>
    <t>Taules / de lloc operatiu, circulars de reunions, diàmetre 130cm alçada 72/75 cm, tauler d'aglomerat acabat en melamina a dues cares, , estructura i peu de copa metàl·lics., de copa metàl·lics.</t>
  </si>
  <si>
    <t>Taules / lloc operatiu, 120x60 cm, alçada 72/75 cm, Tauler d'aglomerat acabat en melamina a dues cares,, Estructura i potes metàl·liques rectes., Amb passa cables i canal d'electrificació. AMB faldó metàl·lic.</t>
  </si>
  <si>
    <t>Armaris / de lloc operatiu, 72x80x45 cm, portes batents d'aglomerat acabat en melamina, 2 prestatge (1 balda), amb guies per col·locar carpetes penjants., Estructura metàl·lica, laterals i bases de doble estructura d'acer, sostre (tapa embellidora) i part posterior estampat amb tractament anticorrosiu.</t>
  </si>
  <si>
    <t>Armaris / de lloc operatiu, 72x100x45 cm, portes batents d'aglomerat acabat en melamina, 2 prestatges (1 balda), amb guies per col·locar carpetes penjants., Estructura metàl·lica, laterals i bases de doble estructura d'acer, sostre (tapa embellidora) i part posterior estampat amb tractament anticorrosiu.</t>
  </si>
  <si>
    <t>Armaris / de lloc operatiu, 200x80x45cm, portes batents d'aglomerat acabat en melamina, 4 prestatges (3 baldes), Estructura metàl·lica, laterals i bases de doble estructura d'acer, sostre (tapa embellidora) i part posterior estampat amb tractament anticorrosiu.</t>
  </si>
  <si>
    <t>Taules / de lloc operatiu de reunions, 200x100 cm, alçada 72/75 cm, tauler d'aglomerat acabat en melamina a dues cares, estructura i potes metàl·liques rectes, Sense faldó. Amb electrificació.</t>
  </si>
  <si>
    <t>Taules / lloc operatiu, 140x68 cm, alçada 72/75 cm, tauler d'aglomerat acabat en melamina a dues cares, Estructura i potes metàl·liques rectes. Amb passa cables i canal d'electrificació. Sense faldó.</t>
  </si>
  <si>
    <t>Taules / lloc operatiu, 140x80 cm, alçada 72/75 cm, tauler d'aglomerat acabat en melamina a dues cares, Estructura i potes metàl·liques rectes. Amb passa cables i canal d'electrificació. Sense faldó.</t>
  </si>
  <si>
    <t>Taules / lloc operatiu, 160x80 cm, alçada 73 cm, tauler d'aglomerat acabat melamina a dues cares, estructura i potes metàl·liques rectes de marc obert. Amb accés a cablejats i connexions mitjançant tapa embellidora de 8 cm de diàmetre i canal d’electrificació.</t>
  </si>
  <si>
    <t>Taules / lloc operatiu, 160x80 cm, alçada 72/75 cm, tauler d'aglomerat acabat en melamina a dues cares, estructura i potes metàl·liques rectes. Amb passa cables i canal d'electrificació. Sense faldó.</t>
  </si>
  <si>
    <t>Taules / lloc operatiu, 160x80 cm, alçada 72/75 cm, tauler d'aglomerat acabat en melamina a dues cares, estructura i potes metàl·liques rectes. Amb passa cables i canal d'electrificació. Amb faldó metàl·lic.</t>
  </si>
  <si>
    <t>Taules / lloc operatiu, 160x80 cm, alçada 72/75 cm, tauler aglomerat acabat en melamina a dues cares, estructura i potes metàl·liques rectes. Amb passa cables i canal d’electrificació. Amb faldó.</t>
  </si>
  <si>
    <t>Taules / lloc operatiu, 180x80 cm, alçada 72/75 cm, tauler d'aglomerat acabat en melamina a dues cares, estructura i potes metàl·liques rectes. Amb passa cables i canal d'electrificació. Sense faldó.</t>
  </si>
  <si>
    <t>Taules / lloc operatiu, 180x80 cm, alçada 72/75 cm, tauler d'aglomerat acabat en melamina a dues cares, estructura i potes metàl·liques rectes. Amb passa cables i canal d'electrificació. Amb faldó metàl·lic.</t>
  </si>
  <si>
    <t>Taules / lloc operatiu, 200x100 cm, alçada 72/75 cm, tauler d'aglomerat acabat en melamina a dues cares, estructura i potes metàl·liques rectes. Amb passa cables i canal d'electrificació. Amb faldó metàl·lic.</t>
  </si>
  <si>
    <t>Contractació basada (Exp. CCS-2026-5)</t>
  </si>
  <si>
    <t>  39121200-8-201-140-81</t>
  </si>
  <si>
    <t>Taules / lloc operatiu, 140x80 cm, alçada 72/75 cm, tauler d'aglomerat acabat en melamina a dues cares, estructura i potes metàl·liques rectes. Amb passacables i canal d'electrificació. Amb faldó metàl·lic.</t>
  </si>
  <si>
    <t>  39121200-8-201-140-83</t>
  </si>
  <si>
    <t>  39121200-8-201-140-84</t>
  </si>
  <si>
    <t>Taules / lloc operatiu, taula individual, taulell 140x80 cm amb tapa practicable electrificació mida 30x12 cm / aprox. de melamina que no sobresurti rasant taulell ranura passa cable amb escombreta per evitar entrada pols. , Alçada taula 72/75 cm; tauler aglomerat melamina dues cares, estructura 4 potes metàl·liques rectes., 1 canal electrif. horitzontal planes dobles.1 vertebra vertical.1 faldo metàl·lic.</t>
  </si>
  <si>
    <t>  39121200-8-201-160-72</t>
  </si>
  <si>
    <t>Taules / lloc operatiu, 160x80 cm, alçada 72/75 cm, tauler aglomerat acabat en melamina a dues cares, estructura i potes metàl·liques rectes. Amb passa cables i canal d’electrificació. Sense faldó.</t>
  </si>
  <si>
    <t>  39121200-8-201-180-87</t>
  </si>
  <si>
    <t>Taules / lloc operatiu, Grup 2 taules enfrontades, amb bastidor únic, 160x80 cm, agrupats 160x160cm, alçada 73/75 cm, tauler d'aglomerat acabat en melamina a dues cares, estructura i potes metàl·liques rectes amb travesser reculat una distància mínima de 50 cm. Amb passa cables de fàcil accés a canal d'electrificació. Sense faldó. Mampara divisòria de melamina.</t>
  </si>
  <si>
    <t>  39121200-8-201-180-88</t>
  </si>
  <si>
    <t>Taules lloc operatiu , Grup 2 taules enfrontades, amb bastidor únic, 160x 80 cm, agrupats 160 x 160cm, alçada 73/75 cm / tauler d'aglomerat acabat en melamina a dues cares ,estructura i potes metàl·liques rectes amb travesser reculat., Passa cables 30 x12 cm aprox. amb tapa obertura 180º mateix acabat per taula, canal d’electrificació metàl·lic horitzontal. , Sense faldó. Mampara separadora de material fonoabsorbent, cantells superiors arrodonits, 140-150 cm llarg i 30-38 cm alt.</t>
  </si>
  <si>
    <t>  39112000-8-201-322-163</t>
  </si>
  <si>
    <t>Taules / lloc operatiu grup 4 taules enfrontades bastidor únic 240x160, taulell 120x80 cm amb tapa practicable electrificació mida 30x12 cm / aprox. de melamina que no sobresurti rasant taulell ranura passa cable amb escombreta per evitar entrada pols. , Alçada taula 72/75 cm; tauler aglomerat melamina dues cares, estructura 4 potes metàl·liques rectes. , 2 canals electrif. horitzontal planes dobles.2 vertebra vertical.2 divisòria melamina.</t>
  </si>
  <si>
    <t>  39112000-8-201-322-164</t>
  </si>
  <si>
    <t>Taules / lloc operatiu grup 4 taules enfrontades bastidor únic 320x160, taulell 160x80 cm / amb tapa practicable electrificació mida 30x12 cm aprox. de melamina que no sobresurti rasant taulell ranura passa cable amb escombreta per evitar entrada pols., Alçada taula 72/75 cm; tauler aglomerat melamina dues cares, estructura 4 potes metàl·liques rectes, canals electrif. horitzontal planes dobles.2 vertebra vertical.2 divisòria fonoabsorvent.</t>
  </si>
  <si>
    <t>  39112000-8-201-322-165</t>
  </si>
  <si>
    <t>Taules / lloc operatiu grup 4 taules enfrontades bastidor únic 240x160, taulell 120x80 cm amb tapa practicable electrificació mida 30x12 cm / aprox. de melamina que no sobresurti rasant taulell ranura passa cable amb escombreta per evitar entrada pols. , Alçada taula 72/75 cm; tauler aglomerat melamina dues cares, estructura 4 potes metàl·liques rectes. , 2 canals electrif. horitzontal planes dobles.2 vertebra vertical.2 divisòria fonoabsorvent.</t>
  </si>
  <si>
    <t>  39120000-8-201-180-087</t>
  </si>
  <si>
    <t>Taules / Taula lloc operatiu, Grup 3 taules en línia, amb bastidor únic, taulells de 180x80 cm agrupats en 540x80 cm, alçada 72/75cm, Tauler d'aglomerat acabat en melamina a dues cares, Estructura i potes metàl·liques rectes. Amb passa cables i canal d'electrificació. Sense faldó. Amb faldó metàl·lic.</t>
  </si>
  <si>
    <t>  39120000-8-201-180-090</t>
  </si>
  <si>
    <t>Taules / lloc operatiu, Grup 6 taules enfrontades, amb bastidor únic, taulells de 180x80 cm agrupats en 540x160 cm, alçada 72/75cm, Tauler d'aglomerat acabat en melamina a dues cares, amb passa cables, canal electrificació i mampara separadora fonoabsorvent, estructura i potes metal·liques rectes.Sense faldó.</t>
  </si>
  <si>
    <t>  39120000-8-201-180-091</t>
  </si>
  <si>
    <t>Taules / lloc operatiu, Grup 4 taules enfrontades, amb bastidor únic, taulells de 180x80 cm agrupats en 360x160 cm, alçada 72/75cm, Tauler d'aglomerat acabat en melamina a dues cares, amb passa cables, canal electrificació i mampara fonoabsorvent, Estructura i potes metàl·liques rectes. Sense faldó.</t>
  </si>
  <si>
    <t>  39120000-9-100-001-001</t>
  </si>
  <si>
    <t>Armariets taquilla / Mòdul de 16 compartiments (4x4), 81x193x45 cm, portes superiors amb bisagra. Part inferior amb calaixos extraibles. Acabat en melamina de color blanc i tiradors de color blanc. Sócol de 13 cm amb peus nivelladors, tancament amb pany de combinació de 4 dígits i clau mestra</t>
  </si>
  <si>
    <t>  39120000-9-100-001-002</t>
  </si>
  <si>
    <t>Armariets taquilla / Mòdul de 8 compartiments (2x4), 81x193x45 cm, portes superiors amb bisagra. Part inferior amb calaixos extraibles. Acabat en melamina de color blanc i tiradors de color blanc. Sócol de 13 cm amb peus nivelladors, tancament amb pany de combinació de 4 dígits i clau mestra</t>
  </si>
  <si>
    <t>Armariets taquilla / Mòdul de 12 compartiments (3x4), 121x193x45 cm, portes superiors amb bisagra. Part inferior amb calaixos extraibles. Acabat en melamina de color blanc i tiradors de color blanc. Sócol de 13 cm amb peus nivelladors, tancament amb pany de combinació de 4 dígits i clau mestra</t>
  </si>
  <si>
    <t>  39120000-9-100-001-004</t>
  </si>
  <si>
    <t>Armariets taquilla / Mòdul de 12 compartiments (4x3), 161x150x45 cm, portes superiors amb bisagra. Part inferior amb calaixos extraibles. Acabat en melamina de color blanc i tiradors de color blanc. Sócol de 13 cm amb peus nivelladors, tancament amb pany de combinació de 4 dígits i clau mestra</t>
  </si>
  <si>
    <t>  39120000-9-100-001-005</t>
  </si>
  <si>
    <t>Armariets taquilla / Mòdul de 6 compartiments (2x3), 81x150x45 cm, portes superiors amb bisagra. Part inferior amb calaixos extraibles. Acabat en melamina de color blanc i tiradors de color blanc. Sócol de 13 cm amb peus nivelladors, tancament amb pany de combinació de 4 dígits i clau mestra</t>
  </si>
  <si>
    <t>  39121200-0-201-120-081</t>
  </si>
  <si>
    <t>Taules / Taula lloc operatiu, 120x80 cm, alçada 72/75cm, Tauler d'aglomerat acabat en melamina a dues cares, Estructura i potes metàl·liques rectes. Sense faldó</t>
  </si>
  <si>
    <t>  39121200-8-201-080-060</t>
  </si>
  <si>
    <t>Taules / lloc operatiu, auxiliar, 80x60 cm, Tauler d'aglomerat acabat en melamina a dues cares, Estructura i potes metàl·liques rectes. Sense faldó</t>
  </si>
  <si>
    <t>  39121200-8-201-100-001</t>
  </si>
  <si>
    <t>Taules / lloc operatiu, de reunions rodona, 100 cm., Tauler d'aglomerat acabat en melamina a dues cares. , Estructura i peu de copa metàl·lics</t>
  </si>
  <si>
    <t>  39121200-8-201-100-200</t>
  </si>
  <si>
    <t>Taules / lloc operatiu, de reunions, 100x200 cm, Tauler d'aglomerat acabat en melamina a dues cares, Estructura i potes metàl·liques rectes. Sense faldó</t>
  </si>
  <si>
    <t>  39121200-8-201-100-802</t>
  </si>
  <si>
    <t>  39121200-8-201-100-805</t>
  </si>
  <si>
    <t>  39121200-8-201-120-000</t>
  </si>
  <si>
    <t>Taules / lloc operatiu, de reunions, rodona diàmetre 120 cm, Tauler d'aglomerat acabat en melamina a dues cares, Estructura i peu de copa metàl·lics</t>
  </si>
  <si>
    <t>  39121200-8-201-120-060</t>
  </si>
  <si>
    <t>  39121200-8-201-120-061</t>
  </si>
  <si>
    <t>  39121200-8-201-120-080</t>
  </si>
  <si>
    <t>  39121200-8-201-120-081</t>
  </si>
  <si>
    <t>Taules / loc operatiu, 120x80 cm, alçada 72/75 cm, Tauler d'aglomerat acabat en melamina a dues cares, Estructura i potes metàl·liques rectes.Amb passa cables i canal d'electrificació. , Amb faldó metàl·lic.</t>
  </si>
  <si>
    <t>  39121200-8-201-120-142</t>
  </si>
  <si>
    <t>Taules / de lloc operatiu de reunions, 180x100 cm, alçada 72/75 cm, tauler d'aglomerat acabat en melamina a dues cares, estructura i potes metàl·liques rectes. Sense faldó</t>
  </si>
  <si>
    <t>Taules / de lloc operatiu, de reunions, 220x120 cm, alçada 72/75 cm, tauler d'aglomerat acabat melamina a dues cares, estructura i potes metàl·liques rectes. Sense faldó</t>
  </si>
  <si>
    <t>  39121200-8-201-120-146</t>
  </si>
  <si>
    <t>Taules / de lloc operatiu, de reunions, 200x120 cm, alçada 72/75 cm, tauler d'aglomerat acabat melamina a dues cares, estructura i potes metàl·liques rectes. Sense faldó</t>
  </si>
  <si>
    <t>  39121200-8-201-120-147</t>
  </si>
  <si>
    <t>Taules / de lloc operatiu, de reunions, 220x120 cm, alçada 72/75 cm, tauler d'aglomerat acabat melamina a dues cares, estructura única i potes metàl·liques rectes. Amb tapa per accés a canal inferior amb obertura 180º i mateix acabat que el de la taula, canal de connexions i pujada d'electrificació. Sense faldó.</t>
  </si>
  <si>
    <t>  39121200-8-201-120-148</t>
  </si>
  <si>
    <t>  39121200-8-201-120-149</t>
  </si>
  <si>
    <t>Taules / de lloc operatiu de reunions,200x100 cm, alçada 72/75 cm, tauler d'aglomerat acabat en melamina a dues cares, estructura i potes metàl·liques rectes, Sense faldó. Amb tapa per accés a canal inferior, obertura 180º amb mateix acabat que la taula, Canal de connexions i pujada d'electrificació.</t>
  </si>
  <si>
    <t>  39121200-8-201-120-360</t>
  </si>
  <si>
    <t>Taules / lloc operatiu, de reunions, 120x360 cm, alçada 72/75 cm, tauler d'aglomerat acabat en melamina a dues cares, Estructura i potes metàl·liques rectes. Sense faldó</t>
  </si>
  <si>
    <t>  39121200-8-201-140-068</t>
  </si>
  <si>
    <t>  39121200-8-201-140-080</t>
  </si>
  <si>
    <t>  39121200-8-201-140-169</t>
  </si>
  <si>
    <t>Taules / lloc operatiu, 140x68 cm, alçada 72/75 cm, tauler d'aglomerat acabat en melamina a dues cares, Estructura i potes metàl·liques rectes., Amb passa cables i canal d'electrificació., Amb faldó metàl·lic.</t>
  </si>
  <si>
    <t>  39121200-8-201-160-073</t>
  </si>
  <si>
    <t>  39121200-8-201-160-080</t>
  </si>
  <si>
    <t>  39121200-8-201-160-082</t>
  </si>
  <si>
    <t>  39121200-8-201-160-090</t>
  </si>
  <si>
    <t>Taules / lloc operatiu, reunions 160x80cm, alçada 100-110 cm, tauler d'aglomerat acabat en melamina a dues cares, estructura i potes metàl·liques rectes. Sense faldó.</t>
  </si>
  <si>
    <t>  39121200-8-201-160-165</t>
  </si>
  <si>
    <t>Taules / lloc operatiu, grup de 2 taules enfrontades, amb bastiment únic, taulells de 140x80, agrupats en 140x160cm, alçada 73/75cm, tauler d'aglomerat acabat en melamina a dues cares, canal d'electrificació i mampara separadora., Estructura i potes metàl·liques rectes, sense faldó i amb mampara separadora de melamina.</t>
  </si>
  <si>
    <t>Taules / lloc operatiu, grup de 2 taules enfrontades, amb bastiment únic, taulells de 120x80, agrupats en 120x160cm, alçada 73/75 cm, tauler d'aglomerat acabat en melamina a dues cares, canal d'electrificació i mampara separadora., Estructura i potes metàl·liques rectes, sense faldó i amb mampara separadora de melamina</t>
  </si>
  <si>
    <t>  39121200-8-201-160-167</t>
  </si>
  <si>
    <t>Taules / lloc operatiu grup 2 taules enfrontades bastidor únic 160x160, taulell 160x80 cm / amb tapa practicable electrificació mida 30x12 cm aprox. de melamina que no sobresurti rasant taulell ranura passa cable amb escombreta per evitar entrada pols. , Alçada taula 72/75 cm; tauler aglomerat melamina dues cares, estructura 4 potes metàl·liques rectes. , 1canal electrif. horitzontal pla doble.1 vertebra vertical.1 divisòria melamina.</t>
  </si>
  <si>
    <t>  39121200-8-201-160-168</t>
  </si>
  <si>
    <t>Taules / lloc operatiu grup 2 taules enfrontades bastidor únic 120x160, taulell 120x80 cm amb tapa practicable electrificació mida 30x12 cm / aprox. de melamina que no sobresurti rasant taulell ranura passa cable amb escombreta per evitar entrada pols. , Alçada taula 72/75 cm; tauler aglomerat melamina dues cares, estructura 4 potes metàl·liques rectes. , 1 canal electrif. horitzontal planes dobles.1 vertebra vertical.1 divisòria melamina.</t>
  </si>
  <si>
    <t>  39121200-8-201-160-169</t>
  </si>
  <si>
    <t>Taules / lloc operatiu grup 2 taules enfrontades bastidor únic 140x160, taulell 140x80 cm amb tapa practicable electrificació mida 30x12 cm / aprox. de melamina que no sobresurti rasant taulell ranura passa cable amb escombreta per evitar entrada pols. , Alçada taula 72/75 cm; tauler aglomerat melamina dues cares, estructura 4 potes metàl·liques rectes., 1 canal electrif. horitzontal planes dobles.1 vertebra vertical.1 divisòria melamina.</t>
  </si>
  <si>
    <t>  39121200-8-201-160-170</t>
  </si>
  <si>
    <t>Taules / lloc operatiu, grup 2 taules enfrontades, amb bastidor únic, taulells de 160x80 cm agrupats en 160x160 cm, alçada 73/75 cm, tauler d'aglomerat acabat en melamina a dues cares, estructura i potes metàl·liques rectes, amb passa cables i canal d'electrificació. Sense faldó. Mampara fonoabsorvent.</t>
  </si>
  <si>
    <t>  39121200-8-201-160-171</t>
  </si>
  <si>
    <t>Taules / lloc operatiu, grup de 2 taules enfrontades, amb bastiment únic, taulells de 140x80, agrupats en 140x160cm, alçada 73/75cm, tauler d'aglomerat acabat en melamina a dues cares, amb passacables, canal d'electrificació, estructura i potes metàl·liques rectes, sense faldó i amb mampara fonoabsorbent.</t>
  </si>
  <si>
    <t>  39121200-8-201-160-172</t>
  </si>
  <si>
    <t>Taules / lloc operatiu, grup de 2 taules enfrontades, amb bastiment únic, taulells de 120x80, agrupats en 120x160cm, alçada 73/75 cm, tauler d'aglomerat acabat enmelamina a dues cares, amb passa cables, canal d'electrificació i mampara fonoabsorvent, estructura i potes metàl·liques rectes i sense faldó.</t>
  </si>
  <si>
    <t>  39121200-8-201-160-173</t>
  </si>
  <si>
    <t>Taules / lloc operatiu grup 2 taules enfrontades bastidor únic 120x160, taulell 120x80 cm amb tapa practicable electrificació mida 30x12 cm / aprox. de melamina que no sobresurti rasant taulell ranura passa cable amb escombreta per evitar entrada pols. , Alçada taula 72/75 cm; tauler aglomerat melamina dues cares, estructura 4 potes metàl·liques rectes. , 1 canal electrif. horitzontal planes dobles.1 vertebra vertical.1 divisòria fonoabsorvent.</t>
  </si>
  <si>
    <t>  39121200-8-201-160-174</t>
  </si>
  <si>
    <t>Taules / lloc operatiu grup 2 taules enfrontades bastidor únic 140x160, taulell 140x80 cm amb tapa practicable electrificació mida 30x12 cm / aprox. de melamina que no sobresurti rasant taulell ranura passa cable amb escombreta per evitar entrada pols. , Alçada taula 72/75 cm; tauler aglomerat melamina dues cares, estructura 4 potes metàl·liques rectes., 1 canal electrif. horitzontal planes dobles.1 vertebra vertical.1 divisòria fonoabsorvent.</t>
  </si>
  <si>
    <t>  39121200-8-201-160-807</t>
  </si>
  <si>
    <t>  39121200-8-201-160-879</t>
  </si>
  <si>
    <t>Taules / lloc operatiu, 160x80 cm, alçada 72/75 cm, tauler d'aglomerat acabat en melamina a dues cares, estructura i potes metàl·liques rectes, amb travesser reculat una distància mínima de 50 cm. Amb passa cables de fàcil accés i canal d'electrificació. Amb faldó de melamina.</t>
  </si>
  <si>
    <t>  39121200-8-201-160-890</t>
  </si>
  <si>
    <t>Taules / lloc operatiu, taula individual, taulell 160x80 cm amb tapa practicable electrificació mida 30x12 cm / aprox. de melamina que no sobresurti rasant taulell ranura passa cable amb escombreta per evitar entrada pols. , Alçada taula 72/75 cm; tauler aglomerat melamina dues cares, estructura 4 potes metàl·liques rectes., 1 canal electrif. horitzontal planes dobles.1 vertebra vertical.1 faldo metàl·lic.</t>
  </si>
  <si>
    <t>  39121200-8-201-180-080</t>
  </si>
  <si>
    <t>  39121200-8-201-180-082</t>
  </si>
  <si>
    <t>  39121200-8-201-180-086</t>
  </si>
  <si>
    <t>Taules / lloc operatiu, Grup 2 taules en línia, amb bastidor únic, taulells de 180x80 cm agrupats en 360x80 cm, alçada 72/75 cm, tauler d'aglomerat acabat en melamina a dues cares, estructura i potes metàl·liques rectes. Amb passa cables i canal d'electrificació. Sense faldó. Amb faldó metàl·lic.</t>
  </si>
  <si>
    <t>  39121200-8-201-180-087</t>
  </si>
  <si>
    <t>Taules / lloc operatiu, taula individual, taulell 180x80 cm amb tapa practicable electrificació mida 30x12 cm / aprox. de melamina que no sobresurti rasant taulell ranura passa cable amb escombreta per evitar entrada pols., Alçada taula 72/75 cm; tauler aglomerat melamina dues cares, estructura 4 potes metàl·liques rectes. , 1 canal electrif. horitzontal planes dobles.1 vertebra vertical.1 faldo metàl·lic.</t>
  </si>
  <si>
    <t>  39121200-8-201-180-088</t>
  </si>
  <si>
    <t>Taules / lloc operatiu, Grup 2 taules enfrontades, amb bastidor únic, taulells de 180x80 cm agrupats en 180x180 cm, alçada 73/75 cm, tauler d'aglomerat acabat en melamina a dues cares, estructura i potes metàl·liques rectes. Amb passa cables i canal d'electrificació. Sense faldó. Mampara separadora fonoabsorvent.</t>
  </si>
  <si>
    <t>  39121200-8-201-180-093</t>
  </si>
  <si>
    <t>Taules / lloc operatiu, Grup 2 taules en línia, amb bastidor únic, taulells de 160.80 cm agrupats en 320x80 cm, alçada 72/75 cm, tauler d'aglomerat acabat en melamina a dues cares, estructura i potes metàl·liques rectes. Amb passa cables i canal d'electrificació. Sense faldó. Amb faldó metàl·lic.</t>
  </si>
  <si>
    <t>  39121200-8-201-180-094</t>
  </si>
  <si>
    <t>Taules / lloc operatiu, grup 3 taules en línia, amb bastidor únic, taulells de 160x80 cm, agrupats en 480x80 cm, alçada 72/75 cm, tauler d'aglomerat acabat en melamina a dues cares, estructura i potes metàl·liques rectes. Amb passa cables i canal d'electrificació. Sense faldó. Amb faldó metàl·lic.</t>
  </si>
  <si>
    <t>  39121200-8-201-180-095</t>
  </si>
  <si>
    <t>Taules / lloc operatiu, Grup 6 taules enfrontades, amb bastidor únic, taulells de 160x80 cm agrupats en 480x160 cm, alçada 72/75 cm, tauler d'aglomerat acabat en melamina a dues cares, canal electrificació i mampara separadora de tauler laminat de melamina, estructura i potes metàl·liques rectes. Sense faldó. Mampara separadora.</t>
  </si>
  <si>
    <t>  39121200-8-201-180-096</t>
  </si>
  <si>
    <t>Taules / lloc operatiu, Grup 6 taules enfrontades, amb bastidor únic, taulells de 160x80 cm agrupats en 480x160 cm, alçada 72/75 cm, tauler d'aglomerat acabat en melamina a dues cares, estructura i potes metàl·liques rectes amb travesser reculat. Passa cables 30 x12 cm aprox. amb tapa obertura180º mateix acabat que la taula, canal d’electrificació metàl·lic horitzontal, Sense faldó. Mampara separadora de material fonoabsorbent,cantells superiors arrodonits, 140-150 cm llarg i 30-38 cm alt.</t>
  </si>
  <si>
    <t>Taules / lloc operatiu grup 6 taules enfrontades bastidor únic 480x160, taulell 160x80 cm amb tapa practicable electrificació mida 30x12 cm / aprox. de melamina que no sobresurti rasant taulell ranura passa cable amb escombreta per evitar entrada pols., Alçada taula 72/75 cm; tauler aglomerat melamina dues cares, estructura 4 potes metàl·liques rectes., 3 canals electrif. horitzontal planes dobles.3 vertebra vertical.3 divisòria melamina.</t>
  </si>
  <si>
    <t>  39121200-8-201-180-098</t>
  </si>
  <si>
    <t>Taules / lloc operatiu grup 6 taules enfrontades bastidor únic 420x160, taulell 140x80 cm amb tapa practicable electrificació mida 30x12 cm / aprox. de melamina que no sobresurti rasant taulell ranura passa cable amb escombreta per evitar entrada pols., Alçada taula 72/75 cm; tauler aglomerat melamina dues cares, estructura 4 potes metàl·liques rectes., 3 canal electrif. horitzontal planes dobles.3 vertebra vertical.3 divisòria melamina.</t>
  </si>
  <si>
    <t>Taules / lloc operatiu, Grup 6 taules enfrontades, amb bastidor únic, taulells de 160x80 cm agrupats en 480x160 cm, alçada 72/75 cm, tauler d'aglomerat acabat en melamina a dues cares amb passacables, canal electrificació, estructura i potes metàl·liques rectes. Sense faldó. Mampara fonoabsorvent.</t>
  </si>
  <si>
    <t>  39121200-8-201-180-100</t>
  </si>
  <si>
    <t>Taules / lloc operatiu grup 6 taules enfrontades bastidor únic 480x160, taulell 160x80 cm amb tapa practicable electrificació mida 30x12 cm / aprox. de melamina que no sobresurti rasant taulell ranura passa cable amb escombreta per evitar entrada pols., Alçada taula 72/75 cm; tauler aglomerat melamina dues cares, estructura 4 potes metàl·liques rectes., 3 canals electrif. horitzontal planes dobles.3 vertebra vertical.3 divisòria fonoabsorvent.</t>
  </si>
  <si>
    <t>  39121200-8-201-180-101</t>
  </si>
  <si>
    <t>Taules / lloc operatiu grup 6 taules enfrontades bastidor únic 420x160, taulell 140x80 cm amb tapa practicable electrificació mida 30x12 cm / aprox. de melamina que no sobresurti rasant taulell ranura passa cable amb escombreta per evitar entrada pols., Alçada taula 72/75 cm; tauler aglomerat melamina dues cares, estructura 4 potes metàl·liques rectes., 3 canal electrif. horitzontal planes dobles.3 vertebra vertical.3 divisòria fonoabsorvent.</t>
  </si>
  <si>
    <t>  39121200-8-201-200-102</t>
  </si>
  <si>
    <t>  39121200-8-201-240-121</t>
  </si>
  <si>
    <t>  39121200-8-201-250-120</t>
  </si>
  <si>
    <t>Taules / lloc operatiu, de reunions, 250x120 cm, alçada 72/75 cm, tauler d'aglomerat acabat en melamina a dues cares, estructura i potes metàl·liques rectes. Sense faldó.</t>
  </si>
  <si>
    <t>  39121200-8-201-320-161</t>
  </si>
  <si>
    <t>Taules / lloc operatiu, grup de 4 taules enfrontades, amb bastiment únic, 320x160cm, agrupats 160x80cm, alçada 72/75 cm, tauler aglomerat acabat en melamina a dues cares, estructura i potes metàl·liques rectes. Amb passa cables i canal d’electrificació. Sense faldó. Mampara separadora de melamina.</t>
  </si>
  <si>
    <t>  39121200-8-201-320-162</t>
  </si>
  <si>
    <t>Taules / lloc operatiu, grup de 4 taules enfrontades, amb bastiment únic, taulells de 120x80, agrupats en 240x160cm, alçada 73/75 cm, tauler d'aglomerat acabat en melamina a dues cares, canal d'electrificació i mampara separadora. Estructura i potes metàl·liques rectes, sense faldó i amb mampara separadora de melamina.</t>
  </si>
  <si>
    <t>  39121200-8-201-320-163</t>
  </si>
  <si>
    <t>Taules / lloc operatiu, grup de 6 taules enfrontades, amb bastiment únic, taulells de 120x80, agrupats en 360x160cm, alçada 73/75 cm, tauler d'aglomerat acabat en melamina a dues cares, canal d'electrificació i mampara separadora. Estructura i potes metàl·liques rectes, sense faldó i amb mampara separadora de melamina.</t>
  </si>
  <si>
    <t>  39121200-8-201-320-165</t>
  </si>
  <si>
    <t>Taules / lloc operatiu, grup de 6 taules enfrontades, amb bastiment únic, taulells de 140x80, agrupats en 420x160cm, alçada 73/75cm, tauler d'aglomerat acabat en melamina a dues cares, canal d'electrificació i mampara separadora. Estructura i potes metàl·liques rectes, sense faldó i amb mampara separadora de melamina.</t>
  </si>
  <si>
    <t>  39121200-8-201-320-166</t>
  </si>
  <si>
    <t>Taules / lloc operatiu, reunions, 320x160 cm, alçada 72/75 cm, tauler d'aglomerat acabat en melamina a dues cares, estructura i potes metàl·liques rectes.travesser reculat, amb 2 passa cables 30 x12 cm aprox., Amb tapa per accés a canal inferior amb obertura 180º i mateix acabat de la taula, d’electrificació metàl·lic horitzontal i pujada d’electrificació. Sense faldó.</t>
  </si>
  <si>
    <t>  39121200-8-201-320-167</t>
  </si>
  <si>
    <t>Taules / lloc operatiu, grup de 4 taules enfrontades, amb bastiment únic, 320x160cm, agrupats 160x80cm, alçada 72/75 cm tauler aglomerat acabat en melamina a dues cares, estructura i potes metàl·liques rectes amb travesser reculat Passa cables 30 x12 cm aprox.+ tapa obertura 180º mateix acabat que taula, canal d’electrificació metàl·lic horitzontal. , Sense faldó. Mampara separadora de m. fonoabsorbent, cantells superiors arrodonits, 140-150 cm llarg i 30-38 cm alt.</t>
  </si>
  <si>
    <t>  39121200-8-201-320-168</t>
  </si>
  <si>
    <t>Taules / lloc operatiu, grup de 4 taules enfrontades, amb bastiment únic, taulells de 140x80, agrupats en 280x160cm, alçada 73/75cm, estructura i potes metàl·liques rectes, sense faldó i amb mampara separadora de melamina.</t>
  </si>
  <si>
    <t>  39121200-8-201-320-169</t>
  </si>
  <si>
    <t>Taules / lloc operatiu grup 4 taules enfrontades bastidor únic 280x160, taulell 140x80 cm amb tapa practicable electrificació mida 30x12 cm / aprox. de melamina que no sobresurti rasant taulell ranura passa cable amb escombreta per evitar entrada pols, Alçada taula 72/75 cm; tauler aglomerat melamina dues cares, estructura 4 potes metàl·liques rectes., 2 canal electrif. horitzontal planes dobles.2 vertebra vertical.2 divisòria melamina.</t>
  </si>
  <si>
    <t>  39121200-8-201-320-170</t>
  </si>
  <si>
    <t>Taules / lloc operatiu, grup de 6 taules enfrontades, amb bastiment únic, taulells de 140x80, agrupats en 420x160cm, alçada 73/75cm, tauler d'aglomerat acabat en melamina a dues cares , amb passa cables i canal d'electrificació. Estructura i potes metàl·liques rectes, sense faldó i mampara fonoabsorvent.</t>
  </si>
  <si>
    <t>  39121200-8-201-320-171</t>
  </si>
  <si>
    <t>Taules / lloc operatiu, grup de 4 taules enfrontades, amb bastiment únic, taulells de 140x80, agrupats en 280x160cm, alçada 73/75cm, tauler d'aglomerat acabat en melamina a dues cares. Estructura i potes metàl·liques rectes,, sense faldó i amb passa cables, canal d'electrificació i mampara fonoabsorvent.</t>
  </si>
  <si>
    <t>  39121200-8-201-320-172</t>
  </si>
  <si>
    <t>Taules / lloc operatiu, grup de 4 taules enfrontades, amb bastiment únic, taulells de 120x80, agrupats en 240x160cm, alçada 73/75 cm, tauler d'aglomerat acabat en melamina a dues cares, amb passa cables, canal d'electrificació i mampara fonoabsorvent. Estructura i potes metàl·liques rectes i sense faldó.</t>
  </si>
  <si>
    <t>  39121200-8-201-320-173</t>
  </si>
  <si>
    <t>Taules / lloc operatiu, grup de 6 taules enfrontades, amb bastiment únic, taulells de 120x80, agrupats en 360x160cm, alçada 73/75 cm, tauler d'aglomerat acabat en melamina a dues cares, amb passa cables, canal d'electrificació i mampara fonoabsorvent. Estructura i potes metàl·liques rectes i sense faldó.</t>
  </si>
  <si>
    <t>  39121200-8-201-320-174</t>
  </si>
  <si>
    <t>Taules / lloc operatiu grup 4 taules enfrontades bastidor únic 280x160, taulell 140x80 cm amb tapa practicable electrificació mida 30x12 cm / aprox. de melamina que no sobresurti rasant taulell ranura passa cable amb escombreta per evitar entrada pols, Alçada taula 72/75 cm; tauler aglomerat melamina dues cares, estructura 4 potes metàl·liques rectes., 2 canal electrif. horitzontal planes dobles.2 vertebra vertical.2 divisòria fonoabsorvent.</t>
  </si>
  <si>
    <t>  39121200-8-201-321-165</t>
  </si>
  <si>
    <t>Taules / lloc operatiu grup 6 taules enfrontades bastidor únic 360x160, taulell 120x80 cm amb tapa practicable electrificació mida 30x12 cm / aprox. de melamina que no sobresurti rasant taulell ranura passa cable amb escombreta per evitar entrada pols. , Alçada taula 72/75 cm; tauler aglomerat melamina dues cares, estructura 4 potes metàl·liques rectes., 3 canals electrif. horitzontal planes dobles.3 vertebra vertical.3 divisòria melamina.</t>
  </si>
  <si>
    <t>  39121200-8-201-321-166</t>
  </si>
  <si>
    <t>Taules / lloc operatiu grup 6 taules enfrontades bastidor únic 360x160, taulell 120x80 cm amb tapa practicable electrificació mida 30x12 cm / aprox. de melamina que no sobresurti rasant taulell ranura passa cable amb escombreta per evitar entrada pols. , Alçada taula 72/75 cm; tauler aglomerat melamina dues cares, estructura 4 potes metàl·liques rectes., 3 canals electrif. horitzontal planes dobles.3 vertebra vertical.3 divisòria fonoabsorvent.</t>
  </si>
  <si>
    <t>  39121200-8-201-350-120</t>
  </si>
  <si>
    <t>Taules / lloc operatiu, de reunions, 350x120 cm, alçada 72/75 cm, tauler d'aglomerat acabat en melamina a dues cares, estructura i potes metàl·liques rectes. Sense faldó.</t>
  </si>
  <si>
    <t>Taules / lloc operatiu, 160x80 cm, alçada 72/75 cm, tauler d'aglomerat acabat en melamina a dues cares, estructura i potes metàl·liques rectes de marc obert i color blanc, amb passacables 30x12 cm aprox. amb tapa i canal d'electrificació horitzontal. Amb faldó.</t>
  </si>
  <si>
    <t>  39121200-8-301-160-877</t>
  </si>
  <si>
    <t>Taules / lloc operatiu, 160x80 cm, alçada 72/75 cm, tauler d'aglomerat acabat en melamina a dues cares de 2,5 cm, estructura i potes metàl·liques rectes de marc obert, amb passacables 30x12 cm aprox. amb tapa i canal d'electrificació horitzontal. Sense faldó.</t>
  </si>
  <si>
    <t>Taules / lloc operatiu, 160x80 cm, alçada 72/75 cm, tauler d’aglomerat acabat en melamina a dues cares, estructura i potes metàl·liques rectes, amb passacables 30x12cm aprox. amb tapa i canal d’electrificació horitzontal. Amb faldó.</t>
  </si>
  <si>
    <t>  39121200-8-301-180-877</t>
  </si>
  <si>
    <t>  39122100-4-203-072-101</t>
  </si>
  <si>
    <t>Armaris / de lloc operatiu, 72x80x45 cm, portes batents d'aglomerat acabat en melamina, 1 prestatge, Estructura metàl·lica, laterals i bases de doble estructura d'acer, sostre (tapa embellidora) i part posterior estampat amb tractament anticorrosiu</t>
  </si>
  <si>
    <t>  39122100-4-203-072-202</t>
  </si>
  <si>
    <t>Armaris de lloc operatiu / 74x80x42 cm, portes batents d'aglomerat acabat en melamina, 2 prestatges (1 lleixa) ,, estructura, laterals i bases en melamina, tancament amb clau i tirador de superfície zamak</t>
  </si>
  <si>
    <t>  39122100-4-203-075-101</t>
  </si>
  <si>
    <t>Armaris / de lloc operatiu, 73/75x80x45 cm, 1 prestatge, per col·locar com ala annexa a la taula, acabat en melamina a dues cares, com la taula, Estructura metàl·lica amb portes</t>
  </si>
  <si>
    <t>  39122100-4-203-110-301</t>
  </si>
  <si>
    <t>Armaris / de lloc operatiu, 110x80x45 cm, Amb portes batents d'aglomerat acabat en melamina, 3 prestatges (2 baldes), 2 amb una alçada útil interior mínima de 38 cm i amb guies per col·locar carpetes penjants, Estructura metàl·lica, laterals i bases de doble estructura d'acer, amb tapa embellidora, sostre i part posterior estampat amb tractament anticorrosiu</t>
  </si>
  <si>
    <t>Armaris / de planta oberta per a l’emmagatzematge de documentació amb tancament amb clau, 126x80x40-45 cm., Prestatges interiors regulables en alçada i preparats per a carpetes penjants., Dues portes batents</t>
  </si>
  <si>
    <t>Armaris / de lloc operatiu, 130x80x40 cm, portes batents d'aglomerat acabat en melamina, 3 prestatges (2 baldes), 2 amb una alçada útil interior mínima de 38 cm i amb guies per col·locar carpetes penjants, Estructura metàl·lica, laterals i bases de doble estructura d'acer, amb tapa embellidora, sostre i part posterior estampat amb tractament anticorrosiu</t>
  </si>
  <si>
    <t>  39122100-4-203-130-302</t>
  </si>
  <si>
    <t>Armaris / de lloc operatiu, 130x80x45cm, Part superior sense portes amb dos prestatges (1 balda), part inferior amb dues portes batents i dos prestatges (1 balda). Acabats en aglomerat amb melamina, Estructura metàl·lica, laterals i bases de doble estructura d'acer, amb tapa embellidora, sostre i part posterior estampat amb tractament anticorrosiu</t>
  </si>
  <si>
    <t>  39122100-4-203-140-201</t>
  </si>
  <si>
    <t>Armaris / de lloc operatiu, 140x80x45 cm, portes batents d'aglomerat acabat en melamina, 2 prestatges (1 balda), Estructura metàl·lica, laterals i bases de doble estructura d'acer, sostre i part posterior estampat tractament amb anticorrosiu</t>
  </si>
  <si>
    <t>  39122100-4-203-140-202</t>
  </si>
  <si>
    <t>  39122100-4-203-150-402</t>
  </si>
  <si>
    <t>Armaris / de lloc operatiu / 150 x80x42 cm, portes batents d'aglomerat acabat en melamina, 4 prestatges (3 lleixes),, estructura, laterals i bases en melamina,, tancament amb clau i tirador de superfície zamak</t>
  </si>
  <si>
    <t>  39122100-4-203-150-404</t>
  </si>
  <si>
    <t>Armaris / de lloc operatiu / 150x100x42 cm, portes batents d'aglomerat acabat en melamina, 4 prestatges (3 lleixes), estructura, laterals i bases en melamina, tancament amb clau i tirador de superfície zamak</t>
  </si>
  <si>
    <t>  39122100-4-203-160-401</t>
  </si>
  <si>
    <t>Armaris / de lloc operatiu, 160x80x45 cm, portes batents d'aglomerat acabat en melamina, 4 prestatges (3 baldes), Estructura metàl·lica, laterals i base de doble estructura d'acer, sostre i part posterior estampat amb tractament anticorrosiu</t>
  </si>
  <si>
    <t>  39122100-4-203-180-501</t>
  </si>
  <si>
    <t>Armaris / de lloc operatiu, 180x80x45 cm, portes batents d'aglomerat acabat en melamina, 5 prestatges (4 baldes), Estructura metàl·lica, laterals i bases de doble estructura d'acer, sostre i part posterior estampat amb tractament anticorrosiu</t>
  </si>
  <si>
    <t>  39122100-4-203-197-602</t>
  </si>
  <si>
    <t>Armaris / Biblioteca per a lloc operatiu, 197/200x80x45 cm, Amb portes batents vidrades amb marc de fusta, 6 prestatges (5baldes) d'alçada útil mínima de 40 cm cadascun, Estructura metàl·lica, laterals i base de doble estructura d'acer, amb tapa embellidora, sostre i part posterior estampat amb tractament anticorrosiu</t>
  </si>
  <si>
    <t>  39122100-4-203-200-501</t>
  </si>
  <si>
    <t>Armaris / de lloc operatiu, 200x80x45 cm, portes batents d'aglomerat acabat en melamina, 5 prestatges metàl·lics amb guies per col·locar carpetes penjants, Estructura metàl·lica, laterals i bases de doble estructura d'acer, sostre (tapa embellidora) i part posterior estampat amb tractament anticorrosiu</t>
  </si>
  <si>
    <t>  39122100-4-203-200-502</t>
  </si>
  <si>
    <t>Armaris / de lloc operatiu, 200x80x45 cm, Part superior sense portes amb tres prestatges (2 baldes). Part inferior amb dues portes batents i dos prestatges (1 balda). Acabats en aglomerat amb melamina, Estructura metàl·lica, laterals i bases de doble estructura d'acer, sostre (tapa embellidora) i part posterior estampat amb tractament anticorrosiu</t>
  </si>
  <si>
    <t>  39122100-4-203-200-503</t>
  </si>
  <si>
    <t>  39122100-4-203-200-504</t>
  </si>
  <si>
    <t>Armaris / de lloc operatiu, 200x80x45cm, de 4 prestatges (3 baldes), acabats en melamina, Estructura metàl·lica, laterals i base de doble estructura d'acer, sostre (tapa embellidora) i part posterior estampat amb tractament anticorrosiu</t>
  </si>
  <si>
    <t>  39122100-4-203-200-505</t>
  </si>
  <si>
    <t>Armaris / de lloc operatiu, 200x80x45 cm, portes batents d'aglomerat acabat en melamina, 1 prestatge metàl·lics amb barra per penja robes, Estructura metàl·lica, laterals i bases de doble estructura d'acer, sostre (tapa embellidora) i part posterior estampat amb tractament anticorrosiu</t>
  </si>
  <si>
    <t>  39122100-4-203-220-501</t>
  </si>
  <si>
    <t>Armaris / Armari de 220x80x35/42 cm, Amb portes batents de vidre, Estructura de melamina, 6 prestatges metàl·lics (5 baldes)</t>
  </si>
  <si>
    <t>  39132000-6-202-040-300</t>
  </si>
  <si>
    <t>Sistemes d'arxiu / Buc d'oficina lloc operatiu, 42x60x70 cm, 3 calaixos. Sistema de tancament de seguretat i antibolcada, Estructura metàl·lica. Tapa i frontis dels calaixos d'aglomerat acabat en laminat de mitja densitat. Amb rodes frenables.</t>
  </si>
  <si>
    <t>  39132000-6-202-040-301</t>
  </si>
  <si>
    <t>Sistemes d'arxiu / Buc d'oficina lloc operatiu, 42x60x70 cm, 3 calaixos. Sistema de tancament de seguretat i antibolcada, Estructura metàl·lica. Calaixos i frontals metàl·lics. Amb rodes</t>
  </si>
  <si>
    <t>  39132000-6-202-040-302</t>
  </si>
  <si>
    <t>Sistemes d'arxiu / Buc d'oficina lloc operatiu, 42x60x60 cm, 3 calaixos. Sistema de tancament de seguretat i antibolcada, Estructura metàl·lica. Tapa i frontis dels calaixos d'aglomerat acabat en laminat de mitja densitat. Amb rodes frenables</t>
  </si>
  <si>
    <t>  39132000-6-202-040-303</t>
  </si>
  <si>
    <t>Sistemes d'arxiu / Buc d'oficina lloc operatiu, 42x60x60 cm, 2 calaixos. El calaix superior amb safata portallapis i l'inferior haurà de ser arxivador per carpetes penjants. Sistema de tancament de seguretat i antibolcada, Estructura metàl·lica. Tapa i frontis dels calaixos d'aglomerat acabat en melamina. Amb rodes frenables.</t>
  </si>
  <si>
    <t>  39132000-6-202-040-304</t>
  </si>
  <si>
    <t>Sistemes d'arxiu / Buc d'oficina lloc operatiu, 40x55x55 cm, 3 calaixos. Sistema de tancament de seguretat i antibolcada, Estructura metàl·lica. Tapa i frontis dels calaixos d'aglomerat acabat en laminat de mitja densitat. Amb rodes frenables</t>
  </si>
  <si>
    <t>  39200000-4-204-100-060</t>
  </si>
  <si>
    <t>Complements de mobiliari / Ala per a taula de lloc operatiu, 100x60 cm, Tauler d'aglomerat acabat en melamina a dues cares, Estructura i potes metàl·liques</t>
  </si>
  <si>
    <t>  39200000-4-205-180-081</t>
  </si>
  <si>
    <t>Complements de mobiliari / Mampara separadora frontal per taula d'160x80, material fonoabsorbent, cantells superiors arrodonits, 110-140 cm llarg i 30-35 cm alt</t>
  </si>
  <si>
    <t>  44522200-7-100-001-001</t>
  </si>
  <si>
    <t>Accessoris / Clau mestra, per a armari, tipus armariet-taquilla</t>
  </si>
  <si>
    <t> 39121200-8-201-140-82</t>
  </si>
  <si>
    <t> 39120000-9-100-001-003</t>
  </si>
  <si>
    <t>39121200-8-201-120-144</t>
  </si>
  <si>
    <t>39121200-8-201-160-166</t>
  </si>
  <si>
    <t> 39121200-8-201-180-097</t>
  </si>
  <si>
    <t> 39121200-8-201-180-099</t>
  </si>
  <si>
    <t> 39121200-8-301-160-876</t>
  </si>
  <si>
    <t>39121200-8-301-160-880</t>
  </si>
  <si>
    <t>39122100-4-203-072-201</t>
  </si>
  <si>
    <t>39122100-4-203-073-201</t>
  </si>
  <si>
    <t>39122100-4-203-110-302</t>
  </si>
  <si>
    <t> 39122100-4-203-126-804</t>
  </si>
  <si>
    <t> 39122100-4-203-130-301</t>
  </si>
  <si>
    <t>Taules / lloc operatiu, 180x80 cm, alçada 72/75 cm, tauler d'aglomerat acabat en melamina a dues cares de 2,5 cm, estructura i potes metàl·liques rectes de marc obert, amb passacables 30x12 cm aprox. amb tapa i canal d'electrificació horitzontal. Sense faldó.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</si>
</sst>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8" x14ac:knownFonts="1">
    <font>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b/>
      <sz val="11"/>
      <color theme="1"/>
      <name val="Calibri"/>
      <family val="2"/>
      <scheme val="minor"/>
    </font>
    <font>
      <b/>
      <sz val="24"/>
      <color theme="1"/>
      <name val="Arial"/>
      <family val="2"/>
    </font>
    <font>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2">
    <xf numFmtId="0" fontId="0" fillId="0" borderId="0"/>
    <xf numFmtId="44" fontId="7" fillId="0" borderId="0" applyFont="0" applyFill="0" applyBorder="0" applyAlignment="0" applyProtection="0"/>
  </cellStyleXfs>
  <cellXfs count="58">
    <xf numFmtId="0" fontId="0" fillId="0" borderId="0" xfId="0"/>
    <xf numFmtId="0" fontId="1" fillId="0" borderId="0" xfId="0" applyFont="1" applyAlignment="1" applyProtection="1">
      <alignment vertical="center" wrapText="1"/>
    </xf>
    <xf numFmtId="0" fontId="1" fillId="6" borderId="0" xfId="0" applyFont="1" applyFill="1" applyAlignment="1" applyProtection="1"/>
    <xf numFmtId="0" fontId="3" fillId="6" borderId="0" xfId="0" applyFont="1" applyFill="1" applyAlignment="1" applyProtection="1">
      <alignment horizontal="left"/>
    </xf>
    <xf numFmtId="0" fontId="1" fillId="6" borderId="0" xfId="0" applyFont="1" applyFill="1" applyAlignment="1" applyProtection="1">
      <alignment vertical="center" wrapText="1"/>
    </xf>
    <xf numFmtId="0" fontId="4" fillId="6" borderId="0" xfId="0" applyFont="1" applyFill="1" applyAlignment="1" applyProtection="1">
      <alignment horizontal="left"/>
    </xf>
    <xf numFmtId="164" fontId="2" fillId="2" borderId="1" xfId="0" applyNumberFormat="1" applyFont="1" applyFill="1" applyBorder="1" applyAlignment="1" applyProtection="1">
      <alignment horizontal="center" vertical="center" wrapText="1"/>
    </xf>
    <xf numFmtId="164" fontId="1" fillId="5" borderId="1" xfId="0" applyNumberFormat="1" applyFont="1" applyFill="1" applyBorder="1" applyAlignment="1" applyProtection="1">
      <alignment vertical="center" wrapText="1"/>
    </xf>
    <xf numFmtId="0" fontId="0" fillId="0" borderId="0" xfId="0" applyAlignment="1" applyProtection="1">
      <alignment horizontal="center" vertical="center" wrapText="1"/>
    </xf>
    <xf numFmtId="164" fontId="0" fillId="0" borderId="0" xfId="0" applyNumberFormat="1" applyAlignment="1" applyProtection="1">
      <alignment vertical="center" wrapText="1"/>
    </xf>
    <xf numFmtId="164" fontId="5" fillId="0" borderId="0" xfId="0" applyNumberFormat="1" applyFont="1" applyAlignment="1" applyProtection="1">
      <alignment vertical="center" wrapText="1"/>
    </xf>
    <xf numFmtId="0" fontId="6" fillId="0" borderId="0" xfId="0" applyFont="1" applyAlignment="1" applyProtection="1">
      <alignment horizontal="left" vertical="center" wrapText="1"/>
    </xf>
    <xf numFmtId="0" fontId="0" fillId="6" borderId="0" xfId="0" applyFill="1" applyProtection="1"/>
    <xf numFmtId="0" fontId="5" fillId="6" borderId="0" xfId="0" applyFont="1" applyFill="1" applyProtection="1"/>
    <xf numFmtId="0" fontId="0" fillId="6" borderId="0" xfId="0" applyFill="1" applyAlignment="1" applyProtection="1">
      <alignment horizontal="center"/>
    </xf>
    <xf numFmtId="0" fontId="2" fillId="6" borderId="0" xfId="0" applyFont="1" applyFill="1" applyBorder="1" applyAlignment="1" applyProtection="1">
      <alignment horizontal="center" vertical="center" wrapText="1"/>
    </xf>
    <xf numFmtId="0" fontId="0" fillId="6" borderId="0" xfId="0" applyFill="1" applyBorder="1" applyAlignment="1" applyProtection="1">
      <alignment vertical="center" wrapText="1"/>
    </xf>
    <xf numFmtId="164" fontId="2" fillId="4" borderId="1" xfId="0" applyNumberFormat="1" applyFont="1" applyFill="1" applyBorder="1" applyAlignment="1" applyProtection="1">
      <alignment vertical="center" wrapText="1"/>
    </xf>
    <xf numFmtId="0" fontId="0" fillId="0" borderId="0" xfId="0" applyAlignment="1" applyProtection="1">
      <alignment vertical="center" wrapText="1"/>
    </xf>
    <xf numFmtId="0" fontId="0" fillId="0" borderId="0" xfId="0" applyFill="1" applyAlignment="1" applyProtection="1">
      <alignment vertical="center" wrapText="1"/>
    </xf>
    <xf numFmtId="49" fontId="2" fillId="6" borderId="0" xfId="0" applyNumberFormat="1" applyFont="1" applyFill="1" applyAlignment="1" applyProtection="1">
      <alignment horizontal="left" vertical="center" wrapText="1"/>
    </xf>
    <xf numFmtId="0" fontId="0" fillId="6" borderId="0" xfId="0" applyFill="1" applyAlignment="1" applyProtection="1">
      <alignment horizontal="center" vertical="center" wrapText="1"/>
    </xf>
    <xf numFmtId="164" fontId="0" fillId="6" borderId="0" xfId="0" applyNumberFormat="1" applyFill="1" applyAlignment="1" applyProtection="1">
      <alignment vertical="center" wrapText="1"/>
    </xf>
    <xf numFmtId="164" fontId="5" fillId="6" borderId="0" xfId="0" applyNumberFormat="1" applyFont="1" applyFill="1" applyAlignment="1" applyProtection="1">
      <alignment vertical="center" wrapText="1"/>
    </xf>
    <xf numFmtId="0" fontId="2" fillId="7" borderId="1" xfId="0" applyFont="1" applyFill="1" applyBorder="1" applyAlignment="1" applyProtection="1">
      <alignment horizontal="center" vertical="center" wrapText="1"/>
    </xf>
    <xf numFmtId="164" fontId="2" fillId="7" borderId="1" xfId="0" applyNumberFormat="1" applyFont="1" applyFill="1" applyBorder="1" applyAlignment="1" applyProtection="1">
      <alignment horizontal="center" vertical="center" wrapText="1"/>
    </xf>
    <xf numFmtId="0" fontId="1" fillId="6" borderId="0" xfId="0" applyFont="1" applyFill="1" applyBorder="1" applyAlignment="1" applyProtection="1">
      <alignment horizontal="left" vertical="center" wrapText="1"/>
    </xf>
    <xf numFmtId="0" fontId="0" fillId="6" borderId="0" xfId="0"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0" fillId="0" borderId="0" xfId="0" applyBorder="1" applyAlignment="1" applyProtection="1">
      <alignment vertical="center" wrapText="1"/>
    </xf>
    <xf numFmtId="0" fontId="1" fillId="0" borderId="0" xfId="0" applyFont="1" applyBorder="1" applyProtection="1"/>
    <xf numFmtId="0" fontId="1" fillId="0" borderId="0" xfId="0" applyFont="1" applyBorder="1" applyAlignment="1" applyProtection="1">
      <alignment wrapText="1"/>
    </xf>
    <xf numFmtId="164" fontId="1" fillId="0" borderId="0" xfId="0" applyNumberFormat="1" applyFont="1" applyBorder="1" applyProtection="1"/>
    <xf numFmtId="44" fontId="1" fillId="0" borderId="1" xfId="0" applyNumberFormat="1"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6" borderId="0" xfId="0" applyFont="1" applyFill="1" applyBorder="1" applyAlignment="1" applyProtection="1">
      <alignment horizontal="left" vertical="center" wrapText="1"/>
    </xf>
    <xf numFmtId="164" fontId="1" fillId="6" borderId="1" xfId="0" applyNumberFormat="1" applyFont="1" applyFill="1" applyBorder="1" applyAlignment="1" applyProtection="1">
      <alignment vertical="center" wrapText="1"/>
      <protection locked="0"/>
    </xf>
    <xf numFmtId="0" fontId="1" fillId="4" borderId="1" xfId="0" applyFont="1" applyFill="1" applyBorder="1" applyAlignment="1" applyProtection="1">
      <alignment horizontal="left" vertical="center" wrapText="1"/>
      <protection locked="0"/>
    </xf>
    <xf numFmtId="164" fontId="2" fillId="5" borderId="2" xfId="1" applyNumberFormat="1" applyFont="1" applyFill="1" applyBorder="1" applyAlignment="1" applyProtection="1">
      <alignment horizontal="center" vertical="center" wrapText="1"/>
    </xf>
    <xf numFmtId="164" fontId="2" fillId="5" borderId="4" xfId="1" applyNumberFormat="1" applyFont="1" applyFill="1" applyBorder="1" applyAlignment="1" applyProtection="1">
      <alignment horizontal="center" vertical="center" wrapText="1"/>
    </xf>
    <xf numFmtId="0" fontId="0" fillId="6" borderId="5" xfId="0"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3" borderId="1" xfId="0" applyFont="1" applyFill="1" applyBorder="1" applyAlignment="1" applyProtection="1">
      <alignment horizontal="left"/>
    </xf>
    <xf numFmtId="0" fontId="2" fillId="3" borderId="1" xfId="0" applyFont="1" applyFill="1" applyBorder="1" applyAlignment="1" applyProtection="1">
      <alignment horizontal="left" vertical="center" wrapText="1"/>
    </xf>
    <xf numFmtId="164" fontId="2" fillId="4" borderId="2" xfId="0" applyNumberFormat="1" applyFont="1" applyFill="1" applyBorder="1" applyAlignment="1" applyProtection="1">
      <alignment horizontal="center" vertical="center" wrapText="1"/>
    </xf>
    <xf numFmtId="164" fontId="2" fillId="4" borderId="4"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164" fontId="1" fillId="6" borderId="7" xfId="0" applyNumberFormat="1" applyFont="1" applyFill="1" applyBorder="1" applyAlignment="1" applyProtection="1">
      <alignment horizontal="center" vertical="center" wrapText="1"/>
    </xf>
    <xf numFmtId="164" fontId="1" fillId="6" borderId="8" xfId="0" applyNumberFormat="1" applyFont="1" applyFill="1" applyBorder="1" applyAlignment="1" applyProtection="1">
      <alignment horizontal="center" vertical="center" wrapText="1"/>
    </xf>
    <xf numFmtId="0" fontId="2" fillId="6" borderId="5" xfId="0" applyFont="1" applyFill="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xf>
  </cellXfs>
  <cellStyles count="2">
    <cellStyle name="Moneda" xfId="1" builtinId="4"/>
    <cellStyle name="Normal" xfId="0" builtinId="0"/>
  </cellStyles>
  <dxfs count="0"/>
  <tableStyles count="0" defaultTableStyle="TableStyleMedium2" defaultPivotStyle="PivotStyleLight16"/>
  <colors>
    <mruColors>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32090</xdr:colOff>
      <xdr:row>0</xdr:row>
      <xdr:rowOff>59191</xdr:rowOff>
    </xdr:from>
    <xdr:to>
      <xdr:col>1</xdr:col>
      <xdr:colOff>882188</xdr:colOff>
      <xdr:row>3</xdr:row>
      <xdr:rowOff>86178</xdr:rowOff>
    </xdr:to>
    <xdr:pic>
      <xdr:nvPicPr>
        <xdr:cNvPr id="3" name="Imatge 2" descr="Logotip de la Comissió Central de Su​bministraments​​​​​, Departament d'Economia i Finances, Generalitat de Catalunya">
          <a:extLst>
            <a:ext uri="{FF2B5EF4-FFF2-40B4-BE49-F238E27FC236}">
              <a16:creationId xmlns:a16="http://schemas.microsoft.com/office/drawing/2014/main" id="{A3F1A805-FD18-79D6-CEF0-547D79B98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90" y="59191"/>
          <a:ext cx="2365027" cy="571273"/>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5"/>
  <sheetViews>
    <sheetView tabSelected="1" zoomScale="70" zoomScaleNormal="70" workbookViewId="0">
      <selection activeCell="B24" sqref="B24"/>
    </sheetView>
  </sheetViews>
  <sheetFormatPr defaultColWidth="8.77734375" defaultRowHeight="43.5" customHeight="1" x14ac:dyDescent="0.3"/>
  <cols>
    <col min="1" max="1" width="21.6640625" style="8" customWidth="1"/>
    <col min="2" max="2" width="255.33203125" style="18" customWidth="1"/>
    <col min="3" max="3" width="12" style="8" customWidth="1"/>
    <col min="4" max="4" width="15.6640625" style="9" customWidth="1"/>
    <col min="5" max="5" width="22.33203125" style="9" customWidth="1"/>
    <col min="6" max="6" width="15.6640625" style="9" customWidth="1"/>
    <col min="7" max="7" width="15.6640625" style="10" customWidth="1"/>
    <col min="8" max="16384" width="8.77734375" style="18"/>
  </cols>
  <sheetData>
    <row r="1" spans="1:7" ht="14.55" customHeight="1" x14ac:dyDescent="0.3">
      <c r="A1" s="2"/>
      <c r="B1" s="3"/>
      <c r="C1" s="4"/>
      <c r="D1" s="12"/>
      <c r="E1" s="12"/>
      <c r="F1" s="12"/>
      <c r="G1" s="13"/>
    </row>
    <row r="2" spans="1:7" ht="14.55" customHeight="1" x14ac:dyDescent="0.3">
      <c r="A2" s="2"/>
      <c r="B2" s="3"/>
      <c r="C2" s="4"/>
      <c r="D2" s="12"/>
      <c r="E2" s="12"/>
      <c r="F2" s="12"/>
      <c r="G2" s="13"/>
    </row>
    <row r="3" spans="1:7" ht="14.55" customHeight="1" x14ac:dyDescent="0.3">
      <c r="A3" s="2"/>
      <c r="B3" s="5"/>
      <c r="C3" s="4"/>
      <c r="D3" s="12"/>
      <c r="E3" s="12"/>
      <c r="F3" s="12"/>
      <c r="G3" s="13"/>
    </row>
    <row r="4" spans="1:7" ht="14.55" customHeight="1" x14ac:dyDescent="0.3">
      <c r="A4" s="14"/>
      <c r="B4" s="14"/>
      <c r="C4" s="12"/>
      <c r="D4" s="12"/>
      <c r="E4" s="12"/>
      <c r="F4" s="12"/>
      <c r="G4" s="13"/>
    </row>
    <row r="5" spans="1:7" ht="14.55" customHeight="1" x14ac:dyDescent="0.25">
      <c r="A5" s="44" t="s">
        <v>5</v>
      </c>
      <c r="B5" s="44"/>
      <c r="C5" s="44"/>
      <c r="D5" s="44"/>
      <c r="E5" s="44"/>
      <c r="F5" s="44"/>
      <c r="G5" s="44"/>
    </row>
    <row r="6" spans="1:7" ht="14.55" customHeight="1" x14ac:dyDescent="0.25">
      <c r="A6" s="44" t="s">
        <v>46</v>
      </c>
      <c r="B6" s="44"/>
      <c r="C6" s="44"/>
      <c r="D6" s="44"/>
      <c r="E6" s="44"/>
      <c r="F6" s="44"/>
      <c r="G6" s="44"/>
    </row>
    <row r="7" spans="1:7" ht="14.55" customHeight="1" x14ac:dyDescent="0.25">
      <c r="A7" s="44" t="s">
        <v>25</v>
      </c>
      <c r="B7" s="44"/>
      <c r="C7" s="44"/>
      <c r="D7" s="44"/>
      <c r="E7" s="44"/>
      <c r="F7" s="44"/>
      <c r="G7" s="44"/>
    </row>
    <row r="8" spans="1:7" ht="14.55" customHeight="1" x14ac:dyDescent="0.3">
      <c r="A8" s="45" t="s">
        <v>8</v>
      </c>
      <c r="B8" s="45"/>
      <c r="C8" s="45"/>
      <c r="D8" s="45"/>
      <c r="E8" s="45"/>
      <c r="F8" s="45"/>
      <c r="G8" s="45"/>
    </row>
    <row r="9" spans="1:7" ht="14.55" customHeight="1" x14ac:dyDescent="0.3">
      <c r="A9" s="36"/>
      <c r="B9" s="36"/>
      <c r="C9" s="36"/>
      <c r="D9" s="55" t="s">
        <v>22</v>
      </c>
      <c r="E9" s="55"/>
      <c r="F9" s="55"/>
      <c r="G9" s="55"/>
    </row>
    <row r="10" spans="1:7" ht="14.55" customHeight="1" x14ac:dyDescent="0.3">
      <c r="A10" s="36"/>
      <c r="B10" s="15"/>
      <c r="C10" s="36"/>
      <c r="D10" s="56"/>
      <c r="E10" s="56"/>
      <c r="F10" s="56"/>
      <c r="G10" s="56"/>
    </row>
    <row r="11" spans="1:7" ht="43.5" customHeight="1" x14ac:dyDescent="0.3">
      <c r="A11" s="35" t="s">
        <v>19</v>
      </c>
      <c r="B11" s="38" t="s">
        <v>15</v>
      </c>
      <c r="C11" s="36"/>
      <c r="D11" s="56"/>
      <c r="E11" s="56"/>
      <c r="F11" s="56"/>
      <c r="G11" s="56"/>
    </row>
    <row r="12" spans="1:7" ht="19.95" customHeight="1" x14ac:dyDescent="0.3">
      <c r="A12" s="43" t="s">
        <v>20</v>
      </c>
      <c r="B12" s="38" t="s">
        <v>16</v>
      </c>
      <c r="C12" s="36"/>
      <c r="D12" s="56"/>
      <c r="E12" s="56"/>
      <c r="F12" s="56"/>
      <c r="G12" s="56"/>
    </row>
    <row r="13" spans="1:7" ht="19.95" customHeight="1" x14ac:dyDescent="0.3">
      <c r="A13" s="43"/>
      <c r="B13" s="38" t="s">
        <v>17</v>
      </c>
      <c r="C13" s="36"/>
      <c r="D13" s="56"/>
      <c r="E13" s="56"/>
      <c r="F13" s="56"/>
      <c r="G13" s="56"/>
    </row>
    <row r="14" spans="1:7" ht="19.95" customHeight="1" x14ac:dyDescent="0.3">
      <c r="A14" s="43"/>
      <c r="B14" s="38" t="s">
        <v>18</v>
      </c>
      <c r="C14" s="36"/>
      <c r="D14" s="56"/>
      <c r="E14" s="56"/>
      <c r="F14" s="56"/>
      <c r="G14" s="56"/>
    </row>
    <row r="15" spans="1:7" ht="19.95" customHeight="1" x14ac:dyDescent="0.3">
      <c r="A15" s="15"/>
      <c r="B15" s="26"/>
      <c r="C15" s="36"/>
      <c r="D15" s="56"/>
      <c r="E15" s="56"/>
      <c r="F15" s="56"/>
      <c r="G15" s="56"/>
    </row>
    <row r="16" spans="1:7" ht="19.95" customHeight="1" x14ac:dyDescent="0.3">
      <c r="A16" s="15"/>
      <c r="B16" s="26"/>
      <c r="C16" s="36"/>
      <c r="D16" s="57"/>
      <c r="E16" s="57"/>
      <c r="F16" s="57"/>
      <c r="G16" s="57"/>
    </row>
    <row r="17" spans="1:17" ht="14.55" customHeight="1" x14ac:dyDescent="0.3">
      <c r="A17" s="36"/>
      <c r="B17" s="36"/>
      <c r="C17" s="36"/>
      <c r="D17" s="43" t="s">
        <v>13</v>
      </c>
      <c r="E17" s="43"/>
      <c r="F17" s="42" t="s">
        <v>14</v>
      </c>
      <c r="G17" s="42"/>
    </row>
    <row r="18" spans="1:17" ht="14.55" customHeight="1" x14ac:dyDescent="0.3">
      <c r="A18" s="36"/>
      <c r="B18" s="36"/>
      <c r="C18" s="36"/>
      <c r="D18" s="43"/>
      <c r="E18" s="43"/>
      <c r="F18" s="42"/>
      <c r="G18" s="42"/>
    </row>
    <row r="19" spans="1:17" ht="14.55" customHeight="1" x14ac:dyDescent="0.3">
      <c r="A19" s="27"/>
      <c r="B19" s="16"/>
      <c r="C19" s="27"/>
      <c r="D19" s="43"/>
      <c r="E19" s="43"/>
      <c r="F19" s="42"/>
      <c r="G19" s="42"/>
    </row>
    <row r="20" spans="1:17" ht="60" customHeight="1" x14ac:dyDescent="0.3">
      <c r="A20" s="24" t="s">
        <v>6</v>
      </c>
      <c r="B20" s="24" t="s">
        <v>7</v>
      </c>
      <c r="C20" s="24" t="s">
        <v>4</v>
      </c>
      <c r="D20" s="25" t="s">
        <v>9</v>
      </c>
      <c r="E20" s="6" t="s">
        <v>10</v>
      </c>
      <c r="F20" s="6" t="s">
        <v>21</v>
      </c>
      <c r="G20" s="6" t="s">
        <v>11</v>
      </c>
      <c r="J20" s="30"/>
      <c r="K20" s="30"/>
      <c r="L20" s="30"/>
      <c r="M20" s="30"/>
      <c r="N20" s="30"/>
      <c r="O20" s="30"/>
      <c r="P20" s="30"/>
      <c r="Q20" s="30"/>
    </row>
    <row r="21" spans="1:17" ht="43.5" customHeight="1" x14ac:dyDescent="0.25">
      <c r="A21" s="28" t="s">
        <v>47</v>
      </c>
      <c r="B21" s="29" t="s">
        <v>48</v>
      </c>
      <c r="C21" s="28">
        <v>88</v>
      </c>
      <c r="D21" s="34">
        <v>306</v>
      </c>
      <c r="E21" s="7">
        <f>VALUE(C21*D21)</f>
        <v>26928</v>
      </c>
      <c r="F21" s="37"/>
      <c r="G21" s="17">
        <f t="shared" ref="G21:G64" si="0">VALUE(C21*F21)</f>
        <v>0</v>
      </c>
      <c r="J21" s="30"/>
      <c r="K21" s="31"/>
      <c r="L21" s="32"/>
      <c r="M21" s="31"/>
      <c r="N21" s="33"/>
      <c r="O21" s="30"/>
      <c r="P21" s="30"/>
      <c r="Q21" s="30"/>
    </row>
    <row r="22" spans="1:17" ht="43.5" customHeight="1" x14ac:dyDescent="0.25">
      <c r="A22" s="28" t="s">
        <v>258</v>
      </c>
      <c r="B22" s="29" t="s">
        <v>28</v>
      </c>
      <c r="C22" s="28">
        <v>11</v>
      </c>
      <c r="D22" s="34">
        <v>380</v>
      </c>
      <c r="E22" s="7">
        <f t="shared" ref="E22:E84" si="1">VALUE(C22*D22)</f>
        <v>4180</v>
      </c>
      <c r="F22" s="37"/>
      <c r="G22" s="17">
        <f t="shared" si="0"/>
        <v>0</v>
      </c>
      <c r="J22" s="30"/>
      <c r="K22" s="31"/>
      <c r="L22" s="32"/>
      <c r="M22" s="31"/>
      <c r="N22" s="33"/>
      <c r="O22" s="30"/>
      <c r="P22" s="30"/>
      <c r="Q22" s="30"/>
    </row>
    <row r="23" spans="1:17" ht="43.5" customHeight="1" x14ac:dyDescent="0.25">
      <c r="A23" s="28" t="s">
        <v>49</v>
      </c>
      <c r="B23" s="29" t="s">
        <v>29</v>
      </c>
      <c r="C23" s="28">
        <v>11</v>
      </c>
      <c r="D23" s="34">
        <v>380</v>
      </c>
      <c r="E23" s="7">
        <f t="shared" si="1"/>
        <v>4180</v>
      </c>
      <c r="F23" s="37"/>
      <c r="G23" s="17">
        <f t="shared" si="0"/>
        <v>0</v>
      </c>
      <c r="J23" s="30"/>
      <c r="K23" s="31"/>
      <c r="L23" s="32"/>
      <c r="M23" s="31"/>
      <c r="N23" s="33"/>
      <c r="O23" s="30"/>
      <c r="P23" s="30"/>
      <c r="Q23" s="30"/>
    </row>
    <row r="24" spans="1:17" ht="43.5" customHeight="1" x14ac:dyDescent="0.25">
      <c r="A24" s="28" t="s">
        <v>50</v>
      </c>
      <c r="B24" s="29" t="s">
        <v>51</v>
      </c>
      <c r="C24" s="28">
        <v>6</v>
      </c>
      <c r="D24" s="34">
        <v>486</v>
      </c>
      <c r="E24" s="7">
        <f t="shared" si="1"/>
        <v>2916</v>
      </c>
      <c r="F24" s="37"/>
      <c r="G24" s="17">
        <f t="shared" si="0"/>
        <v>0</v>
      </c>
      <c r="J24" s="30"/>
      <c r="K24" s="31"/>
      <c r="L24" s="32"/>
      <c r="M24" s="31"/>
      <c r="N24" s="33"/>
      <c r="O24" s="30"/>
      <c r="P24" s="30"/>
      <c r="Q24" s="30"/>
    </row>
    <row r="25" spans="1:17" ht="43.5" customHeight="1" x14ac:dyDescent="0.25">
      <c r="A25" s="28" t="s">
        <v>52</v>
      </c>
      <c r="B25" s="29" t="s">
        <v>53</v>
      </c>
      <c r="C25" s="28">
        <v>112</v>
      </c>
      <c r="D25" s="34">
        <v>302.5</v>
      </c>
      <c r="E25" s="7">
        <f t="shared" si="1"/>
        <v>33880</v>
      </c>
      <c r="F25" s="37"/>
      <c r="G25" s="17">
        <f t="shared" si="0"/>
        <v>0</v>
      </c>
      <c r="J25" s="30"/>
      <c r="K25" s="31"/>
      <c r="L25" s="32"/>
      <c r="M25" s="31"/>
      <c r="N25" s="33"/>
      <c r="O25" s="30"/>
      <c r="P25" s="30"/>
      <c r="Q25" s="30"/>
    </row>
    <row r="26" spans="1:17" ht="43.5" customHeight="1" x14ac:dyDescent="0.25">
      <c r="A26" s="28" t="s">
        <v>54</v>
      </c>
      <c r="B26" s="29" t="s">
        <v>55</v>
      </c>
      <c r="C26" s="28">
        <v>26</v>
      </c>
      <c r="D26" s="34">
        <v>742</v>
      </c>
      <c r="E26" s="7">
        <f t="shared" si="1"/>
        <v>19292</v>
      </c>
      <c r="F26" s="37"/>
      <c r="G26" s="17">
        <f t="shared" si="0"/>
        <v>0</v>
      </c>
      <c r="J26" s="30"/>
      <c r="K26" s="31"/>
      <c r="L26" s="32"/>
      <c r="M26" s="31"/>
      <c r="N26" s="33"/>
      <c r="O26" s="30"/>
      <c r="P26" s="30"/>
      <c r="Q26" s="30"/>
    </row>
    <row r="27" spans="1:17" ht="43.5" customHeight="1" x14ac:dyDescent="0.25">
      <c r="A27" s="28" t="s">
        <v>56</v>
      </c>
      <c r="B27" s="29" t="s">
        <v>57</v>
      </c>
      <c r="C27" s="28">
        <v>26</v>
      </c>
      <c r="D27" s="34">
        <v>852</v>
      </c>
      <c r="E27" s="7">
        <f t="shared" si="1"/>
        <v>22152</v>
      </c>
      <c r="F27" s="37"/>
      <c r="G27" s="17">
        <f t="shared" si="0"/>
        <v>0</v>
      </c>
      <c r="J27" s="30"/>
      <c r="K27" s="31"/>
      <c r="L27" s="32"/>
      <c r="M27" s="31"/>
      <c r="N27" s="33"/>
      <c r="O27" s="30"/>
      <c r="P27" s="30"/>
      <c r="Q27" s="30"/>
    </row>
    <row r="28" spans="1:17" ht="43.5" customHeight="1" x14ac:dyDescent="0.25">
      <c r="A28" s="28" t="s">
        <v>26</v>
      </c>
      <c r="B28" s="29" t="s">
        <v>30</v>
      </c>
      <c r="C28" s="28">
        <v>16</v>
      </c>
      <c r="D28" s="34">
        <v>1580</v>
      </c>
      <c r="E28" s="7">
        <f t="shared" si="1"/>
        <v>25280</v>
      </c>
      <c r="F28" s="37"/>
      <c r="G28" s="17">
        <f t="shared" si="0"/>
        <v>0</v>
      </c>
      <c r="J28" s="30"/>
      <c r="K28" s="31"/>
      <c r="L28" s="32"/>
      <c r="M28" s="31"/>
      <c r="N28" s="33"/>
      <c r="O28" s="30"/>
      <c r="P28" s="30"/>
      <c r="Q28" s="30"/>
    </row>
    <row r="29" spans="1:17" ht="43.5" customHeight="1" x14ac:dyDescent="0.25">
      <c r="A29" s="28" t="s">
        <v>58</v>
      </c>
      <c r="B29" s="29" t="s">
        <v>59</v>
      </c>
      <c r="C29" s="28">
        <v>6</v>
      </c>
      <c r="D29" s="34">
        <v>1038</v>
      </c>
      <c r="E29" s="7">
        <f t="shared" si="1"/>
        <v>6228</v>
      </c>
      <c r="F29" s="37"/>
      <c r="G29" s="17">
        <f t="shared" si="0"/>
        <v>0</v>
      </c>
      <c r="J29" s="30"/>
      <c r="K29" s="31"/>
      <c r="L29" s="32"/>
      <c r="M29" s="31"/>
      <c r="N29" s="33"/>
      <c r="O29" s="30"/>
      <c r="P29" s="30"/>
      <c r="Q29" s="30"/>
    </row>
    <row r="30" spans="1:17" ht="43.5" customHeight="1" x14ac:dyDescent="0.25">
      <c r="A30" s="28" t="s">
        <v>60</v>
      </c>
      <c r="B30" s="29" t="s">
        <v>61</v>
      </c>
      <c r="C30" s="28">
        <v>6</v>
      </c>
      <c r="D30" s="34">
        <v>1730</v>
      </c>
      <c r="E30" s="7">
        <f t="shared" si="1"/>
        <v>10380</v>
      </c>
      <c r="F30" s="37"/>
      <c r="G30" s="17">
        <f t="shared" si="0"/>
        <v>0</v>
      </c>
      <c r="J30" s="30"/>
      <c r="K30" s="31"/>
      <c r="L30" s="32"/>
      <c r="M30" s="31"/>
      <c r="N30" s="33"/>
      <c r="O30" s="30"/>
      <c r="P30" s="30"/>
      <c r="Q30" s="30"/>
    </row>
    <row r="31" spans="1:17" ht="43.5" customHeight="1" x14ac:dyDescent="0.25">
      <c r="A31" s="28" t="s">
        <v>62</v>
      </c>
      <c r="B31" s="29" t="s">
        <v>63</v>
      </c>
      <c r="C31" s="28">
        <v>6</v>
      </c>
      <c r="D31" s="34">
        <v>1155</v>
      </c>
      <c r="E31" s="7">
        <f t="shared" si="1"/>
        <v>6930</v>
      </c>
      <c r="F31" s="37"/>
      <c r="G31" s="17">
        <f t="shared" si="0"/>
        <v>0</v>
      </c>
      <c r="J31" s="30"/>
      <c r="K31" s="31"/>
      <c r="L31" s="32"/>
      <c r="M31" s="31"/>
      <c r="N31" s="33"/>
      <c r="O31" s="30"/>
      <c r="P31" s="30"/>
      <c r="Q31" s="30"/>
    </row>
    <row r="32" spans="1:17" ht="43.5" customHeight="1" x14ac:dyDescent="0.25">
      <c r="A32" s="28" t="s">
        <v>64</v>
      </c>
      <c r="B32" s="29" t="s">
        <v>65</v>
      </c>
      <c r="C32" s="28">
        <v>2</v>
      </c>
      <c r="D32" s="34">
        <v>972</v>
      </c>
      <c r="E32" s="7">
        <f t="shared" si="1"/>
        <v>1944</v>
      </c>
      <c r="F32" s="37"/>
      <c r="G32" s="17">
        <f t="shared" si="0"/>
        <v>0</v>
      </c>
      <c r="J32" s="30"/>
      <c r="K32" s="31"/>
      <c r="L32" s="32"/>
      <c r="M32" s="31"/>
      <c r="N32" s="33"/>
      <c r="O32" s="30"/>
      <c r="P32" s="30"/>
      <c r="Q32" s="30"/>
    </row>
    <row r="33" spans="1:17" ht="43.5" customHeight="1" x14ac:dyDescent="0.25">
      <c r="A33" s="28" t="s">
        <v>66</v>
      </c>
      <c r="B33" s="29" t="s">
        <v>67</v>
      </c>
      <c r="C33" s="28">
        <v>6</v>
      </c>
      <c r="D33" s="34">
        <v>1962.5</v>
      </c>
      <c r="E33" s="7">
        <f t="shared" si="1"/>
        <v>11775</v>
      </c>
      <c r="F33" s="37"/>
      <c r="G33" s="17">
        <f t="shared" si="0"/>
        <v>0</v>
      </c>
      <c r="J33" s="30"/>
      <c r="K33" s="31"/>
      <c r="L33" s="32"/>
      <c r="M33" s="31"/>
      <c r="N33" s="33"/>
      <c r="O33" s="30"/>
      <c r="P33" s="30"/>
      <c r="Q33" s="30"/>
    </row>
    <row r="34" spans="1:17" ht="43.5" customHeight="1" x14ac:dyDescent="0.25">
      <c r="A34" s="28" t="s">
        <v>68</v>
      </c>
      <c r="B34" s="29" t="s">
        <v>69</v>
      </c>
      <c r="C34" s="28">
        <v>6</v>
      </c>
      <c r="D34" s="34">
        <v>1352</v>
      </c>
      <c r="E34" s="7">
        <f t="shared" si="1"/>
        <v>8112</v>
      </c>
      <c r="F34" s="37"/>
      <c r="G34" s="17">
        <f t="shared" si="0"/>
        <v>0</v>
      </c>
      <c r="J34" s="30"/>
      <c r="K34" s="31"/>
      <c r="L34" s="32"/>
      <c r="M34" s="31"/>
      <c r="N34" s="33"/>
      <c r="O34" s="30"/>
      <c r="P34" s="30"/>
      <c r="Q34" s="30"/>
    </row>
    <row r="35" spans="1:17" ht="43.5" customHeight="1" x14ac:dyDescent="0.25">
      <c r="A35" s="28" t="s">
        <v>70</v>
      </c>
      <c r="B35" s="29" t="s">
        <v>71</v>
      </c>
      <c r="C35" s="28">
        <v>7</v>
      </c>
      <c r="D35" s="34">
        <v>2263</v>
      </c>
      <c r="E35" s="7">
        <f t="shared" si="1"/>
        <v>15841</v>
      </c>
      <c r="F35" s="37"/>
      <c r="G35" s="17">
        <f t="shared" si="0"/>
        <v>0</v>
      </c>
      <c r="J35" s="30"/>
      <c r="K35" s="31"/>
      <c r="L35" s="32"/>
      <c r="M35" s="31"/>
      <c r="N35" s="33"/>
      <c r="O35" s="30"/>
      <c r="P35" s="30"/>
      <c r="Q35" s="30"/>
    </row>
    <row r="36" spans="1:17" ht="43.5" customHeight="1" x14ac:dyDescent="0.25">
      <c r="A36" s="28" t="s">
        <v>72</v>
      </c>
      <c r="B36" s="29" t="s">
        <v>73</v>
      </c>
      <c r="C36" s="28">
        <v>29</v>
      </c>
      <c r="D36" s="34">
        <v>1206</v>
      </c>
      <c r="E36" s="7">
        <f t="shared" si="1"/>
        <v>34974</v>
      </c>
      <c r="F36" s="37"/>
      <c r="G36" s="17">
        <f t="shared" si="0"/>
        <v>0</v>
      </c>
      <c r="J36" s="30"/>
      <c r="K36" s="31"/>
      <c r="L36" s="32"/>
      <c r="M36" s="31"/>
      <c r="N36" s="33"/>
      <c r="O36" s="30"/>
      <c r="P36" s="30"/>
      <c r="Q36" s="30"/>
    </row>
    <row r="37" spans="1:17" ht="43.5" customHeight="1" x14ac:dyDescent="0.25">
      <c r="A37" s="28" t="s">
        <v>259</v>
      </c>
      <c r="B37" s="29" t="s">
        <v>74</v>
      </c>
      <c r="C37" s="28">
        <v>8</v>
      </c>
      <c r="D37" s="34">
        <v>1777</v>
      </c>
      <c r="E37" s="7">
        <f t="shared" si="1"/>
        <v>14216</v>
      </c>
      <c r="F37" s="37"/>
      <c r="G37" s="17">
        <f t="shared" si="0"/>
        <v>0</v>
      </c>
      <c r="J37" s="30"/>
      <c r="K37" s="31"/>
      <c r="L37" s="32"/>
      <c r="M37" s="31"/>
      <c r="N37" s="33"/>
      <c r="O37" s="30"/>
      <c r="P37" s="30"/>
      <c r="Q37" s="30"/>
    </row>
    <row r="38" spans="1:17" ht="43.5" customHeight="1" x14ac:dyDescent="0.25">
      <c r="A38" s="28" t="s">
        <v>75</v>
      </c>
      <c r="B38" s="29" t="s">
        <v>76</v>
      </c>
      <c r="C38" s="28">
        <v>4</v>
      </c>
      <c r="D38" s="34">
        <v>1842</v>
      </c>
      <c r="E38" s="7">
        <f t="shared" si="1"/>
        <v>7368</v>
      </c>
      <c r="F38" s="37"/>
      <c r="G38" s="17">
        <f t="shared" si="0"/>
        <v>0</v>
      </c>
      <c r="J38" s="30"/>
      <c r="K38" s="31"/>
      <c r="L38" s="32"/>
      <c r="M38" s="31"/>
      <c r="N38" s="33"/>
      <c r="O38" s="30"/>
      <c r="P38" s="30"/>
      <c r="Q38" s="30"/>
    </row>
    <row r="39" spans="1:17" ht="43.5" customHeight="1" x14ac:dyDescent="0.25">
      <c r="A39" s="28" t="s">
        <v>77</v>
      </c>
      <c r="B39" s="29" t="s">
        <v>78</v>
      </c>
      <c r="C39" s="28">
        <v>4</v>
      </c>
      <c r="D39" s="34">
        <v>978</v>
      </c>
      <c r="E39" s="7">
        <f t="shared" si="1"/>
        <v>3912</v>
      </c>
      <c r="F39" s="37"/>
      <c r="G39" s="17">
        <f t="shared" si="0"/>
        <v>0</v>
      </c>
      <c r="J39" s="30"/>
      <c r="K39" s="31"/>
      <c r="L39" s="32"/>
      <c r="M39" s="31"/>
      <c r="N39" s="33"/>
      <c r="O39" s="30"/>
      <c r="P39" s="30"/>
      <c r="Q39" s="30"/>
    </row>
    <row r="40" spans="1:17" ht="43.5" customHeight="1" x14ac:dyDescent="0.25">
      <c r="A40" s="28" t="s">
        <v>79</v>
      </c>
      <c r="B40" s="29" t="s">
        <v>80</v>
      </c>
      <c r="C40" s="28">
        <v>1</v>
      </c>
      <c r="D40" s="34">
        <v>209.85</v>
      </c>
      <c r="E40" s="7">
        <f t="shared" si="1"/>
        <v>209.85</v>
      </c>
      <c r="F40" s="37"/>
      <c r="G40" s="17">
        <f t="shared" si="0"/>
        <v>0</v>
      </c>
      <c r="J40" s="30"/>
      <c r="K40" s="31"/>
      <c r="L40" s="32"/>
      <c r="M40" s="31"/>
      <c r="N40" s="33"/>
      <c r="O40" s="30"/>
      <c r="P40" s="30"/>
      <c r="Q40" s="30"/>
    </row>
    <row r="41" spans="1:17" ht="43.5" customHeight="1" x14ac:dyDescent="0.25">
      <c r="A41" s="28" t="s">
        <v>81</v>
      </c>
      <c r="B41" s="29" t="s">
        <v>82</v>
      </c>
      <c r="C41" s="28">
        <v>42</v>
      </c>
      <c r="D41" s="34">
        <v>189.2</v>
      </c>
      <c r="E41" s="7">
        <f t="shared" si="1"/>
        <v>7946.4</v>
      </c>
      <c r="F41" s="37"/>
      <c r="G41" s="17">
        <f t="shared" si="0"/>
        <v>0</v>
      </c>
      <c r="J41" s="30"/>
      <c r="K41" s="31"/>
      <c r="L41" s="32"/>
      <c r="M41" s="31"/>
      <c r="N41" s="33"/>
      <c r="O41" s="30"/>
      <c r="P41" s="30"/>
      <c r="Q41" s="30"/>
    </row>
    <row r="42" spans="1:17" ht="43.5" customHeight="1" x14ac:dyDescent="0.25">
      <c r="A42" s="28" t="s">
        <v>83</v>
      </c>
      <c r="B42" s="29" t="s">
        <v>84</v>
      </c>
      <c r="C42" s="28">
        <v>7</v>
      </c>
      <c r="D42" s="34">
        <v>275</v>
      </c>
      <c r="E42" s="7">
        <f t="shared" si="1"/>
        <v>1925</v>
      </c>
      <c r="F42" s="37"/>
      <c r="G42" s="17">
        <f t="shared" si="0"/>
        <v>0</v>
      </c>
      <c r="J42" s="30"/>
      <c r="K42" s="31"/>
      <c r="L42" s="32"/>
      <c r="M42" s="31"/>
      <c r="N42" s="33"/>
      <c r="O42" s="30"/>
      <c r="P42" s="30"/>
      <c r="Q42" s="30"/>
    </row>
    <row r="43" spans="1:17" ht="43.5" customHeight="1" x14ac:dyDescent="0.25">
      <c r="A43" s="28" t="s">
        <v>85</v>
      </c>
      <c r="B43" s="29" t="s">
        <v>86</v>
      </c>
      <c r="C43" s="28">
        <v>9</v>
      </c>
      <c r="D43" s="34">
        <v>386.4</v>
      </c>
      <c r="E43" s="7">
        <f t="shared" si="1"/>
        <v>3477.6</v>
      </c>
      <c r="F43" s="37"/>
      <c r="G43" s="17">
        <f t="shared" si="0"/>
        <v>0</v>
      </c>
      <c r="J43" s="30"/>
      <c r="K43" s="31"/>
      <c r="L43" s="32"/>
      <c r="M43" s="31"/>
      <c r="N43" s="33"/>
      <c r="O43" s="30"/>
      <c r="P43" s="30"/>
      <c r="Q43" s="30"/>
    </row>
    <row r="44" spans="1:17" ht="43.5" customHeight="1" x14ac:dyDescent="0.25">
      <c r="A44" s="28" t="s">
        <v>87</v>
      </c>
      <c r="B44" s="29" t="s">
        <v>1</v>
      </c>
      <c r="C44" s="28">
        <v>3</v>
      </c>
      <c r="D44" s="34">
        <v>295</v>
      </c>
      <c r="E44" s="7">
        <f t="shared" si="1"/>
        <v>885</v>
      </c>
      <c r="F44" s="37"/>
      <c r="G44" s="17">
        <f t="shared" si="0"/>
        <v>0</v>
      </c>
      <c r="J44" s="30"/>
      <c r="K44" s="31"/>
      <c r="L44" s="32"/>
      <c r="M44" s="31"/>
      <c r="N44" s="33"/>
      <c r="O44" s="30"/>
      <c r="P44" s="30"/>
      <c r="Q44" s="30"/>
    </row>
    <row r="45" spans="1:17" ht="43.5" customHeight="1" x14ac:dyDescent="0.25">
      <c r="A45" s="28" t="s">
        <v>88</v>
      </c>
      <c r="B45" s="29" t="s">
        <v>31</v>
      </c>
      <c r="C45" s="28">
        <v>1</v>
      </c>
      <c r="D45" s="34">
        <v>305</v>
      </c>
      <c r="E45" s="7">
        <f t="shared" si="1"/>
        <v>305</v>
      </c>
      <c r="F45" s="37"/>
      <c r="G45" s="17">
        <f t="shared" si="0"/>
        <v>0</v>
      </c>
      <c r="J45" s="30"/>
      <c r="K45" s="31"/>
      <c r="L45" s="32"/>
      <c r="M45" s="31"/>
      <c r="N45" s="33"/>
      <c r="O45" s="30"/>
      <c r="P45" s="30"/>
      <c r="Q45" s="30"/>
    </row>
    <row r="46" spans="1:17" ht="43.5" customHeight="1" x14ac:dyDescent="0.25">
      <c r="A46" s="28" t="s">
        <v>89</v>
      </c>
      <c r="B46" s="29" t="s">
        <v>90</v>
      </c>
      <c r="C46" s="28">
        <v>44</v>
      </c>
      <c r="D46" s="34">
        <v>297.5</v>
      </c>
      <c r="E46" s="7">
        <f t="shared" si="1"/>
        <v>13090</v>
      </c>
      <c r="F46" s="37"/>
      <c r="G46" s="17">
        <f t="shared" si="0"/>
        <v>0</v>
      </c>
      <c r="J46" s="30"/>
      <c r="K46" s="31"/>
      <c r="L46" s="32"/>
      <c r="M46" s="31"/>
      <c r="N46" s="33"/>
      <c r="O46" s="30"/>
      <c r="P46" s="30"/>
      <c r="Q46" s="30"/>
    </row>
    <row r="47" spans="1:17" ht="43.5" customHeight="1" x14ac:dyDescent="0.25">
      <c r="A47" s="28" t="s">
        <v>91</v>
      </c>
      <c r="B47" s="29" t="s">
        <v>2</v>
      </c>
      <c r="C47" s="28">
        <v>6</v>
      </c>
      <c r="D47" s="34">
        <v>261</v>
      </c>
      <c r="E47" s="7">
        <f t="shared" si="1"/>
        <v>1566</v>
      </c>
      <c r="F47" s="37"/>
      <c r="G47" s="17">
        <f t="shared" si="0"/>
        <v>0</v>
      </c>
      <c r="J47" s="30"/>
      <c r="K47" s="31"/>
      <c r="L47" s="32"/>
      <c r="M47" s="31"/>
      <c r="N47" s="33"/>
      <c r="O47" s="30"/>
      <c r="P47" s="30"/>
      <c r="Q47" s="30"/>
    </row>
    <row r="48" spans="1:17" ht="43.5" customHeight="1" x14ac:dyDescent="0.25">
      <c r="A48" s="28" t="s">
        <v>92</v>
      </c>
      <c r="B48" s="29" t="s">
        <v>32</v>
      </c>
      <c r="C48" s="28">
        <v>6</v>
      </c>
      <c r="D48" s="34">
        <v>321</v>
      </c>
      <c r="E48" s="7">
        <f t="shared" si="1"/>
        <v>1926</v>
      </c>
      <c r="F48" s="37"/>
      <c r="G48" s="17">
        <f t="shared" si="0"/>
        <v>0</v>
      </c>
      <c r="J48" s="30"/>
      <c r="K48" s="31"/>
      <c r="L48" s="32"/>
      <c r="M48" s="31"/>
      <c r="N48" s="33"/>
      <c r="O48" s="30"/>
      <c r="P48" s="30"/>
      <c r="Q48" s="30"/>
    </row>
    <row r="49" spans="1:17" ht="43.5" customHeight="1" x14ac:dyDescent="0.25">
      <c r="A49" s="28" t="s">
        <v>93</v>
      </c>
      <c r="B49" s="29" t="s">
        <v>3</v>
      </c>
      <c r="C49" s="28">
        <v>11</v>
      </c>
      <c r="D49" s="34">
        <v>225</v>
      </c>
      <c r="E49" s="7">
        <f t="shared" si="1"/>
        <v>2475</v>
      </c>
      <c r="F49" s="37"/>
      <c r="G49" s="17">
        <f t="shared" si="0"/>
        <v>0</v>
      </c>
      <c r="J49" s="30"/>
      <c r="K49" s="31"/>
      <c r="L49" s="32"/>
      <c r="M49" s="31"/>
      <c r="N49" s="33"/>
      <c r="O49" s="30"/>
      <c r="P49" s="30"/>
      <c r="Q49" s="30"/>
    </row>
    <row r="50" spans="1:17" ht="43.5" customHeight="1" x14ac:dyDescent="0.25">
      <c r="A50" s="28" t="s">
        <v>94</v>
      </c>
      <c r="B50" s="29" t="s">
        <v>95</v>
      </c>
      <c r="C50" s="28">
        <v>16</v>
      </c>
      <c r="D50" s="34">
        <v>321</v>
      </c>
      <c r="E50" s="7">
        <f t="shared" si="1"/>
        <v>5136</v>
      </c>
      <c r="F50" s="37"/>
      <c r="G50" s="17">
        <f t="shared" si="0"/>
        <v>0</v>
      </c>
      <c r="J50" s="30"/>
      <c r="K50" s="31"/>
      <c r="L50" s="32"/>
      <c r="M50" s="31"/>
      <c r="N50" s="33"/>
      <c r="O50" s="30"/>
      <c r="P50" s="30"/>
      <c r="Q50" s="30"/>
    </row>
    <row r="51" spans="1:17" ht="43.5" customHeight="1" x14ac:dyDescent="0.25">
      <c r="A51" s="28" t="s">
        <v>96</v>
      </c>
      <c r="B51" s="29" t="s">
        <v>97</v>
      </c>
      <c r="C51" s="28">
        <v>2</v>
      </c>
      <c r="D51" s="34">
        <v>374</v>
      </c>
      <c r="E51" s="7">
        <f t="shared" si="1"/>
        <v>748</v>
      </c>
      <c r="F51" s="37"/>
      <c r="G51" s="17">
        <f t="shared" si="0"/>
        <v>0</v>
      </c>
      <c r="J51" s="30"/>
      <c r="K51" s="31"/>
      <c r="L51" s="32"/>
      <c r="M51" s="31"/>
      <c r="N51" s="33"/>
      <c r="O51" s="30"/>
      <c r="P51" s="30"/>
      <c r="Q51" s="30"/>
    </row>
    <row r="52" spans="1:17" ht="43.5" customHeight="1" x14ac:dyDescent="0.25">
      <c r="A52" s="28" t="s">
        <v>260</v>
      </c>
      <c r="B52" s="29" t="s">
        <v>98</v>
      </c>
      <c r="C52" s="28">
        <v>7</v>
      </c>
      <c r="D52" s="34">
        <v>436.4</v>
      </c>
      <c r="E52" s="7">
        <f t="shared" si="1"/>
        <v>3054.7999999999997</v>
      </c>
      <c r="F52" s="37"/>
      <c r="G52" s="17">
        <f t="shared" si="0"/>
        <v>0</v>
      </c>
      <c r="J52" s="30"/>
      <c r="K52" s="31"/>
      <c r="L52" s="32"/>
      <c r="M52" s="31"/>
      <c r="N52" s="33"/>
      <c r="O52" s="30"/>
      <c r="P52" s="30"/>
      <c r="Q52" s="30"/>
    </row>
    <row r="53" spans="1:17" ht="43.5" customHeight="1" x14ac:dyDescent="0.25">
      <c r="A53" s="28" t="s">
        <v>99</v>
      </c>
      <c r="B53" s="29" t="s">
        <v>100</v>
      </c>
      <c r="C53" s="28">
        <v>4</v>
      </c>
      <c r="D53" s="34">
        <v>394.02</v>
      </c>
      <c r="E53" s="7">
        <f t="shared" si="1"/>
        <v>1576.08</v>
      </c>
      <c r="F53" s="37"/>
      <c r="G53" s="17">
        <f t="shared" si="0"/>
        <v>0</v>
      </c>
      <c r="J53" s="30"/>
      <c r="K53" s="31"/>
      <c r="L53" s="32"/>
      <c r="M53" s="31"/>
      <c r="N53" s="33"/>
      <c r="O53" s="30"/>
      <c r="P53" s="30"/>
      <c r="Q53" s="30"/>
    </row>
    <row r="54" spans="1:17" ht="43.5" customHeight="1" x14ac:dyDescent="0.25">
      <c r="A54" s="28" t="s">
        <v>101</v>
      </c>
      <c r="B54" s="29" t="s">
        <v>102</v>
      </c>
      <c r="C54" s="28">
        <v>3</v>
      </c>
      <c r="D54" s="34">
        <v>600</v>
      </c>
      <c r="E54" s="7">
        <f t="shared" si="1"/>
        <v>1800</v>
      </c>
      <c r="F54" s="37"/>
      <c r="G54" s="17">
        <f t="shared" si="0"/>
        <v>0</v>
      </c>
      <c r="J54" s="30"/>
      <c r="K54" s="31"/>
      <c r="L54" s="32"/>
      <c r="M54" s="31"/>
      <c r="N54" s="33"/>
      <c r="O54" s="30"/>
      <c r="P54" s="30"/>
      <c r="Q54" s="30"/>
    </row>
    <row r="55" spans="1:17" ht="43.5" customHeight="1" x14ac:dyDescent="0.25">
      <c r="A55" s="28" t="s">
        <v>103</v>
      </c>
      <c r="B55" s="29" t="s">
        <v>36</v>
      </c>
      <c r="C55" s="28">
        <v>2</v>
      </c>
      <c r="D55" s="34">
        <v>394</v>
      </c>
      <c r="E55" s="7">
        <f t="shared" si="1"/>
        <v>788</v>
      </c>
      <c r="F55" s="37"/>
      <c r="G55" s="17">
        <f t="shared" si="0"/>
        <v>0</v>
      </c>
      <c r="J55" s="30"/>
      <c r="K55" s="31"/>
      <c r="L55" s="32"/>
      <c r="M55" s="31"/>
      <c r="N55" s="33"/>
      <c r="O55" s="30"/>
      <c r="P55" s="30"/>
      <c r="Q55" s="30"/>
    </row>
    <row r="56" spans="1:17" ht="43.5" customHeight="1" x14ac:dyDescent="0.25">
      <c r="A56" s="28" t="s">
        <v>104</v>
      </c>
      <c r="B56" s="29" t="s">
        <v>105</v>
      </c>
      <c r="C56" s="28">
        <v>2</v>
      </c>
      <c r="D56" s="34">
        <v>401</v>
      </c>
      <c r="E56" s="7">
        <f t="shared" si="1"/>
        <v>802</v>
      </c>
      <c r="F56" s="37"/>
      <c r="G56" s="17">
        <f t="shared" si="0"/>
        <v>0</v>
      </c>
      <c r="J56" s="30"/>
      <c r="K56" s="31"/>
      <c r="L56" s="32"/>
      <c r="M56" s="31"/>
      <c r="N56" s="33"/>
      <c r="O56" s="30"/>
      <c r="P56" s="30"/>
      <c r="Q56" s="30"/>
    </row>
    <row r="57" spans="1:17" ht="43.5" customHeight="1" x14ac:dyDescent="0.25">
      <c r="A57" s="28" t="s">
        <v>106</v>
      </c>
      <c r="B57" s="29" t="s">
        <v>107</v>
      </c>
      <c r="C57" s="28">
        <v>7</v>
      </c>
      <c r="D57" s="34">
        <v>540.4</v>
      </c>
      <c r="E57" s="7">
        <f t="shared" si="1"/>
        <v>3782.7999999999997</v>
      </c>
      <c r="F57" s="37"/>
      <c r="G57" s="17">
        <f t="shared" si="0"/>
        <v>0</v>
      </c>
      <c r="J57" s="30"/>
      <c r="K57" s="31"/>
      <c r="L57" s="32"/>
      <c r="M57" s="31"/>
      <c r="N57" s="33"/>
      <c r="O57" s="30"/>
      <c r="P57" s="30"/>
      <c r="Q57" s="30"/>
    </row>
    <row r="58" spans="1:17" ht="43.5" customHeight="1" x14ac:dyDescent="0.25">
      <c r="A58" s="28" t="s">
        <v>108</v>
      </c>
      <c r="B58" s="29" t="s">
        <v>37</v>
      </c>
      <c r="C58" s="28">
        <v>9</v>
      </c>
      <c r="D58" s="34">
        <v>242.5</v>
      </c>
      <c r="E58" s="7">
        <f t="shared" si="1"/>
        <v>2182.5</v>
      </c>
      <c r="F58" s="37"/>
      <c r="G58" s="17">
        <f t="shared" si="0"/>
        <v>0</v>
      </c>
      <c r="J58" s="30"/>
      <c r="K58" s="31"/>
      <c r="L58" s="32"/>
      <c r="M58" s="31"/>
      <c r="N58" s="33"/>
      <c r="O58" s="30"/>
      <c r="P58" s="30"/>
      <c r="Q58" s="30"/>
    </row>
    <row r="59" spans="1:17" ht="43.5" customHeight="1" x14ac:dyDescent="0.25">
      <c r="A59" s="28" t="s">
        <v>109</v>
      </c>
      <c r="B59" s="29" t="s">
        <v>38</v>
      </c>
      <c r="C59" s="28">
        <v>30</v>
      </c>
      <c r="D59" s="34">
        <v>242.8</v>
      </c>
      <c r="E59" s="7">
        <f t="shared" si="1"/>
        <v>7284</v>
      </c>
      <c r="F59" s="37"/>
      <c r="G59" s="17">
        <f t="shared" si="0"/>
        <v>0</v>
      </c>
      <c r="J59" s="30"/>
      <c r="K59" s="31"/>
      <c r="L59" s="32"/>
      <c r="M59" s="31"/>
      <c r="N59" s="33"/>
      <c r="O59" s="30"/>
      <c r="P59" s="30"/>
      <c r="Q59" s="30"/>
    </row>
    <row r="60" spans="1:17" ht="43.5" customHeight="1" x14ac:dyDescent="0.25">
      <c r="A60" s="28" t="s">
        <v>110</v>
      </c>
      <c r="B60" s="29" t="s">
        <v>111</v>
      </c>
      <c r="C60" s="28">
        <v>7</v>
      </c>
      <c r="D60" s="34">
        <v>321</v>
      </c>
      <c r="E60" s="7">
        <f t="shared" si="1"/>
        <v>2247</v>
      </c>
      <c r="F60" s="37"/>
      <c r="G60" s="17">
        <f t="shared" si="0"/>
        <v>0</v>
      </c>
      <c r="J60" s="30"/>
      <c r="K60" s="31"/>
      <c r="L60" s="32"/>
      <c r="M60" s="31"/>
      <c r="N60" s="33"/>
      <c r="O60" s="30"/>
      <c r="P60" s="30"/>
      <c r="Q60" s="30"/>
    </row>
    <row r="61" spans="1:17" ht="43.5" customHeight="1" x14ac:dyDescent="0.25">
      <c r="A61" s="28" t="s">
        <v>112</v>
      </c>
      <c r="B61" s="29" t="s">
        <v>39</v>
      </c>
      <c r="C61" s="28">
        <v>7</v>
      </c>
      <c r="D61" s="34">
        <v>344.5</v>
      </c>
      <c r="E61" s="7">
        <f t="shared" si="1"/>
        <v>2411.5</v>
      </c>
      <c r="F61" s="37"/>
      <c r="G61" s="17">
        <f t="shared" si="0"/>
        <v>0</v>
      </c>
      <c r="J61" s="30"/>
      <c r="K61" s="31"/>
      <c r="L61" s="32"/>
      <c r="M61" s="31"/>
      <c r="N61" s="33"/>
      <c r="O61" s="30"/>
      <c r="P61" s="30"/>
      <c r="Q61" s="30"/>
    </row>
    <row r="62" spans="1:17" ht="43.5" customHeight="1" x14ac:dyDescent="0.25">
      <c r="A62" s="28" t="s">
        <v>113</v>
      </c>
      <c r="B62" s="29" t="s">
        <v>40</v>
      </c>
      <c r="C62" s="28">
        <v>8</v>
      </c>
      <c r="D62" s="34">
        <v>290</v>
      </c>
      <c r="E62" s="7">
        <f t="shared" si="1"/>
        <v>2320</v>
      </c>
      <c r="F62" s="37"/>
      <c r="G62" s="17">
        <f t="shared" si="0"/>
        <v>0</v>
      </c>
      <c r="J62" s="30"/>
      <c r="K62" s="31"/>
      <c r="L62" s="32"/>
      <c r="M62" s="31"/>
      <c r="N62" s="33"/>
      <c r="O62" s="30"/>
      <c r="P62" s="30"/>
      <c r="Q62" s="30"/>
    </row>
    <row r="63" spans="1:17" ht="43.5" customHeight="1" x14ac:dyDescent="0.25">
      <c r="A63" s="28" t="s">
        <v>114</v>
      </c>
      <c r="B63" s="29" t="s">
        <v>41</v>
      </c>
      <c r="C63" s="28">
        <v>77</v>
      </c>
      <c r="D63" s="34">
        <v>335</v>
      </c>
      <c r="E63" s="7">
        <f t="shared" si="1"/>
        <v>25795</v>
      </c>
      <c r="F63" s="37"/>
      <c r="G63" s="17">
        <f t="shared" si="0"/>
        <v>0</v>
      </c>
      <c r="J63" s="30"/>
      <c r="K63" s="31"/>
      <c r="L63" s="32"/>
      <c r="M63" s="31"/>
      <c r="N63" s="33"/>
      <c r="O63" s="30"/>
      <c r="P63" s="30"/>
      <c r="Q63" s="30"/>
    </row>
    <row r="64" spans="1:17" ht="43.5" customHeight="1" x14ac:dyDescent="0.25">
      <c r="A64" s="28" t="s">
        <v>115</v>
      </c>
      <c r="B64" s="29" t="s">
        <v>116</v>
      </c>
      <c r="C64" s="28">
        <v>3</v>
      </c>
      <c r="D64" s="34">
        <v>380</v>
      </c>
      <c r="E64" s="7">
        <f t="shared" si="1"/>
        <v>1140</v>
      </c>
      <c r="F64" s="37"/>
      <c r="G64" s="17">
        <f t="shared" si="0"/>
        <v>0</v>
      </c>
      <c r="J64" s="30"/>
      <c r="K64" s="31"/>
      <c r="L64" s="32"/>
      <c r="M64" s="31"/>
      <c r="N64" s="33"/>
      <c r="O64" s="30"/>
      <c r="P64" s="30"/>
      <c r="Q64" s="30"/>
    </row>
    <row r="65" spans="1:17" ht="43.5" customHeight="1" x14ac:dyDescent="0.25">
      <c r="A65" s="28" t="s">
        <v>117</v>
      </c>
      <c r="B65" s="29" t="s">
        <v>118</v>
      </c>
      <c r="C65" s="28">
        <v>6</v>
      </c>
      <c r="D65" s="34">
        <v>745</v>
      </c>
      <c r="E65" s="7">
        <f t="shared" si="1"/>
        <v>4470</v>
      </c>
      <c r="F65" s="37"/>
      <c r="G65" s="17">
        <f t="shared" ref="G65:G95" si="2">VALUE(C65*F65)</f>
        <v>0</v>
      </c>
      <c r="J65" s="30"/>
      <c r="K65" s="31"/>
      <c r="L65" s="32"/>
      <c r="M65" s="31"/>
      <c r="N65" s="33"/>
      <c r="O65" s="30"/>
      <c r="P65" s="30"/>
      <c r="Q65" s="30"/>
    </row>
    <row r="66" spans="1:17" ht="43.5" customHeight="1" x14ac:dyDescent="0.25">
      <c r="A66" s="28" t="s">
        <v>261</v>
      </c>
      <c r="B66" s="29" t="s">
        <v>119</v>
      </c>
      <c r="C66" s="28">
        <v>6</v>
      </c>
      <c r="D66" s="34">
        <v>645</v>
      </c>
      <c r="E66" s="7">
        <f t="shared" si="1"/>
        <v>3870</v>
      </c>
      <c r="F66" s="37"/>
      <c r="G66" s="17">
        <f t="shared" si="2"/>
        <v>0</v>
      </c>
      <c r="J66" s="30"/>
      <c r="K66" s="31"/>
      <c r="L66" s="32"/>
      <c r="M66" s="31"/>
      <c r="N66" s="33"/>
      <c r="O66" s="30"/>
      <c r="P66" s="30"/>
      <c r="Q66" s="30"/>
    </row>
    <row r="67" spans="1:17" ht="43.5" customHeight="1" x14ac:dyDescent="0.25">
      <c r="A67" s="28" t="s">
        <v>120</v>
      </c>
      <c r="B67" s="29" t="s">
        <v>121</v>
      </c>
      <c r="C67" s="28">
        <v>16</v>
      </c>
      <c r="D67" s="34">
        <v>1121</v>
      </c>
      <c r="E67" s="7">
        <f t="shared" si="1"/>
        <v>17936</v>
      </c>
      <c r="F67" s="37"/>
      <c r="G67" s="17">
        <f t="shared" si="2"/>
        <v>0</v>
      </c>
      <c r="J67" s="30"/>
      <c r="K67" s="31"/>
      <c r="L67" s="32"/>
      <c r="M67" s="31"/>
      <c r="N67" s="33"/>
      <c r="O67" s="30"/>
      <c r="P67" s="30"/>
      <c r="Q67" s="30"/>
    </row>
    <row r="68" spans="1:17" ht="43.5" customHeight="1" x14ac:dyDescent="0.25">
      <c r="A68" s="28" t="s">
        <v>122</v>
      </c>
      <c r="B68" s="29" t="s">
        <v>123</v>
      </c>
      <c r="C68" s="28">
        <v>6</v>
      </c>
      <c r="D68" s="34">
        <v>1480</v>
      </c>
      <c r="E68" s="7">
        <f t="shared" si="1"/>
        <v>8880</v>
      </c>
      <c r="F68" s="37"/>
      <c r="G68" s="17">
        <f t="shared" si="2"/>
        <v>0</v>
      </c>
      <c r="J68" s="30"/>
      <c r="K68" s="31"/>
      <c r="L68" s="32"/>
      <c r="M68" s="31"/>
      <c r="N68" s="33"/>
      <c r="O68" s="30"/>
      <c r="P68" s="30"/>
      <c r="Q68" s="30"/>
    </row>
    <row r="69" spans="1:17" ht="43.5" customHeight="1" x14ac:dyDescent="0.25">
      <c r="A69" s="28" t="s">
        <v>124</v>
      </c>
      <c r="B69" s="29" t="s">
        <v>125</v>
      </c>
      <c r="C69" s="28">
        <v>6</v>
      </c>
      <c r="D69" s="34">
        <v>1021.5</v>
      </c>
      <c r="E69" s="7">
        <f t="shared" si="1"/>
        <v>6129</v>
      </c>
      <c r="F69" s="37"/>
      <c r="G69" s="17">
        <f t="shared" si="2"/>
        <v>0</v>
      </c>
      <c r="J69" s="30"/>
      <c r="K69" s="31"/>
      <c r="L69" s="32"/>
      <c r="M69" s="31"/>
      <c r="N69" s="33"/>
      <c r="O69" s="30"/>
      <c r="P69" s="30"/>
      <c r="Q69" s="30"/>
    </row>
    <row r="70" spans="1:17" ht="43.5" customHeight="1" x14ac:dyDescent="0.25">
      <c r="A70" s="28" t="s">
        <v>126</v>
      </c>
      <c r="B70" s="29" t="s">
        <v>127</v>
      </c>
      <c r="C70" s="28">
        <v>12</v>
      </c>
      <c r="D70" s="34">
        <v>752</v>
      </c>
      <c r="E70" s="7">
        <f t="shared" si="1"/>
        <v>9024</v>
      </c>
      <c r="F70" s="37"/>
      <c r="G70" s="17">
        <f t="shared" si="2"/>
        <v>0</v>
      </c>
      <c r="J70" s="30"/>
      <c r="K70" s="31"/>
      <c r="L70" s="32"/>
      <c r="M70" s="31"/>
      <c r="N70" s="33"/>
      <c r="O70" s="30"/>
      <c r="P70" s="30"/>
      <c r="Q70" s="30"/>
    </row>
    <row r="71" spans="1:17" ht="43.5" customHeight="1" x14ac:dyDescent="0.25">
      <c r="A71" s="28" t="s">
        <v>128</v>
      </c>
      <c r="B71" s="29" t="s">
        <v>129</v>
      </c>
      <c r="C71" s="28">
        <v>7</v>
      </c>
      <c r="D71" s="34">
        <v>750</v>
      </c>
      <c r="E71" s="7">
        <f t="shared" si="1"/>
        <v>5250</v>
      </c>
      <c r="F71" s="37"/>
      <c r="G71" s="17">
        <f t="shared" si="2"/>
        <v>0</v>
      </c>
      <c r="J71" s="30"/>
      <c r="K71" s="31"/>
      <c r="L71" s="32"/>
      <c r="M71" s="31"/>
      <c r="N71" s="33"/>
      <c r="O71" s="30"/>
      <c r="P71" s="30"/>
      <c r="Q71" s="30"/>
    </row>
    <row r="72" spans="1:17" ht="43.5" customHeight="1" x14ac:dyDescent="0.25">
      <c r="A72" s="28" t="s">
        <v>130</v>
      </c>
      <c r="B72" s="29" t="s">
        <v>131</v>
      </c>
      <c r="C72" s="28">
        <v>11</v>
      </c>
      <c r="D72" s="34">
        <v>703.5</v>
      </c>
      <c r="E72" s="7">
        <f t="shared" si="1"/>
        <v>7738.5</v>
      </c>
      <c r="F72" s="37"/>
      <c r="G72" s="17">
        <f t="shared" si="2"/>
        <v>0</v>
      </c>
      <c r="J72" s="30"/>
      <c r="K72" s="31"/>
      <c r="L72" s="32"/>
      <c r="M72" s="31"/>
      <c r="N72" s="33"/>
      <c r="O72" s="30"/>
      <c r="P72" s="30"/>
      <c r="Q72" s="30"/>
    </row>
    <row r="73" spans="1:17" ht="43.5" customHeight="1" x14ac:dyDescent="0.25">
      <c r="A73" s="28" t="s">
        <v>132</v>
      </c>
      <c r="B73" s="29" t="s">
        <v>133</v>
      </c>
      <c r="C73" s="28">
        <v>6</v>
      </c>
      <c r="D73" s="34">
        <v>1538.5</v>
      </c>
      <c r="E73" s="7">
        <f t="shared" si="1"/>
        <v>9231</v>
      </c>
      <c r="F73" s="37"/>
      <c r="G73" s="17">
        <f t="shared" si="2"/>
        <v>0</v>
      </c>
      <c r="J73" s="30"/>
      <c r="K73" s="31"/>
      <c r="L73" s="32"/>
      <c r="M73" s="31"/>
      <c r="N73" s="33"/>
      <c r="O73" s="30"/>
      <c r="P73" s="30"/>
      <c r="Q73" s="30"/>
    </row>
    <row r="74" spans="1:17" ht="43.5" customHeight="1" x14ac:dyDescent="0.25">
      <c r="A74" s="28" t="s">
        <v>134</v>
      </c>
      <c r="B74" s="29" t="s">
        <v>135</v>
      </c>
      <c r="C74" s="28">
        <v>6</v>
      </c>
      <c r="D74" s="34">
        <v>1081.5</v>
      </c>
      <c r="E74" s="7">
        <f t="shared" si="1"/>
        <v>6489</v>
      </c>
      <c r="F74" s="37"/>
      <c r="G74" s="17">
        <f t="shared" si="2"/>
        <v>0</v>
      </c>
      <c r="J74" s="30"/>
      <c r="K74" s="31"/>
      <c r="L74" s="32"/>
      <c r="M74" s="31"/>
      <c r="N74" s="33"/>
      <c r="O74" s="30"/>
      <c r="P74" s="30"/>
      <c r="Q74" s="30"/>
    </row>
    <row r="75" spans="1:17" ht="43.5" customHeight="1" x14ac:dyDescent="0.25">
      <c r="A75" s="28" t="s">
        <v>136</v>
      </c>
      <c r="B75" s="29" t="s">
        <v>42</v>
      </c>
      <c r="C75" s="28">
        <v>5</v>
      </c>
      <c r="D75" s="34">
        <v>335</v>
      </c>
      <c r="E75" s="7">
        <f t="shared" si="1"/>
        <v>1675</v>
      </c>
      <c r="F75" s="37"/>
      <c r="G75" s="17">
        <f t="shared" si="2"/>
        <v>0</v>
      </c>
      <c r="J75" s="30"/>
      <c r="K75" s="31"/>
      <c r="L75" s="32"/>
      <c r="M75" s="31"/>
      <c r="N75" s="33"/>
      <c r="O75" s="30"/>
      <c r="P75" s="30"/>
      <c r="Q75" s="30"/>
    </row>
    <row r="76" spans="1:17" ht="43.5" customHeight="1" x14ac:dyDescent="0.25">
      <c r="A76" s="28" t="s">
        <v>137</v>
      </c>
      <c r="B76" s="29" t="s">
        <v>138</v>
      </c>
      <c r="C76" s="28">
        <v>5</v>
      </c>
      <c r="D76" s="34">
        <v>420</v>
      </c>
      <c r="E76" s="7">
        <f t="shared" si="1"/>
        <v>2100</v>
      </c>
      <c r="F76" s="37"/>
      <c r="G76" s="17">
        <f t="shared" si="2"/>
        <v>0</v>
      </c>
      <c r="J76" s="30"/>
      <c r="K76" s="31"/>
      <c r="L76" s="32"/>
      <c r="M76" s="31"/>
      <c r="N76" s="33"/>
      <c r="O76" s="30"/>
      <c r="P76" s="30"/>
      <c r="Q76" s="30"/>
    </row>
    <row r="77" spans="1:17" ht="43.5" customHeight="1" x14ac:dyDescent="0.25">
      <c r="A77" s="28" t="s">
        <v>139</v>
      </c>
      <c r="B77" s="29" t="s">
        <v>140</v>
      </c>
      <c r="C77" s="28">
        <v>6</v>
      </c>
      <c r="D77" s="34">
        <v>515</v>
      </c>
      <c r="E77" s="7">
        <f t="shared" si="1"/>
        <v>3090</v>
      </c>
      <c r="F77" s="37"/>
      <c r="G77" s="17">
        <f t="shared" si="2"/>
        <v>0</v>
      </c>
      <c r="J77" s="30"/>
      <c r="K77" s="31"/>
      <c r="L77" s="32"/>
      <c r="M77" s="31"/>
      <c r="N77" s="33"/>
      <c r="O77" s="30"/>
      <c r="P77" s="30"/>
      <c r="Q77" s="30"/>
    </row>
    <row r="78" spans="1:17" ht="43.5" customHeight="1" x14ac:dyDescent="0.25">
      <c r="A78" s="28" t="s">
        <v>141</v>
      </c>
      <c r="B78" s="29" t="s">
        <v>43</v>
      </c>
      <c r="C78" s="28">
        <v>22</v>
      </c>
      <c r="D78" s="34">
        <v>322.5</v>
      </c>
      <c r="E78" s="7">
        <f t="shared" si="1"/>
        <v>7095</v>
      </c>
      <c r="F78" s="37"/>
      <c r="G78" s="17">
        <f t="shared" si="2"/>
        <v>0</v>
      </c>
      <c r="J78" s="30"/>
      <c r="K78" s="31"/>
      <c r="L78" s="32"/>
      <c r="M78" s="31"/>
      <c r="N78" s="33"/>
      <c r="O78" s="30"/>
      <c r="P78" s="30"/>
      <c r="Q78" s="30"/>
    </row>
    <row r="79" spans="1:17" ht="43.5" customHeight="1" x14ac:dyDescent="0.25">
      <c r="A79" s="28" t="s">
        <v>142</v>
      </c>
      <c r="B79" s="29" t="s">
        <v>44</v>
      </c>
      <c r="C79" s="28">
        <v>83</v>
      </c>
      <c r="D79" s="34">
        <v>347.5</v>
      </c>
      <c r="E79" s="7">
        <f t="shared" si="1"/>
        <v>28842.5</v>
      </c>
      <c r="F79" s="37"/>
      <c r="G79" s="17">
        <f t="shared" si="2"/>
        <v>0</v>
      </c>
      <c r="J79" s="30"/>
      <c r="K79" s="31"/>
      <c r="L79" s="32"/>
      <c r="M79" s="31"/>
      <c r="N79" s="33"/>
      <c r="O79" s="30"/>
      <c r="P79" s="30"/>
      <c r="Q79" s="30"/>
    </row>
    <row r="80" spans="1:17" ht="43.5" customHeight="1" x14ac:dyDescent="0.25">
      <c r="A80" s="28" t="s">
        <v>143</v>
      </c>
      <c r="B80" s="29" t="s">
        <v>144</v>
      </c>
      <c r="C80" s="28">
        <v>2</v>
      </c>
      <c r="D80" s="34">
        <v>647.20000000000005</v>
      </c>
      <c r="E80" s="7">
        <f t="shared" si="1"/>
        <v>1294.4000000000001</v>
      </c>
      <c r="F80" s="37"/>
      <c r="G80" s="17">
        <f t="shared" si="2"/>
        <v>0</v>
      </c>
      <c r="J80" s="30"/>
      <c r="K80" s="31"/>
      <c r="L80" s="32"/>
      <c r="M80" s="31"/>
      <c r="N80" s="33"/>
      <c r="O80" s="30"/>
      <c r="P80" s="30"/>
      <c r="Q80" s="30"/>
    </row>
    <row r="81" spans="1:17" ht="43.5" customHeight="1" x14ac:dyDescent="0.25">
      <c r="A81" s="28" t="s">
        <v>145</v>
      </c>
      <c r="B81" s="29" t="s">
        <v>146</v>
      </c>
      <c r="C81" s="28">
        <v>6</v>
      </c>
      <c r="D81" s="34">
        <v>527.5</v>
      </c>
      <c r="E81" s="7">
        <f t="shared" si="1"/>
        <v>3165</v>
      </c>
      <c r="F81" s="37"/>
      <c r="G81" s="17">
        <f t="shared" si="2"/>
        <v>0</v>
      </c>
      <c r="J81" s="30"/>
      <c r="K81" s="31"/>
      <c r="L81" s="32"/>
      <c r="M81" s="31"/>
      <c r="N81" s="33"/>
      <c r="O81" s="30"/>
      <c r="P81" s="30"/>
      <c r="Q81" s="30"/>
    </row>
    <row r="82" spans="1:17" ht="43.5" customHeight="1" x14ac:dyDescent="0.25">
      <c r="A82" s="28" t="s">
        <v>147</v>
      </c>
      <c r="B82" s="29" t="s">
        <v>148</v>
      </c>
      <c r="C82" s="28">
        <v>6</v>
      </c>
      <c r="D82" s="34">
        <v>817</v>
      </c>
      <c r="E82" s="7">
        <f t="shared" si="1"/>
        <v>4902</v>
      </c>
      <c r="F82" s="37"/>
      <c r="G82" s="17">
        <f t="shared" si="2"/>
        <v>0</v>
      </c>
      <c r="J82" s="30"/>
      <c r="K82" s="31"/>
      <c r="L82" s="32"/>
      <c r="M82" s="31"/>
      <c r="N82" s="33"/>
      <c r="O82" s="30"/>
      <c r="P82" s="30"/>
      <c r="Q82" s="30"/>
    </row>
    <row r="83" spans="1:17" ht="43.5" customHeight="1" x14ac:dyDescent="0.25">
      <c r="A83" s="28" t="s">
        <v>149</v>
      </c>
      <c r="B83" s="29" t="s">
        <v>150</v>
      </c>
      <c r="C83" s="28">
        <v>6</v>
      </c>
      <c r="D83" s="34">
        <v>647.20000000000005</v>
      </c>
      <c r="E83" s="7">
        <f t="shared" si="1"/>
        <v>3883.2000000000003</v>
      </c>
      <c r="F83" s="37"/>
      <c r="G83" s="17">
        <f t="shared" si="2"/>
        <v>0</v>
      </c>
      <c r="J83" s="30"/>
      <c r="K83" s="31"/>
      <c r="L83" s="32"/>
      <c r="M83" s="31"/>
      <c r="N83" s="33"/>
      <c r="O83" s="30"/>
      <c r="P83" s="30"/>
      <c r="Q83" s="30"/>
    </row>
    <row r="84" spans="1:17" ht="43.5" customHeight="1" x14ac:dyDescent="0.25">
      <c r="A84" s="28" t="s">
        <v>151</v>
      </c>
      <c r="B84" s="29" t="s">
        <v>152</v>
      </c>
      <c r="C84" s="28">
        <v>11</v>
      </c>
      <c r="D84" s="34">
        <v>971.2</v>
      </c>
      <c r="E84" s="7">
        <f t="shared" si="1"/>
        <v>10683.2</v>
      </c>
      <c r="F84" s="37"/>
      <c r="G84" s="17">
        <f t="shared" si="2"/>
        <v>0</v>
      </c>
      <c r="J84" s="30"/>
      <c r="K84" s="31"/>
      <c r="L84" s="32"/>
      <c r="M84" s="31"/>
      <c r="N84" s="33"/>
      <c r="O84" s="30"/>
      <c r="P84" s="30"/>
      <c r="Q84" s="30"/>
    </row>
    <row r="85" spans="1:17" ht="43.5" customHeight="1" x14ac:dyDescent="0.25">
      <c r="A85" s="28" t="s">
        <v>153</v>
      </c>
      <c r="B85" s="29" t="s">
        <v>154</v>
      </c>
      <c r="C85" s="28">
        <v>11</v>
      </c>
      <c r="D85" s="34">
        <v>1925</v>
      </c>
      <c r="E85" s="7">
        <f t="shared" ref="E85:E145" si="3">VALUE(C85*D85)</f>
        <v>21175</v>
      </c>
      <c r="F85" s="37"/>
      <c r="G85" s="17">
        <f t="shared" si="2"/>
        <v>0</v>
      </c>
      <c r="J85" s="30"/>
      <c r="K85" s="31"/>
      <c r="L85" s="32"/>
      <c r="M85" s="31"/>
      <c r="N85" s="33"/>
      <c r="O85" s="30"/>
      <c r="P85" s="30"/>
      <c r="Q85" s="30"/>
    </row>
    <row r="86" spans="1:17" ht="43.5" customHeight="1" x14ac:dyDescent="0.25">
      <c r="A86" s="28" t="s">
        <v>155</v>
      </c>
      <c r="B86" s="29" t="s">
        <v>156</v>
      </c>
      <c r="C86" s="28">
        <v>1</v>
      </c>
      <c r="D86" s="34">
        <v>1955</v>
      </c>
      <c r="E86" s="7">
        <f t="shared" si="3"/>
        <v>1955</v>
      </c>
      <c r="F86" s="37"/>
      <c r="G86" s="17">
        <f t="shared" si="2"/>
        <v>0</v>
      </c>
      <c r="J86" s="30"/>
      <c r="K86" s="31"/>
      <c r="L86" s="32"/>
      <c r="M86" s="31"/>
      <c r="N86" s="33"/>
      <c r="O86" s="30"/>
      <c r="P86" s="30"/>
      <c r="Q86" s="30"/>
    </row>
    <row r="87" spans="1:17" ht="43.5" customHeight="1" x14ac:dyDescent="0.25">
      <c r="A87" s="28" t="s">
        <v>262</v>
      </c>
      <c r="B87" s="29" t="s">
        <v>157</v>
      </c>
      <c r="C87" s="28">
        <v>6</v>
      </c>
      <c r="D87" s="34">
        <v>2600</v>
      </c>
      <c r="E87" s="7">
        <f t="shared" si="3"/>
        <v>15600</v>
      </c>
      <c r="F87" s="37"/>
      <c r="G87" s="17">
        <f t="shared" si="2"/>
        <v>0</v>
      </c>
      <c r="J87" s="30"/>
      <c r="K87" s="31"/>
      <c r="L87" s="32"/>
      <c r="M87" s="31"/>
      <c r="N87" s="33"/>
      <c r="O87" s="30"/>
      <c r="P87" s="30"/>
      <c r="Q87" s="30"/>
    </row>
    <row r="88" spans="1:17" ht="43.5" customHeight="1" x14ac:dyDescent="0.25">
      <c r="A88" s="28" t="s">
        <v>158</v>
      </c>
      <c r="B88" s="29" t="s">
        <v>159</v>
      </c>
      <c r="C88" s="28">
        <v>6</v>
      </c>
      <c r="D88" s="34">
        <v>2188.84</v>
      </c>
      <c r="E88" s="7">
        <f t="shared" si="3"/>
        <v>13133.04</v>
      </c>
      <c r="F88" s="37"/>
      <c r="G88" s="17">
        <f t="shared" si="2"/>
        <v>0</v>
      </c>
      <c r="J88" s="30"/>
      <c r="K88" s="31"/>
      <c r="L88" s="32"/>
      <c r="M88" s="31"/>
      <c r="N88" s="33"/>
      <c r="O88" s="30"/>
      <c r="P88" s="30"/>
      <c r="Q88" s="30"/>
    </row>
    <row r="89" spans="1:17" ht="43.5" customHeight="1" x14ac:dyDescent="0.25">
      <c r="A89" s="28" t="s">
        <v>263</v>
      </c>
      <c r="B89" s="29" t="s">
        <v>160</v>
      </c>
      <c r="C89" s="28">
        <v>18</v>
      </c>
      <c r="D89" s="34">
        <v>2075.6</v>
      </c>
      <c r="E89" s="7">
        <f t="shared" si="3"/>
        <v>37360.799999999996</v>
      </c>
      <c r="F89" s="37"/>
      <c r="G89" s="17">
        <f t="shared" si="2"/>
        <v>0</v>
      </c>
      <c r="J89" s="30"/>
      <c r="K89" s="31"/>
      <c r="L89" s="32"/>
      <c r="M89" s="31"/>
      <c r="N89" s="33"/>
      <c r="O89" s="30"/>
      <c r="P89" s="30"/>
      <c r="Q89" s="30"/>
    </row>
    <row r="90" spans="1:17" ht="43.5" customHeight="1" x14ac:dyDescent="0.25">
      <c r="A90" s="28" t="s">
        <v>161</v>
      </c>
      <c r="B90" s="29" t="s">
        <v>162</v>
      </c>
      <c r="C90" s="28">
        <v>6</v>
      </c>
      <c r="D90" s="34">
        <v>2750</v>
      </c>
      <c r="E90" s="7">
        <f t="shared" si="3"/>
        <v>16500</v>
      </c>
      <c r="F90" s="37"/>
      <c r="G90" s="17">
        <f t="shared" si="2"/>
        <v>0</v>
      </c>
      <c r="J90" s="30"/>
      <c r="K90" s="31"/>
      <c r="L90" s="32"/>
      <c r="M90" s="31"/>
      <c r="N90" s="33"/>
      <c r="O90" s="30"/>
      <c r="P90" s="30"/>
      <c r="Q90" s="30"/>
    </row>
    <row r="91" spans="1:17" ht="43.5" customHeight="1" x14ac:dyDescent="0.25">
      <c r="A91" s="28" t="s">
        <v>163</v>
      </c>
      <c r="B91" s="29" t="s">
        <v>164</v>
      </c>
      <c r="C91" s="28">
        <v>6</v>
      </c>
      <c r="D91" s="34">
        <v>2369</v>
      </c>
      <c r="E91" s="7">
        <f t="shared" si="3"/>
        <v>14214</v>
      </c>
      <c r="F91" s="37"/>
      <c r="G91" s="17">
        <f t="shared" si="2"/>
        <v>0</v>
      </c>
      <c r="J91" s="30"/>
      <c r="K91" s="31"/>
      <c r="L91" s="32"/>
      <c r="M91" s="31"/>
      <c r="N91" s="33"/>
      <c r="O91" s="30"/>
      <c r="P91" s="30"/>
      <c r="Q91" s="30"/>
    </row>
    <row r="92" spans="1:17" ht="43.5" customHeight="1" x14ac:dyDescent="0.25">
      <c r="A92" s="28" t="s">
        <v>165</v>
      </c>
      <c r="B92" s="29" t="s">
        <v>45</v>
      </c>
      <c r="C92" s="28">
        <v>3</v>
      </c>
      <c r="D92" s="34">
        <v>468</v>
      </c>
      <c r="E92" s="7">
        <f t="shared" si="3"/>
        <v>1404</v>
      </c>
      <c r="F92" s="37"/>
      <c r="G92" s="17">
        <f t="shared" si="2"/>
        <v>0</v>
      </c>
      <c r="J92" s="30"/>
      <c r="K92" s="31"/>
      <c r="L92" s="32"/>
      <c r="M92" s="31"/>
      <c r="N92" s="33"/>
      <c r="O92" s="30"/>
      <c r="P92" s="30"/>
      <c r="Q92" s="30"/>
    </row>
    <row r="93" spans="1:17" ht="43.5" customHeight="1" x14ac:dyDescent="0.25">
      <c r="A93" s="28" t="s">
        <v>166</v>
      </c>
      <c r="B93" s="29" t="s">
        <v>24</v>
      </c>
      <c r="C93" s="28">
        <v>7</v>
      </c>
      <c r="D93" s="34">
        <v>650</v>
      </c>
      <c r="E93" s="7">
        <f t="shared" si="3"/>
        <v>4550</v>
      </c>
      <c r="F93" s="37"/>
      <c r="G93" s="17">
        <f t="shared" si="2"/>
        <v>0</v>
      </c>
      <c r="J93" s="30"/>
      <c r="K93" s="31"/>
      <c r="L93" s="32"/>
      <c r="M93" s="31"/>
      <c r="N93" s="33"/>
      <c r="O93" s="30"/>
      <c r="P93" s="30"/>
      <c r="Q93" s="30"/>
    </row>
    <row r="94" spans="1:17" ht="43.5" customHeight="1" x14ac:dyDescent="0.25">
      <c r="A94" s="28" t="s">
        <v>167</v>
      </c>
      <c r="B94" s="29" t="s">
        <v>168</v>
      </c>
      <c r="C94" s="28">
        <v>2</v>
      </c>
      <c r="D94" s="34">
        <v>417.5</v>
      </c>
      <c r="E94" s="7">
        <f t="shared" si="3"/>
        <v>835</v>
      </c>
      <c r="F94" s="37"/>
      <c r="G94" s="17">
        <f t="shared" si="2"/>
        <v>0</v>
      </c>
      <c r="J94" s="30"/>
      <c r="K94" s="31"/>
      <c r="L94" s="32"/>
      <c r="M94" s="31"/>
      <c r="N94" s="33"/>
      <c r="O94" s="30"/>
      <c r="P94" s="30"/>
      <c r="Q94" s="30"/>
    </row>
    <row r="95" spans="1:17" ht="43.5" customHeight="1" x14ac:dyDescent="0.25">
      <c r="A95" s="28" t="s">
        <v>169</v>
      </c>
      <c r="B95" s="29" t="s">
        <v>170</v>
      </c>
      <c r="C95" s="28">
        <v>11</v>
      </c>
      <c r="D95" s="34">
        <v>1230.5</v>
      </c>
      <c r="E95" s="7">
        <f t="shared" si="3"/>
        <v>13535.5</v>
      </c>
      <c r="F95" s="37"/>
      <c r="G95" s="17">
        <f t="shared" si="2"/>
        <v>0</v>
      </c>
      <c r="J95" s="30"/>
      <c r="K95" s="31"/>
      <c r="L95" s="32"/>
      <c r="M95" s="31"/>
      <c r="N95" s="33"/>
      <c r="O95" s="30"/>
      <c r="P95" s="30"/>
      <c r="Q95" s="30"/>
    </row>
    <row r="96" spans="1:17" ht="43.5" customHeight="1" x14ac:dyDescent="0.25">
      <c r="A96" s="28" t="s">
        <v>171</v>
      </c>
      <c r="B96" s="29" t="s">
        <v>172</v>
      </c>
      <c r="C96" s="28">
        <v>6</v>
      </c>
      <c r="D96" s="34">
        <v>908.16</v>
      </c>
      <c r="E96" s="7">
        <f t="shared" si="3"/>
        <v>5448.96</v>
      </c>
      <c r="F96" s="37"/>
      <c r="G96" s="17">
        <f t="shared" ref="G96:G145" si="4">VALUE(C96*F96)</f>
        <v>0</v>
      </c>
      <c r="J96" s="30"/>
      <c r="K96" s="31"/>
      <c r="L96" s="32"/>
      <c r="M96" s="31"/>
      <c r="N96" s="33"/>
      <c r="O96" s="30"/>
      <c r="P96" s="30"/>
      <c r="Q96" s="30"/>
    </row>
    <row r="97" spans="1:17" ht="43.5" customHeight="1" x14ac:dyDescent="0.25">
      <c r="A97" s="28" t="s">
        <v>173</v>
      </c>
      <c r="B97" s="29" t="s">
        <v>174</v>
      </c>
      <c r="C97" s="28">
        <v>6</v>
      </c>
      <c r="D97" s="34">
        <v>1362.24</v>
      </c>
      <c r="E97" s="7">
        <f t="shared" si="3"/>
        <v>8173.4400000000005</v>
      </c>
      <c r="F97" s="37"/>
      <c r="G97" s="17">
        <f t="shared" si="4"/>
        <v>0</v>
      </c>
      <c r="J97" s="30"/>
      <c r="K97" s="31"/>
      <c r="L97" s="32"/>
      <c r="M97" s="31"/>
      <c r="N97" s="33"/>
      <c r="O97" s="30"/>
      <c r="P97" s="30"/>
      <c r="Q97" s="30"/>
    </row>
    <row r="98" spans="1:17" ht="43.5" customHeight="1" x14ac:dyDescent="0.25">
      <c r="A98" s="28" t="s">
        <v>175</v>
      </c>
      <c r="B98" s="29" t="s">
        <v>176</v>
      </c>
      <c r="C98" s="28">
        <v>6</v>
      </c>
      <c r="D98" s="34">
        <v>1927.08</v>
      </c>
      <c r="E98" s="7">
        <f t="shared" si="3"/>
        <v>11562.48</v>
      </c>
      <c r="F98" s="37"/>
      <c r="G98" s="17">
        <f t="shared" si="4"/>
        <v>0</v>
      </c>
      <c r="J98" s="30"/>
      <c r="K98" s="31"/>
      <c r="L98" s="32"/>
      <c r="M98" s="31"/>
      <c r="N98" s="33"/>
      <c r="O98" s="30"/>
      <c r="P98" s="30"/>
      <c r="Q98" s="30"/>
    </row>
    <row r="99" spans="1:17" ht="43.5" customHeight="1" x14ac:dyDescent="0.25">
      <c r="A99" s="28" t="s">
        <v>177</v>
      </c>
      <c r="B99" s="29" t="s">
        <v>178</v>
      </c>
      <c r="C99" s="28">
        <v>1</v>
      </c>
      <c r="D99" s="34">
        <v>900</v>
      </c>
      <c r="E99" s="7">
        <f t="shared" si="3"/>
        <v>900</v>
      </c>
      <c r="F99" s="37"/>
      <c r="G99" s="17">
        <f t="shared" si="4"/>
        <v>0</v>
      </c>
      <c r="J99" s="30"/>
      <c r="K99" s="31"/>
      <c r="L99" s="32"/>
      <c r="M99" s="31"/>
      <c r="N99" s="33"/>
      <c r="O99" s="30"/>
      <c r="P99" s="30"/>
      <c r="Q99" s="30"/>
    </row>
    <row r="100" spans="1:17" ht="43.5" customHeight="1" x14ac:dyDescent="0.25">
      <c r="A100" s="28" t="s">
        <v>179</v>
      </c>
      <c r="B100" s="29" t="s">
        <v>180</v>
      </c>
      <c r="C100" s="28">
        <v>46</v>
      </c>
      <c r="D100" s="34">
        <v>1330.5</v>
      </c>
      <c r="E100" s="7">
        <f t="shared" si="3"/>
        <v>61203</v>
      </c>
      <c r="F100" s="37"/>
      <c r="G100" s="17">
        <f t="shared" si="4"/>
        <v>0</v>
      </c>
      <c r="J100" s="30"/>
      <c r="K100" s="31"/>
      <c r="L100" s="32"/>
      <c r="M100" s="31"/>
      <c r="N100" s="33"/>
      <c r="O100" s="30"/>
      <c r="P100" s="30"/>
      <c r="Q100" s="30"/>
    </row>
    <row r="101" spans="1:17" ht="43.5" customHeight="1" x14ac:dyDescent="0.25">
      <c r="A101" s="28" t="s">
        <v>181</v>
      </c>
      <c r="B101" s="29" t="s">
        <v>182</v>
      </c>
      <c r="C101" s="28">
        <v>6</v>
      </c>
      <c r="D101" s="34">
        <v>1927.08</v>
      </c>
      <c r="E101" s="7">
        <f t="shared" si="3"/>
        <v>11562.48</v>
      </c>
      <c r="F101" s="37"/>
      <c r="G101" s="17">
        <f t="shared" si="4"/>
        <v>0</v>
      </c>
      <c r="J101" s="30"/>
      <c r="K101" s="31"/>
      <c r="L101" s="32"/>
      <c r="M101" s="31"/>
      <c r="N101" s="33"/>
      <c r="O101" s="30"/>
      <c r="P101" s="30"/>
      <c r="Q101" s="30"/>
    </row>
    <row r="102" spans="1:17" ht="43.5" customHeight="1" x14ac:dyDescent="0.25">
      <c r="A102" s="28" t="s">
        <v>183</v>
      </c>
      <c r="B102" s="29" t="s">
        <v>184</v>
      </c>
      <c r="C102" s="28">
        <v>6</v>
      </c>
      <c r="D102" s="34">
        <v>1480</v>
      </c>
      <c r="E102" s="7">
        <f t="shared" si="3"/>
        <v>8880</v>
      </c>
      <c r="F102" s="37"/>
      <c r="G102" s="17">
        <f t="shared" si="4"/>
        <v>0</v>
      </c>
      <c r="J102" s="30"/>
      <c r="K102" s="31"/>
      <c r="L102" s="32"/>
      <c r="M102" s="31"/>
      <c r="N102" s="33"/>
      <c r="O102" s="30"/>
      <c r="P102" s="30"/>
      <c r="Q102" s="30"/>
    </row>
    <row r="103" spans="1:17" ht="43.5" customHeight="1" x14ac:dyDescent="0.25">
      <c r="A103" s="28" t="s">
        <v>185</v>
      </c>
      <c r="B103" s="29" t="s">
        <v>186</v>
      </c>
      <c r="C103" s="28">
        <v>13</v>
      </c>
      <c r="D103" s="34">
        <v>2077.08</v>
      </c>
      <c r="E103" s="7">
        <f t="shared" si="3"/>
        <v>27002.04</v>
      </c>
      <c r="F103" s="37"/>
      <c r="G103" s="17">
        <f t="shared" si="4"/>
        <v>0</v>
      </c>
      <c r="J103" s="30"/>
      <c r="K103" s="31"/>
      <c r="L103" s="32"/>
      <c r="M103" s="31"/>
      <c r="N103" s="33"/>
      <c r="O103" s="30"/>
      <c r="P103" s="30"/>
      <c r="Q103" s="30"/>
    </row>
    <row r="104" spans="1:17" ht="43.5" customHeight="1" x14ac:dyDescent="0.25">
      <c r="A104" s="28" t="s">
        <v>187</v>
      </c>
      <c r="B104" s="29" t="s">
        <v>188</v>
      </c>
      <c r="C104" s="28">
        <v>25</v>
      </c>
      <c r="D104" s="34">
        <v>1101.2</v>
      </c>
      <c r="E104" s="7">
        <f t="shared" si="3"/>
        <v>27530</v>
      </c>
      <c r="F104" s="37"/>
      <c r="G104" s="17">
        <f t="shared" si="4"/>
        <v>0</v>
      </c>
      <c r="J104" s="30"/>
      <c r="K104" s="31"/>
      <c r="L104" s="32"/>
      <c r="M104" s="31"/>
      <c r="N104" s="33"/>
      <c r="O104" s="30"/>
      <c r="P104" s="30"/>
      <c r="Q104" s="30"/>
    </row>
    <row r="105" spans="1:17" ht="43.5" customHeight="1" x14ac:dyDescent="0.25">
      <c r="A105" s="28" t="s">
        <v>189</v>
      </c>
      <c r="B105" s="29" t="s">
        <v>190</v>
      </c>
      <c r="C105" s="28">
        <v>11</v>
      </c>
      <c r="D105" s="34">
        <v>1025.1600000000001</v>
      </c>
      <c r="E105" s="7">
        <f t="shared" si="3"/>
        <v>11276.76</v>
      </c>
      <c r="F105" s="37"/>
      <c r="G105" s="17">
        <f t="shared" si="4"/>
        <v>0</v>
      </c>
      <c r="J105" s="30"/>
      <c r="K105" s="31"/>
      <c r="L105" s="32"/>
      <c r="M105" s="31"/>
      <c r="N105" s="33"/>
      <c r="O105" s="30"/>
      <c r="P105" s="30"/>
      <c r="Q105" s="30"/>
    </row>
    <row r="106" spans="1:17" ht="43.5" customHeight="1" x14ac:dyDescent="0.25">
      <c r="A106" s="28" t="s">
        <v>191</v>
      </c>
      <c r="B106" s="29" t="s">
        <v>192</v>
      </c>
      <c r="C106" s="28">
        <v>11</v>
      </c>
      <c r="D106" s="34">
        <v>1538</v>
      </c>
      <c r="E106" s="7">
        <f t="shared" si="3"/>
        <v>16918</v>
      </c>
      <c r="F106" s="37"/>
      <c r="G106" s="17">
        <f t="shared" si="4"/>
        <v>0</v>
      </c>
      <c r="J106" s="30"/>
      <c r="K106" s="31"/>
      <c r="L106" s="32"/>
      <c r="M106" s="31"/>
      <c r="N106" s="33"/>
      <c r="O106" s="30"/>
      <c r="P106" s="30"/>
      <c r="Q106" s="30"/>
    </row>
    <row r="107" spans="1:17" ht="43.5" customHeight="1" x14ac:dyDescent="0.25">
      <c r="A107" s="28" t="s">
        <v>193</v>
      </c>
      <c r="B107" s="29" t="s">
        <v>194</v>
      </c>
      <c r="C107" s="28">
        <v>6</v>
      </c>
      <c r="D107" s="34">
        <v>1580</v>
      </c>
      <c r="E107" s="7">
        <f t="shared" si="3"/>
        <v>9480</v>
      </c>
      <c r="F107" s="37"/>
      <c r="G107" s="17">
        <f t="shared" si="4"/>
        <v>0</v>
      </c>
      <c r="J107" s="30"/>
      <c r="K107" s="31"/>
      <c r="L107" s="32"/>
      <c r="M107" s="31"/>
      <c r="N107" s="33"/>
      <c r="O107" s="30"/>
      <c r="P107" s="30"/>
      <c r="Q107" s="30"/>
    </row>
    <row r="108" spans="1:17" ht="43.5" customHeight="1" x14ac:dyDescent="0.25">
      <c r="A108" s="28" t="s">
        <v>195</v>
      </c>
      <c r="B108" s="29" t="s">
        <v>196</v>
      </c>
      <c r="C108" s="28">
        <v>6</v>
      </c>
      <c r="D108" s="34">
        <v>2200</v>
      </c>
      <c r="E108" s="7">
        <f t="shared" si="3"/>
        <v>13200</v>
      </c>
      <c r="F108" s="37"/>
      <c r="G108" s="17">
        <f t="shared" si="4"/>
        <v>0</v>
      </c>
      <c r="J108" s="30"/>
      <c r="K108" s="31"/>
      <c r="L108" s="32"/>
      <c r="M108" s="31"/>
      <c r="N108" s="33"/>
      <c r="O108" s="30"/>
      <c r="P108" s="30"/>
      <c r="Q108" s="30"/>
    </row>
    <row r="109" spans="1:17" ht="43.5" customHeight="1" x14ac:dyDescent="0.25">
      <c r="A109" s="28" t="s">
        <v>197</v>
      </c>
      <c r="B109" s="29" t="s">
        <v>198</v>
      </c>
      <c r="C109" s="28">
        <v>6</v>
      </c>
      <c r="D109" s="34">
        <v>2375.5</v>
      </c>
      <c r="E109" s="7">
        <f t="shared" si="3"/>
        <v>14253</v>
      </c>
      <c r="F109" s="37"/>
      <c r="G109" s="17">
        <f t="shared" si="4"/>
        <v>0</v>
      </c>
      <c r="J109" s="30"/>
      <c r="K109" s="31"/>
      <c r="L109" s="32"/>
      <c r="M109" s="31"/>
      <c r="N109" s="33"/>
      <c r="O109" s="30"/>
      <c r="P109" s="30"/>
      <c r="Q109" s="30"/>
    </row>
    <row r="110" spans="1:17" ht="43.5" customHeight="1" x14ac:dyDescent="0.25">
      <c r="A110" s="28" t="s">
        <v>199</v>
      </c>
      <c r="B110" s="29" t="s">
        <v>200</v>
      </c>
      <c r="C110" s="28">
        <v>1</v>
      </c>
      <c r="D110" s="34">
        <v>624</v>
      </c>
      <c r="E110" s="7">
        <f t="shared" si="3"/>
        <v>624</v>
      </c>
      <c r="F110" s="37"/>
      <c r="G110" s="17">
        <f t="shared" si="4"/>
        <v>0</v>
      </c>
      <c r="J110" s="30"/>
      <c r="K110" s="31"/>
      <c r="L110" s="32"/>
      <c r="M110" s="31"/>
      <c r="N110" s="33"/>
      <c r="O110" s="30"/>
      <c r="P110" s="30"/>
      <c r="Q110" s="30"/>
    </row>
    <row r="111" spans="1:17" ht="43.5" customHeight="1" x14ac:dyDescent="0.25">
      <c r="A111" s="28" t="s">
        <v>264</v>
      </c>
      <c r="B111" s="29" t="s">
        <v>201</v>
      </c>
      <c r="C111" s="28">
        <v>9</v>
      </c>
      <c r="D111" s="34">
        <v>407.5</v>
      </c>
      <c r="E111" s="7">
        <f t="shared" si="3"/>
        <v>3667.5</v>
      </c>
      <c r="F111" s="37"/>
      <c r="G111" s="17">
        <f t="shared" si="4"/>
        <v>0</v>
      </c>
      <c r="J111" s="30"/>
      <c r="K111" s="31"/>
      <c r="L111" s="32"/>
      <c r="M111" s="31"/>
      <c r="N111" s="33"/>
      <c r="O111" s="30"/>
      <c r="P111" s="30"/>
      <c r="Q111" s="30"/>
    </row>
    <row r="112" spans="1:17" ht="43.5" customHeight="1" x14ac:dyDescent="0.25">
      <c r="A112" s="28" t="s">
        <v>202</v>
      </c>
      <c r="B112" s="29" t="s">
        <v>203</v>
      </c>
      <c r="C112" s="28">
        <v>20</v>
      </c>
      <c r="D112" s="34">
        <v>387.5</v>
      </c>
      <c r="E112" s="7">
        <f t="shared" si="3"/>
        <v>7750</v>
      </c>
      <c r="F112" s="37"/>
      <c r="G112" s="17">
        <f t="shared" si="4"/>
        <v>0</v>
      </c>
      <c r="J112" s="30"/>
      <c r="K112" s="31"/>
      <c r="L112" s="32"/>
      <c r="M112" s="31"/>
      <c r="N112" s="33"/>
      <c r="O112" s="30"/>
      <c r="P112" s="30"/>
      <c r="Q112" s="30"/>
    </row>
    <row r="113" spans="1:17" ht="43.5" customHeight="1" x14ac:dyDescent="0.25">
      <c r="A113" s="28" t="s">
        <v>265</v>
      </c>
      <c r="B113" s="29" t="s">
        <v>204</v>
      </c>
      <c r="C113" s="28">
        <v>219</v>
      </c>
      <c r="D113" s="34">
        <v>407.5</v>
      </c>
      <c r="E113" s="7">
        <f t="shared" si="3"/>
        <v>89242.5</v>
      </c>
      <c r="F113" s="37"/>
      <c r="G113" s="17">
        <f t="shared" si="4"/>
        <v>0</v>
      </c>
      <c r="J113" s="30"/>
      <c r="K113" s="31"/>
      <c r="L113" s="32"/>
      <c r="M113" s="31"/>
      <c r="N113" s="33"/>
      <c r="O113" s="30"/>
      <c r="P113" s="30"/>
      <c r="Q113" s="30"/>
    </row>
    <row r="114" spans="1:17" ht="43.5" customHeight="1" x14ac:dyDescent="0.25">
      <c r="A114" s="28" t="s">
        <v>205</v>
      </c>
      <c r="B114" s="29" t="s">
        <v>271</v>
      </c>
      <c r="C114" s="28">
        <v>14</v>
      </c>
      <c r="D114" s="34">
        <v>410</v>
      </c>
      <c r="E114" s="7">
        <f t="shared" si="3"/>
        <v>5740</v>
      </c>
      <c r="F114" s="37"/>
      <c r="G114" s="17">
        <f t="shared" si="4"/>
        <v>0</v>
      </c>
      <c r="J114" s="30"/>
      <c r="K114" s="31"/>
      <c r="L114" s="32"/>
      <c r="M114" s="31"/>
      <c r="N114" s="33"/>
      <c r="O114" s="30"/>
      <c r="P114" s="30"/>
      <c r="Q114" s="30"/>
    </row>
    <row r="115" spans="1:17" ht="43.5" customHeight="1" x14ac:dyDescent="0.25">
      <c r="A115" s="28" t="s">
        <v>206</v>
      </c>
      <c r="B115" s="29" t="s">
        <v>207</v>
      </c>
      <c r="C115" s="28">
        <v>73</v>
      </c>
      <c r="D115" s="34">
        <v>278.5</v>
      </c>
      <c r="E115" s="7">
        <f t="shared" si="3"/>
        <v>20330.5</v>
      </c>
      <c r="F115" s="37"/>
      <c r="G115" s="17">
        <f t="shared" si="4"/>
        <v>0</v>
      </c>
      <c r="J115" s="30"/>
      <c r="K115" s="31"/>
      <c r="L115" s="32"/>
      <c r="M115" s="31"/>
      <c r="N115" s="33"/>
      <c r="O115" s="30"/>
      <c r="P115" s="30"/>
      <c r="Q115" s="30"/>
    </row>
    <row r="116" spans="1:17" ht="43.5" customHeight="1" x14ac:dyDescent="0.25">
      <c r="A116" s="28" t="s">
        <v>266</v>
      </c>
      <c r="B116" s="29" t="s">
        <v>33</v>
      </c>
      <c r="C116" s="28">
        <v>1</v>
      </c>
      <c r="D116" s="34">
        <v>315.75</v>
      </c>
      <c r="E116" s="7">
        <f t="shared" si="3"/>
        <v>315.75</v>
      </c>
      <c r="F116" s="37"/>
      <c r="G116" s="17">
        <f t="shared" si="4"/>
        <v>0</v>
      </c>
      <c r="J116" s="30"/>
      <c r="K116" s="31"/>
      <c r="L116" s="32"/>
      <c r="M116" s="31"/>
      <c r="N116" s="33"/>
      <c r="O116" s="30"/>
      <c r="P116" s="30"/>
      <c r="Q116" s="30"/>
    </row>
    <row r="117" spans="1:17" ht="43.5" customHeight="1" x14ac:dyDescent="0.25">
      <c r="A117" s="28" t="s">
        <v>208</v>
      </c>
      <c r="B117" s="29" t="s">
        <v>34</v>
      </c>
      <c r="C117" s="28">
        <v>1</v>
      </c>
      <c r="D117" s="34">
        <v>330.75</v>
      </c>
      <c r="E117" s="7">
        <f t="shared" si="3"/>
        <v>330.75</v>
      </c>
      <c r="F117" s="37"/>
      <c r="G117" s="17">
        <f t="shared" si="4"/>
        <v>0</v>
      </c>
      <c r="J117" s="30"/>
      <c r="K117" s="31"/>
      <c r="L117" s="32"/>
      <c r="M117" s="31"/>
      <c r="N117" s="33"/>
      <c r="O117" s="30"/>
      <c r="P117" s="30"/>
      <c r="Q117" s="30"/>
    </row>
    <row r="118" spans="1:17" ht="43.5" customHeight="1" x14ac:dyDescent="0.25">
      <c r="A118" s="28" t="s">
        <v>267</v>
      </c>
      <c r="B118" s="29" t="s">
        <v>209</v>
      </c>
      <c r="C118" s="28">
        <v>48</v>
      </c>
      <c r="D118" s="34">
        <v>205.5</v>
      </c>
      <c r="E118" s="7">
        <f t="shared" si="3"/>
        <v>9864</v>
      </c>
      <c r="F118" s="37"/>
      <c r="G118" s="17">
        <f t="shared" si="4"/>
        <v>0</v>
      </c>
      <c r="J118" s="30"/>
      <c r="K118" s="31"/>
      <c r="L118" s="32"/>
      <c r="M118" s="31"/>
      <c r="N118" s="33"/>
      <c r="O118" s="30"/>
      <c r="P118" s="30"/>
      <c r="Q118" s="30"/>
    </row>
    <row r="119" spans="1:17" ht="43.5" customHeight="1" x14ac:dyDescent="0.25">
      <c r="A119" s="28" t="s">
        <v>210</v>
      </c>
      <c r="B119" s="29" t="s">
        <v>211</v>
      </c>
      <c r="C119" s="28">
        <v>108</v>
      </c>
      <c r="D119" s="34">
        <v>312</v>
      </c>
      <c r="E119" s="7">
        <f t="shared" si="3"/>
        <v>33696</v>
      </c>
      <c r="F119" s="37"/>
      <c r="G119" s="17">
        <f t="shared" si="4"/>
        <v>0</v>
      </c>
      <c r="J119" s="30"/>
      <c r="K119" s="31"/>
      <c r="L119" s="32"/>
      <c r="M119" s="31"/>
      <c r="N119" s="33"/>
      <c r="O119" s="30"/>
      <c r="P119" s="30"/>
      <c r="Q119" s="30"/>
    </row>
    <row r="120" spans="1:17" ht="43.5" customHeight="1" x14ac:dyDescent="0.25">
      <c r="A120" s="28" t="s">
        <v>212</v>
      </c>
      <c r="B120" s="29" t="s">
        <v>213</v>
      </c>
      <c r="C120" s="28">
        <v>40</v>
      </c>
      <c r="D120" s="34">
        <v>382.5</v>
      </c>
      <c r="E120" s="7">
        <f t="shared" si="3"/>
        <v>15300</v>
      </c>
      <c r="F120" s="37"/>
      <c r="G120" s="17">
        <f t="shared" si="4"/>
        <v>0</v>
      </c>
      <c r="J120" s="30"/>
      <c r="K120" s="31"/>
      <c r="L120" s="32"/>
      <c r="M120" s="31"/>
      <c r="N120" s="33"/>
      <c r="O120" s="30"/>
      <c r="P120" s="30"/>
      <c r="Q120" s="30"/>
    </row>
    <row r="121" spans="1:17" ht="43.5" customHeight="1" x14ac:dyDescent="0.25">
      <c r="A121" s="28" t="s">
        <v>268</v>
      </c>
      <c r="B121" s="29" t="s">
        <v>27</v>
      </c>
      <c r="C121" s="28">
        <v>17</v>
      </c>
      <c r="D121" s="34">
        <v>260</v>
      </c>
      <c r="E121" s="7">
        <f t="shared" si="3"/>
        <v>4420</v>
      </c>
      <c r="F121" s="37"/>
      <c r="G121" s="17">
        <f t="shared" si="4"/>
        <v>0</v>
      </c>
      <c r="J121" s="30"/>
      <c r="K121" s="31"/>
      <c r="L121" s="32"/>
      <c r="M121" s="31"/>
      <c r="N121" s="33"/>
      <c r="O121" s="30"/>
      <c r="P121" s="30"/>
      <c r="Q121" s="30"/>
    </row>
    <row r="122" spans="1:17" ht="43.5" customHeight="1" x14ac:dyDescent="0.25">
      <c r="A122" s="28" t="s">
        <v>269</v>
      </c>
      <c r="B122" s="29" t="s">
        <v>214</v>
      </c>
      <c r="C122" s="28">
        <v>5</v>
      </c>
      <c r="D122" s="34">
        <v>405.75</v>
      </c>
      <c r="E122" s="7">
        <f t="shared" si="3"/>
        <v>2028.75</v>
      </c>
      <c r="F122" s="37"/>
      <c r="G122" s="17">
        <f t="shared" si="4"/>
        <v>0</v>
      </c>
      <c r="J122" s="30"/>
      <c r="K122" s="31"/>
      <c r="L122" s="32"/>
      <c r="M122" s="31"/>
      <c r="N122" s="33"/>
      <c r="O122" s="30"/>
      <c r="P122" s="30"/>
      <c r="Q122" s="30"/>
    </row>
    <row r="123" spans="1:17" ht="43.5" customHeight="1" x14ac:dyDescent="0.25">
      <c r="A123" s="28" t="s">
        <v>270</v>
      </c>
      <c r="B123" s="29" t="s">
        <v>215</v>
      </c>
      <c r="C123" s="28">
        <v>9</v>
      </c>
      <c r="D123" s="34">
        <v>405.75</v>
      </c>
      <c r="E123" s="7">
        <f t="shared" si="3"/>
        <v>3651.75</v>
      </c>
      <c r="F123" s="37"/>
      <c r="G123" s="17">
        <f t="shared" si="4"/>
        <v>0</v>
      </c>
      <c r="J123" s="30"/>
      <c r="K123" s="31"/>
      <c r="L123" s="32"/>
      <c r="M123" s="31"/>
      <c r="N123" s="33"/>
      <c r="O123" s="30"/>
      <c r="P123" s="30"/>
      <c r="Q123" s="30"/>
    </row>
    <row r="124" spans="1:17" ht="43.5" customHeight="1" x14ac:dyDescent="0.25">
      <c r="A124" s="28" t="s">
        <v>216</v>
      </c>
      <c r="B124" s="29" t="s">
        <v>217</v>
      </c>
      <c r="C124" s="28">
        <v>7</v>
      </c>
      <c r="D124" s="34">
        <v>405.75</v>
      </c>
      <c r="E124" s="7">
        <f t="shared" si="3"/>
        <v>2840.25</v>
      </c>
      <c r="F124" s="37"/>
      <c r="G124" s="17">
        <f t="shared" si="4"/>
        <v>0</v>
      </c>
      <c r="J124" s="30"/>
      <c r="K124" s="31"/>
      <c r="L124" s="32"/>
      <c r="M124" s="31"/>
      <c r="N124" s="33"/>
      <c r="O124" s="30"/>
      <c r="P124" s="30"/>
      <c r="Q124" s="30"/>
    </row>
    <row r="125" spans="1:17" ht="43.5" customHeight="1" x14ac:dyDescent="0.25">
      <c r="A125" s="28" t="s">
        <v>218</v>
      </c>
      <c r="B125" s="29" t="s">
        <v>219</v>
      </c>
      <c r="C125" s="28">
        <v>55</v>
      </c>
      <c r="D125" s="34">
        <v>370.5</v>
      </c>
      <c r="E125" s="7">
        <f t="shared" si="3"/>
        <v>20377.5</v>
      </c>
      <c r="F125" s="37"/>
      <c r="G125" s="17">
        <f t="shared" si="4"/>
        <v>0</v>
      </c>
      <c r="J125" s="30"/>
      <c r="K125" s="31"/>
      <c r="L125" s="32"/>
      <c r="M125" s="31"/>
      <c r="N125" s="33"/>
      <c r="O125" s="30"/>
      <c r="P125" s="30"/>
      <c r="Q125" s="30"/>
    </row>
    <row r="126" spans="1:17" ht="43.5" customHeight="1" x14ac:dyDescent="0.25">
      <c r="A126" s="28" t="s">
        <v>220</v>
      </c>
      <c r="B126" s="29" t="s">
        <v>0</v>
      </c>
      <c r="C126" s="28">
        <v>31</v>
      </c>
      <c r="D126" s="34">
        <v>408</v>
      </c>
      <c r="E126" s="7">
        <f t="shared" si="3"/>
        <v>12648</v>
      </c>
      <c r="F126" s="37"/>
      <c r="G126" s="17">
        <f t="shared" si="4"/>
        <v>0</v>
      </c>
      <c r="J126" s="30"/>
      <c r="K126" s="31"/>
      <c r="L126" s="32"/>
      <c r="M126" s="31"/>
      <c r="N126" s="33"/>
      <c r="O126" s="30"/>
      <c r="P126" s="30"/>
      <c r="Q126" s="30"/>
    </row>
    <row r="127" spans="1:17" ht="43.5" customHeight="1" x14ac:dyDescent="0.25">
      <c r="A127" s="28" t="s">
        <v>221</v>
      </c>
      <c r="B127" s="29" t="s">
        <v>222</v>
      </c>
      <c r="C127" s="28">
        <v>9</v>
      </c>
      <c r="D127" s="34">
        <v>330</v>
      </c>
      <c r="E127" s="7">
        <f t="shared" si="3"/>
        <v>2970</v>
      </c>
      <c r="F127" s="37"/>
      <c r="G127" s="17">
        <f t="shared" si="4"/>
        <v>0</v>
      </c>
      <c r="J127" s="30"/>
      <c r="K127" s="31"/>
      <c r="L127" s="32"/>
      <c r="M127" s="31"/>
      <c r="N127" s="33"/>
      <c r="O127" s="30"/>
      <c r="P127" s="30"/>
      <c r="Q127" s="30"/>
    </row>
    <row r="128" spans="1:17" ht="43.5" customHeight="1" x14ac:dyDescent="0.25">
      <c r="A128" s="28" t="s">
        <v>223</v>
      </c>
      <c r="B128" s="29" t="s">
        <v>224</v>
      </c>
      <c r="C128" s="28">
        <v>60</v>
      </c>
      <c r="D128" s="34">
        <v>380</v>
      </c>
      <c r="E128" s="7">
        <f t="shared" si="3"/>
        <v>22800</v>
      </c>
      <c r="F128" s="37"/>
      <c r="G128" s="17">
        <f t="shared" si="4"/>
        <v>0</v>
      </c>
      <c r="J128" s="30"/>
      <c r="K128" s="31"/>
      <c r="L128" s="32"/>
      <c r="M128" s="31"/>
      <c r="N128" s="33"/>
      <c r="O128" s="30"/>
      <c r="P128" s="30"/>
      <c r="Q128" s="30"/>
    </row>
    <row r="129" spans="1:17" ht="43.5" customHeight="1" x14ac:dyDescent="0.25">
      <c r="A129" s="28" t="s">
        <v>225</v>
      </c>
      <c r="B129" s="29" t="s">
        <v>226</v>
      </c>
      <c r="C129" s="28">
        <v>15</v>
      </c>
      <c r="D129" s="34">
        <v>432</v>
      </c>
      <c r="E129" s="7">
        <f t="shared" si="3"/>
        <v>6480</v>
      </c>
      <c r="F129" s="37"/>
      <c r="G129" s="17">
        <f t="shared" si="4"/>
        <v>0</v>
      </c>
      <c r="J129" s="30"/>
      <c r="K129" s="31"/>
      <c r="L129" s="32"/>
      <c r="M129" s="31"/>
      <c r="N129" s="33"/>
      <c r="O129" s="30"/>
      <c r="P129" s="30"/>
      <c r="Q129" s="30"/>
    </row>
    <row r="130" spans="1:17" ht="43.5" customHeight="1" x14ac:dyDescent="0.25">
      <c r="A130" s="28" t="s">
        <v>227</v>
      </c>
      <c r="B130" s="29" t="s">
        <v>228</v>
      </c>
      <c r="C130" s="28">
        <v>45</v>
      </c>
      <c r="D130" s="34">
        <v>517.5</v>
      </c>
      <c r="E130" s="7">
        <f t="shared" si="3"/>
        <v>23287.5</v>
      </c>
      <c r="F130" s="37"/>
      <c r="G130" s="17">
        <f t="shared" si="4"/>
        <v>0</v>
      </c>
      <c r="J130" s="30"/>
      <c r="K130" s="31"/>
      <c r="L130" s="32"/>
      <c r="M130" s="31"/>
      <c r="N130" s="33"/>
      <c r="O130" s="30"/>
      <c r="P130" s="30"/>
      <c r="Q130" s="30"/>
    </row>
    <row r="131" spans="1:17" ht="43.5" customHeight="1" x14ac:dyDescent="0.25">
      <c r="A131" s="28" t="s">
        <v>229</v>
      </c>
      <c r="B131" s="29" t="s">
        <v>230</v>
      </c>
      <c r="C131" s="28">
        <v>1</v>
      </c>
      <c r="D131" s="34">
        <v>458.25</v>
      </c>
      <c r="E131" s="7">
        <f t="shared" si="3"/>
        <v>458.25</v>
      </c>
      <c r="F131" s="37"/>
      <c r="G131" s="17">
        <f t="shared" si="4"/>
        <v>0</v>
      </c>
      <c r="J131" s="30"/>
      <c r="K131" s="31"/>
      <c r="L131" s="32"/>
      <c r="M131" s="31"/>
      <c r="N131" s="33"/>
      <c r="O131" s="30"/>
      <c r="P131" s="30"/>
      <c r="Q131" s="30"/>
    </row>
    <row r="132" spans="1:17" ht="43.5" customHeight="1" x14ac:dyDescent="0.25">
      <c r="A132" s="28" t="s">
        <v>231</v>
      </c>
      <c r="B132" s="29" t="s">
        <v>232</v>
      </c>
      <c r="C132" s="28">
        <v>162</v>
      </c>
      <c r="D132" s="34">
        <v>562.5</v>
      </c>
      <c r="E132" s="7">
        <f t="shared" si="3"/>
        <v>91125</v>
      </c>
      <c r="F132" s="37"/>
      <c r="G132" s="17">
        <f t="shared" si="4"/>
        <v>0</v>
      </c>
      <c r="J132" s="30"/>
      <c r="K132" s="31"/>
      <c r="L132" s="32"/>
      <c r="M132" s="31"/>
      <c r="N132" s="33"/>
      <c r="O132" s="30"/>
      <c r="P132" s="30"/>
      <c r="Q132" s="30"/>
    </row>
    <row r="133" spans="1:17" ht="43.5" customHeight="1" x14ac:dyDescent="0.25">
      <c r="A133" s="28" t="s">
        <v>233</v>
      </c>
      <c r="B133" s="29" t="s">
        <v>234</v>
      </c>
      <c r="C133" s="28">
        <v>67</v>
      </c>
      <c r="D133" s="34">
        <v>561</v>
      </c>
      <c r="E133" s="7">
        <f t="shared" si="3"/>
        <v>37587</v>
      </c>
      <c r="F133" s="37"/>
      <c r="G133" s="17">
        <f t="shared" si="4"/>
        <v>0</v>
      </c>
      <c r="J133" s="30"/>
      <c r="K133" s="31"/>
      <c r="L133" s="32"/>
      <c r="M133" s="31"/>
      <c r="N133" s="33"/>
      <c r="O133" s="30"/>
      <c r="P133" s="30"/>
      <c r="Q133" s="30"/>
    </row>
    <row r="134" spans="1:17" ht="43.5" customHeight="1" x14ac:dyDescent="0.25">
      <c r="A134" s="28" t="s">
        <v>235</v>
      </c>
      <c r="B134" s="29" t="s">
        <v>35</v>
      </c>
      <c r="C134" s="28">
        <v>5</v>
      </c>
      <c r="D134" s="34">
        <v>555.75</v>
      </c>
      <c r="E134" s="7">
        <f t="shared" si="3"/>
        <v>2778.75</v>
      </c>
      <c r="F134" s="37"/>
      <c r="G134" s="17">
        <f t="shared" si="4"/>
        <v>0</v>
      </c>
      <c r="J134" s="30"/>
      <c r="K134" s="31"/>
      <c r="L134" s="32"/>
      <c r="M134" s="31"/>
      <c r="N134" s="33"/>
      <c r="O134" s="30"/>
      <c r="P134" s="30"/>
      <c r="Q134" s="30"/>
    </row>
    <row r="135" spans="1:17" ht="43.5" customHeight="1" x14ac:dyDescent="0.25">
      <c r="A135" s="28" t="s">
        <v>236</v>
      </c>
      <c r="B135" s="29" t="s">
        <v>237</v>
      </c>
      <c r="C135" s="28">
        <v>9</v>
      </c>
      <c r="D135" s="34">
        <v>553.5</v>
      </c>
      <c r="E135" s="7">
        <f t="shared" si="3"/>
        <v>4981.5</v>
      </c>
      <c r="F135" s="37"/>
      <c r="G135" s="17">
        <f t="shared" si="4"/>
        <v>0</v>
      </c>
      <c r="J135" s="30"/>
      <c r="K135" s="31"/>
      <c r="L135" s="32"/>
      <c r="M135" s="31"/>
      <c r="N135" s="33"/>
      <c r="O135" s="30"/>
      <c r="P135" s="30"/>
      <c r="Q135" s="30"/>
    </row>
    <row r="136" spans="1:17" ht="43.5" customHeight="1" x14ac:dyDescent="0.25">
      <c r="A136" s="28" t="s">
        <v>238</v>
      </c>
      <c r="B136" s="29" t="s">
        <v>239</v>
      </c>
      <c r="C136" s="28">
        <v>10</v>
      </c>
      <c r="D136" s="34">
        <v>545.5</v>
      </c>
      <c r="E136" s="7">
        <f t="shared" si="3"/>
        <v>5455</v>
      </c>
      <c r="F136" s="37"/>
      <c r="G136" s="17">
        <f t="shared" si="4"/>
        <v>0</v>
      </c>
      <c r="J136" s="30"/>
      <c r="K136" s="31"/>
      <c r="L136" s="32"/>
      <c r="M136" s="31"/>
      <c r="N136" s="33"/>
      <c r="O136" s="30"/>
      <c r="P136" s="30"/>
      <c r="Q136" s="30"/>
    </row>
    <row r="137" spans="1:17" ht="43.5" customHeight="1" x14ac:dyDescent="0.25">
      <c r="A137" s="28" t="s">
        <v>240</v>
      </c>
      <c r="B137" s="29" t="s">
        <v>241</v>
      </c>
      <c r="C137" s="28">
        <v>2</v>
      </c>
      <c r="D137" s="34">
        <v>549.75</v>
      </c>
      <c r="E137" s="7">
        <f t="shared" si="3"/>
        <v>1099.5</v>
      </c>
      <c r="F137" s="37"/>
      <c r="G137" s="17">
        <f t="shared" si="4"/>
        <v>0</v>
      </c>
      <c r="J137" s="30"/>
      <c r="K137" s="31"/>
      <c r="L137" s="32"/>
      <c r="M137" s="31"/>
      <c r="N137" s="33"/>
      <c r="O137" s="30"/>
      <c r="P137" s="30"/>
      <c r="Q137" s="30"/>
    </row>
    <row r="138" spans="1:17" ht="43.5" customHeight="1" x14ac:dyDescent="0.25">
      <c r="A138" s="28" t="s">
        <v>242</v>
      </c>
      <c r="B138" s="29" t="s">
        <v>243</v>
      </c>
      <c r="C138" s="28">
        <v>2</v>
      </c>
      <c r="D138" s="34">
        <v>240</v>
      </c>
      <c r="E138" s="7">
        <f t="shared" si="3"/>
        <v>480</v>
      </c>
      <c r="F138" s="37"/>
      <c r="G138" s="17">
        <f t="shared" si="4"/>
        <v>0</v>
      </c>
      <c r="J138" s="30"/>
      <c r="K138" s="31"/>
      <c r="L138" s="32"/>
      <c r="M138" s="31"/>
      <c r="N138" s="33"/>
      <c r="O138" s="30"/>
      <c r="P138" s="30"/>
      <c r="Q138" s="30"/>
    </row>
    <row r="139" spans="1:17" ht="43.5" customHeight="1" x14ac:dyDescent="0.25">
      <c r="A139" s="28" t="s">
        <v>244</v>
      </c>
      <c r="B139" s="29" t="s">
        <v>245</v>
      </c>
      <c r="C139" s="28">
        <v>360</v>
      </c>
      <c r="D139" s="34">
        <v>250</v>
      </c>
      <c r="E139" s="7">
        <f t="shared" si="3"/>
        <v>90000</v>
      </c>
      <c r="F139" s="37"/>
      <c r="G139" s="17">
        <f t="shared" si="4"/>
        <v>0</v>
      </c>
      <c r="J139" s="30"/>
      <c r="K139" s="31"/>
      <c r="L139" s="32"/>
      <c r="M139" s="31"/>
      <c r="N139" s="33"/>
      <c r="O139" s="30"/>
      <c r="P139" s="30"/>
      <c r="Q139" s="30"/>
    </row>
    <row r="140" spans="1:17" ht="43.5" customHeight="1" x14ac:dyDescent="0.25">
      <c r="A140" s="28" t="s">
        <v>246</v>
      </c>
      <c r="B140" s="29" t="s">
        <v>247</v>
      </c>
      <c r="C140" s="28">
        <v>300</v>
      </c>
      <c r="D140" s="34">
        <v>240</v>
      </c>
      <c r="E140" s="7">
        <f t="shared" si="3"/>
        <v>72000</v>
      </c>
      <c r="F140" s="37"/>
      <c r="G140" s="17">
        <f t="shared" si="4"/>
        <v>0</v>
      </c>
      <c r="J140" s="30"/>
      <c r="K140" s="31"/>
      <c r="L140" s="32"/>
      <c r="M140" s="31"/>
      <c r="N140" s="33"/>
      <c r="O140" s="30"/>
      <c r="P140" s="30"/>
      <c r="Q140" s="30"/>
    </row>
    <row r="141" spans="1:17" ht="43.5" customHeight="1" x14ac:dyDescent="0.25">
      <c r="A141" s="28" t="s">
        <v>248</v>
      </c>
      <c r="B141" s="29" t="s">
        <v>249</v>
      </c>
      <c r="C141" s="28">
        <v>1</v>
      </c>
      <c r="D141" s="34">
        <v>234.5</v>
      </c>
      <c r="E141" s="7">
        <f t="shared" si="3"/>
        <v>234.5</v>
      </c>
      <c r="F141" s="37"/>
      <c r="G141" s="17">
        <f t="shared" si="4"/>
        <v>0</v>
      </c>
      <c r="J141" s="30"/>
      <c r="K141" s="31"/>
      <c r="L141" s="32"/>
      <c r="M141" s="31"/>
      <c r="N141" s="33"/>
      <c r="O141" s="30"/>
      <c r="P141" s="30"/>
      <c r="Q141" s="30"/>
    </row>
    <row r="142" spans="1:17" ht="43.5" customHeight="1" x14ac:dyDescent="0.25">
      <c r="A142" s="28" t="s">
        <v>250</v>
      </c>
      <c r="B142" s="29" t="s">
        <v>251</v>
      </c>
      <c r="C142" s="28">
        <v>12</v>
      </c>
      <c r="D142" s="34">
        <v>240</v>
      </c>
      <c r="E142" s="7">
        <f t="shared" si="3"/>
        <v>2880</v>
      </c>
      <c r="F142" s="37"/>
      <c r="G142" s="17">
        <f t="shared" si="4"/>
        <v>0</v>
      </c>
      <c r="J142" s="30"/>
      <c r="K142" s="31"/>
      <c r="L142" s="32"/>
      <c r="M142" s="31"/>
      <c r="N142" s="33"/>
      <c r="O142" s="30"/>
      <c r="P142" s="30"/>
      <c r="Q142" s="30"/>
    </row>
    <row r="143" spans="1:17" ht="43.5" customHeight="1" x14ac:dyDescent="0.25">
      <c r="A143" s="28" t="s">
        <v>252</v>
      </c>
      <c r="B143" s="29" t="s">
        <v>253</v>
      </c>
      <c r="C143" s="28">
        <v>78</v>
      </c>
      <c r="D143" s="34">
        <v>141.5</v>
      </c>
      <c r="E143" s="7">
        <f t="shared" si="3"/>
        <v>11037</v>
      </c>
      <c r="F143" s="37"/>
      <c r="G143" s="17">
        <f t="shared" si="4"/>
        <v>0</v>
      </c>
      <c r="J143" s="30"/>
      <c r="K143" s="31"/>
      <c r="L143" s="32"/>
      <c r="M143" s="31"/>
      <c r="N143" s="33"/>
      <c r="O143" s="30"/>
      <c r="P143" s="30"/>
      <c r="Q143" s="30"/>
    </row>
    <row r="144" spans="1:17" ht="43.5" customHeight="1" x14ac:dyDescent="0.25">
      <c r="A144" s="28" t="s">
        <v>254</v>
      </c>
      <c r="B144" s="29" t="s">
        <v>255</v>
      </c>
      <c r="C144" s="28">
        <v>2</v>
      </c>
      <c r="D144" s="34">
        <v>250</v>
      </c>
      <c r="E144" s="7">
        <f t="shared" si="3"/>
        <v>500</v>
      </c>
      <c r="F144" s="37"/>
      <c r="G144" s="17">
        <f t="shared" si="4"/>
        <v>0</v>
      </c>
      <c r="J144" s="30"/>
      <c r="K144" s="31"/>
      <c r="L144" s="32"/>
      <c r="M144" s="31"/>
      <c r="N144" s="33"/>
      <c r="O144" s="30"/>
      <c r="P144" s="30"/>
      <c r="Q144" s="30"/>
    </row>
    <row r="145" spans="1:17" ht="43.5" customHeight="1" x14ac:dyDescent="0.25">
      <c r="A145" s="28" t="s">
        <v>256</v>
      </c>
      <c r="B145" s="29" t="s">
        <v>257</v>
      </c>
      <c r="C145" s="28">
        <v>6</v>
      </c>
      <c r="D145" s="34">
        <v>10.9</v>
      </c>
      <c r="E145" s="7">
        <f t="shared" si="3"/>
        <v>65.400000000000006</v>
      </c>
      <c r="F145" s="37"/>
      <c r="G145" s="17">
        <f t="shared" si="4"/>
        <v>0</v>
      </c>
      <c r="J145" s="30"/>
      <c r="K145" s="31"/>
      <c r="L145" s="32"/>
      <c r="M145" s="31"/>
      <c r="N145" s="33"/>
      <c r="O145" s="30"/>
      <c r="P145" s="30"/>
      <c r="Q145" s="30"/>
    </row>
    <row r="146" spans="1:17" ht="43.5" customHeight="1" x14ac:dyDescent="0.25">
      <c r="A146" s="48" t="s">
        <v>23</v>
      </c>
      <c r="B146" s="49"/>
      <c r="C146" s="50"/>
      <c r="D146" s="39">
        <f>SUM(E21:E145)</f>
        <v>1477808.48</v>
      </c>
      <c r="E146" s="40"/>
      <c r="F146" s="53"/>
      <c r="G146" s="54"/>
      <c r="H146" s="19"/>
      <c r="J146" s="30"/>
      <c r="K146" s="31"/>
      <c r="L146" s="32"/>
      <c r="M146" s="31"/>
      <c r="N146" s="33"/>
      <c r="O146" s="30"/>
      <c r="P146" s="30"/>
      <c r="Q146" s="30"/>
    </row>
    <row r="147" spans="1:17" ht="43.5" customHeight="1" x14ac:dyDescent="0.25">
      <c r="A147" s="48" t="s">
        <v>12</v>
      </c>
      <c r="B147" s="49"/>
      <c r="C147" s="50"/>
      <c r="D147" s="51"/>
      <c r="E147" s="52"/>
      <c r="F147" s="46">
        <f>SUM(G21:G145)</f>
        <v>0</v>
      </c>
      <c r="G147" s="47"/>
      <c r="J147" s="30"/>
      <c r="K147" s="31"/>
      <c r="L147" s="32"/>
      <c r="M147" s="31"/>
      <c r="N147" s="33"/>
      <c r="O147" s="30"/>
      <c r="P147" s="30"/>
      <c r="Q147" s="30"/>
    </row>
    <row r="148" spans="1:17" ht="7.05" customHeight="1" x14ac:dyDescent="0.25">
      <c r="A148" s="41"/>
      <c r="B148" s="41"/>
      <c r="C148" s="41"/>
      <c r="D148" s="41"/>
      <c r="E148" s="41"/>
      <c r="F148" s="41"/>
      <c r="G148" s="41"/>
      <c r="J148" s="30"/>
      <c r="K148" s="31"/>
      <c r="L148" s="32"/>
      <c r="M148" s="31"/>
      <c r="N148" s="33"/>
      <c r="O148" s="30"/>
      <c r="P148" s="30"/>
      <c r="Q148" s="30"/>
    </row>
    <row r="149" spans="1:17" ht="43.5" customHeight="1" x14ac:dyDescent="0.25">
      <c r="A149" s="20"/>
      <c r="B149" s="4"/>
      <c r="C149" s="21"/>
      <c r="D149" s="22"/>
      <c r="E149" s="22"/>
      <c r="F149" s="22"/>
      <c r="G149" s="23"/>
      <c r="J149" s="30"/>
      <c r="K149" s="31"/>
      <c r="L149" s="32"/>
      <c r="M149" s="31"/>
      <c r="N149" s="33"/>
      <c r="O149" s="30"/>
      <c r="P149" s="30"/>
      <c r="Q149" s="30"/>
    </row>
    <row r="150" spans="1:17" ht="43.5" customHeight="1" x14ac:dyDescent="0.25">
      <c r="A150" s="11"/>
      <c r="B150" s="1"/>
      <c r="J150" s="30"/>
      <c r="K150" s="31"/>
      <c r="L150" s="32"/>
      <c r="M150" s="31"/>
      <c r="N150" s="33"/>
      <c r="O150" s="30"/>
      <c r="P150" s="30"/>
      <c r="Q150" s="30"/>
    </row>
    <row r="151" spans="1:17" ht="43.5" customHeight="1" x14ac:dyDescent="0.25">
      <c r="A151" s="9"/>
      <c r="B151" s="10"/>
      <c r="C151" s="18"/>
      <c r="D151" s="18"/>
      <c r="E151" s="30"/>
      <c r="F151" s="31"/>
      <c r="G151" s="32"/>
      <c r="H151" s="31"/>
      <c r="I151" s="33"/>
      <c r="J151" s="30"/>
      <c r="K151" s="30"/>
      <c r="L151" s="30"/>
    </row>
    <row r="152" spans="1:17" ht="43.5" customHeight="1" x14ac:dyDescent="0.25">
      <c r="A152" s="9"/>
      <c r="B152" s="10"/>
      <c r="C152" s="18"/>
      <c r="D152" s="18"/>
      <c r="E152" s="30"/>
      <c r="F152" s="31"/>
      <c r="G152" s="32"/>
      <c r="H152" s="31"/>
      <c r="I152" s="33"/>
      <c r="J152" s="30"/>
      <c r="K152" s="30"/>
      <c r="L152" s="30"/>
    </row>
    <row r="153" spans="1:17" ht="43.5" customHeight="1" x14ac:dyDescent="0.25">
      <c r="A153" s="9"/>
      <c r="B153" s="10"/>
      <c r="C153" s="18"/>
      <c r="D153" s="18"/>
      <c r="E153" s="30"/>
      <c r="F153" s="31"/>
      <c r="G153" s="32"/>
      <c r="H153" s="31"/>
      <c r="I153" s="33"/>
      <c r="J153" s="30"/>
      <c r="K153" s="30"/>
      <c r="L153" s="30"/>
    </row>
    <row r="154" spans="1:17" ht="43.5" customHeight="1" x14ac:dyDescent="0.25">
      <c r="A154" s="9"/>
      <c r="B154" s="10"/>
      <c r="C154" s="18"/>
      <c r="D154" s="18"/>
      <c r="E154" s="30"/>
      <c r="F154" s="31"/>
      <c r="G154" s="32"/>
      <c r="H154" s="31"/>
      <c r="I154" s="33"/>
      <c r="J154" s="30"/>
      <c r="K154" s="30"/>
      <c r="L154" s="30"/>
    </row>
    <row r="155" spans="1:17" ht="43.5" customHeight="1" x14ac:dyDescent="0.25">
      <c r="A155" s="9"/>
      <c r="B155" s="10"/>
      <c r="C155" s="18"/>
      <c r="D155" s="18"/>
      <c r="E155" s="30"/>
      <c r="F155" s="31"/>
      <c r="G155" s="32"/>
      <c r="H155" s="31"/>
      <c r="I155" s="33"/>
      <c r="J155" s="30"/>
      <c r="K155" s="30"/>
      <c r="L155" s="30"/>
    </row>
    <row r="156" spans="1:17" ht="43.5" customHeight="1" x14ac:dyDescent="0.25">
      <c r="A156" s="9"/>
      <c r="B156" s="10"/>
      <c r="C156" s="18"/>
      <c r="D156" s="18"/>
      <c r="E156" s="30"/>
      <c r="F156" s="31"/>
      <c r="G156" s="32"/>
      <c r="H156" s="31"/>
      <c r="I156" s="33"/>
      <c r="J156" s="30"/>
      <c r="K156" s="30"/>
      <c r="L156" s="30"/>
    </row>
    <row r="157" spans="1:17" ht="43.5" customHeight="1" x14ac:dyDescent="0.25">
      <c r="A157" s="9"/>
      <c r="B157" s="10"/>
      <c r="C157" s="18"/>
      <c r="D157" s="18"/>
      <c r="E157" s="30"/>
      <c r="F157" s="31"/>
      <c r="G157" s="32"/>
      <c r="H157" s="31"/>
      <c r="I157" s="33"/>
      <c r="J157" s="30"/>
      <c r="K157" s="30"/>
      <c r="L157" s="30"/>
    </row>
    <row r="158" spans="1:17" ht="43.5" customHeight="1" x14ac:dyDescent="0.25">
      <c r="A158" s="9"/>
      <c r="B158" s="10"/>
      <c r="C158" s="18"/>
      <c r="D158" s="18"/>
      <c r="E158" s="30"/>
      <c r="F158" s="31"/>
      <c r="G158" s="32"/>
      <c r="H158" s="31"/>
      <c r="I158" s="33"/>
      <c r="J158" s="30"/>
      <c r="K158" s="30"/>
      <c r="L158" s="30"/>
    </row>
    <row r="159" spans="1:17" ht="43.5" customHeight="1" x14ac:dyDescent="0.25">
      <c r="A159" s="9"/>
      <c r="B159" s="10"/>
      <c r="C159" s="18"/>
      <c r="D159" s="18"/>
      <c r="E159" s="30"/>
      <c r="F159" s="31"/>
      <c r="G159" s="32"/>
      <c r="H159" s="31"/>
      <c r="I159" s="33"/>
      <c r="J159" s="30"/>
      <c r="K159" s="30"/>
      <c r="L159" s="30"/>
    </row>
    <row r="160" spans="1:17" ht="43.5" customHeight="1" x14ac:dyDescent="0.25">
      <c r="A160" s="9"/>
      <c r="B160" s="10"/>
      <c r="C160" s="18"/>
      <c r="D160" s="18"/>
      <c r="E160" s="30"/>
      <c r="F160" s="31"/>
      <c r="G160" s="32"/>
      <c r="H160" s="31"/>
      <c r="I160" s="33"/>
      <c r="J160" s="30"/>
      <c r="K160" s="30"/>
      <c r="L160" s="30"/>
    </row>
    <row r="161" spans="1:12" ht="43.5" customHeight="1" x14ac:dyDescent="0.25">
      <c r="A161" s="9"/>
      <c r="B161" s="10"/>
      <c r="C161" s="18"/>
      <c r="D161" s="18"/>
      <c r="E161" s="30"/>
      <c r="F161" s="31"/>
      <c r="G161" s="32"/>
      <c r="H161" s="31"/>
      <c r="I161" s="33"/>
      <c r="J161" s="30"/>
      <c r="K161" s="30"/>
      <c r="L161" s="30"/>
    </row>
    <row r="162" spans="1:12" ht="43.5" customHeight="1" x14ac:dyDescent="0.25">
      <c r="A162" s="9"/>
      <c r="B162" s="10"/>
      <c r="C162" s="18"/>
      <c r="D162" s="18"/>
      <c r="E162" s="30"/>
      <c r="F162" s="31"/>
      <c r="G162" s="32"/>
      <c r="H162" s="31"/>
      <c r="I162" s="33"/>
      <c r="J162" s="30"/>
      <c r="K162" s="30"/>
      <c r="L162" s="30"/>
    </row>
    <row r="163" spans="1:12" ht="43.5" customHeight="1" x14ac:dyDescent="0.3">
      <c r="A163" s="9"/>
      <c r="B163" s="10"/>
      <c r="C163" s="18"/>
      <c r="D163" s="18"/>
      <c r="E163" s="30"/>
      <c r="F163" s="30"/>
      <c r="G163" s="30"/>
      <c r="H163" s="30"/>
      <c r="I163" s="30"/>
      <c r="J163" s="30"/>
      <c r="K163" s="30"/>
      <c r="L163" s="30"/>
    </row>
    <row r="164" spans="1:12" ht="43.5" customHeight="1" x14ac:dyDescent="0.3">
      <c r="A164" s="9"/>
      <c r="B164" s="10"/>
      <c r="C164" s="18"/>
      <c r="D164" s="18"/>
      <c r="E164" s="18"/>
      <c r="F164" s="18"/>
      <c r="G164" s="18"/>
    </row>
    <row r="165" spans="1:12" ht="43.5" customHeight="1" x14ac:dyDescent="0.3">
      <c r="A165" s="9"/>
      <c r="B165" s="10"/>
      <c r="C165" s="18"/>
      <c r="D165" s="18"/>
      <c r="E165" s="18"/>
      <c r="F165" s="18"/>
      <c r="G165" s="18"/>
    </row>
    <row r="166" spans="1:12" ht="43.5" customHeight="1" x14ac:dyDescent="0.3">
      <c r="A166" s="9"/>
      <c r="B166" s="10"/>
      <c r="C166" s="18"/>
      <c r="D166" s="18"/>
      <c r="E166" s="18"/>
      <c r="F166" s="18"/>
      <c r="G166" s="18"/>
    </row>
    <row r="167" spans="1:12" ht="43.5" customHeight="1" x14ac:dyDescent="0.3">
      <c r="A167" s="9"/>
      <c r="B167" s="10"/>
      <c r="C167" s="18"/>
      <c r="D167" s="18"/>
      <c r="E167" s="18"/>
      <c r="F167" s="18"/>
      <c r="G167" s="18"/>
    </row>
    <row r="168" spans="1:12" ht="43.5" customHeight="1" x14ac:dyDescent="0.3">
      <c r="A168" s="9"/>
      <c r="B168" s="10"/>
      <c r="C168" s="18"/>
      <c r="D168" s="18"/>
      <c r="E168" s="18"/>
      <c r="F168" s="18"/>
      <c r="G168" s="18"/>
    </row>
    <row r="169" spans="1:12" ht="43.5" customHeight="1" x14ac:dyDescent="0.3">
      <c r="A169" s="9"/>
      <c r="B169" s="10"/>
      <c r="C169" s="18"/>
      <c r="D169" s="18"/>
      <c r="E169" s="18"/>
      <c r="F169" s="18"/>
      <c r="G169" s="18"/>
    </row>
    <row r="170" spans="1:12" ht="43.5" customHeight="1" x14ac:dyDescent="0.3">
      <c r="A170" s="9"/>
      <c r="B170" s="10"/>
      <c r="C170" s="18"/>
      <c r="D170" s="18"/>
      <c r="E170" s="18"/>
      <c r="F170" s="18"/>
      <c r="G170" s="18"/>
    </row>
    <row r="171" spans="1:12" ht="43.5" customHeight="1" x14ac:dyDescent="0.3">
      <c r="A171" s="9"/>
      <c r="B171" s="10"/>
      <c r="C171" s="18"/>
      <c r="D171" s="18"/>
      <c r="E171" s="18"/>
      <c r="F171" s="18"/>
      <c r="G171" s="18"/>
    </row>
    <row r="172" spans="1:12" ht="43.5" customHeight="1" x14ac:dyDescent="0.3">
      <c r="A172" s="9"/>
      <c r="B172" s="10"/>
      <c r="C172" s="18"/>
      <c r="D172" s="18"/>
      <c r="E172" s="18"/>
      <c r="F172" s="18"/>
      <c r="G172" s="18"/>
    </row>
    <row r="173" spans="1:12" ht="43.5" customHeight="1" x14ac:dyDescent="0.3">
      <c r="A173" s="9"/>
      <c r="B173" s="10"/>
      <c r="C173" s="18"/>
      <c r="D173" s="18"/>
      <c r="E173" s="18"/>
      <c r="F173" s="18"/>
      <c r="G173" s="18"/>
    </row>
    <row r="174" spans="1:12" ht="43.5" customHeight="1" x14ac:dyDescent="0.3">
      <c r="A174" s="9"/>
      <c r="B174" s="10"/>
      <c r="C174" s="18"/>
      <c r="D174" s="18"/>
      <c r="E174" s="18"/>
      <c r="F174" s="18"/>
      <c r="G174" s="18"/>
    </row>
    <row r="175" spans="1:12" ht="43.5" customHeight="1" x14ac:dyDescent="0.3">
      <c r="A175" s="9"/>
      <c r="B175" s="10"/>
      <c r="C175" s="18"/>
      <c r="D175" s="18"/>
      <c r="E175" s="18"/>
      <c r="F175" s="18"/>
      <c r="G175" s="18"/>
    </row>
    <row r="176" spans="1:12" ht="43.5" customHeight="1" x14ac:dyDescent="0.3">
      <c r="A176" s="9"/>
      <c r="B176" s="10"/>
      <c r="C176" s="18"/>
      <c r="D176" s="18"/>
      <c r="E176" s="18"/>
      <c r="F176" s="18"/>
      <c r="G176" s="18"/>
    </row>
    <row r="177" spans="1:7" ht="43.5" customHeight="1" x14ac:dyDescent="0.3">
      <c r="A177" s="9"/>
      <c r="B177" s="10"/>
      <c r="C177" s="18"/>
      <c r="D177" s="18"/>
      <c r="E177" s="18"/>
      <c r="F177" s="18"/>
      <c r="G177" s="18"/>
    </row>
    <row r="178" spans="1:7" ht="43.5" customHeight="1" x14ac:dyDescent="0.3">
      <c r="A178" s="9"/>
      <c r="B178" s="10"/>
      <c r="C178" s="18"/>
      <c r="D178" s="18"/>
      <c r="E178" s="18"/>
      <c r="F178" s="18"/>
      <c r="G178" s="18"/>
    </row>
    <row r="179" spans="1:7" ht="43.5" customHeight="1" x14ac:dyDescent="0.3">
      <c r="A179" s="9"/>
      <c r="B179" s="10"/>
      <c r="C179" s="18"/>
      <c r="D179" s="18"/>
      <c r="E179" s="18"/>
      <c r="F179" s="18"/>
      <c r="G179" s="18"/>
    </row>
    <row r="180" spans="1:7" ht="43.5" customHeight="1" x14ac:dyDescent="0.3">
      <c r="A180" s="9"/>
      <c r="B180" s="10"/>
      <c r="C180" s="18"/>
      <c r="D180" s="18"/>
      <c r="E180" s="18"/>
      <c r="F180" s="18"/>
      <c r="G180" s="18"/>
    </row>
    <row r="181" spans="1:7" ht="43.5" customHeight="1" x14ac:dyDescent="0.3">
      <c r="A181" s="9"/>
      <c r="B181" s="10"/>
      <c r="C181" s="18"/>
      <c r="D181" s="18"/>
      <c r="E181" s="18"/>
      <c r="F181" s="18"/>
      <c r="G181" s="18"/>
    </row>
    <row r="182" spans="1:7" ht="43.5" customHeight="1" x14ac:dyDescent="0.3">
      <c r="A182" s="9"/>
      <c r="B182" s="10"/>
      <c r="C182" s="18"/>
      <c r="D182" s="18"/>
      <c r="E182" s="18"/>
      <c r="F182" s="18"/>
      <c r="G182" s="18"/>
    </row>
    <row r="183" spans="1:7" ht="43.5" customHeight="1" x14ac:dyDescent="0.3">
      <c r="A183" s="9"/>
      <c r="B183" s="10"/>
      <c r="C183" s="18"/>
      <c r="D183" s="18"/>
      <c r="E183" s="18"/>
      <c r="F183" s="18"/>
      <c r="G183" s="18"/>
    </row>
    <row r="184" spans="1:7" ht="43.5" customHeight="1" x14ac:dyDescent="0.3">
      <c r="A184" s="9"/>
      <c r="B184" s="10"/>
      <c r="C184" s="18"/>
      <c r="D184" s="18"/>
      <c r="E184" s="18"/>
      <c r="F184" s="18"/>
      <c r="G184" s="18"/>
    </row>
    <row r="185" spans="1:7" ht="43.5" customHeight="1" x14ac:dyDescent="0.3">
      <c r="A185" s="9"/>
      <c r="B185" s="10"/>
      <c r="C185" s="18"/>
      <c r="D185" s="18"/>
      <c r="E185" s="18"/>
      <c r="F185" s="18"/>
      <c r="G185" s="18"/>
    </row>
    <row r="186" spans="1:7" ht="43.5" customHeight="1" x14ac:dyDescent="0.3">
      <c r="A186" s="9"/>
      <c r="B186" s="10"/>
      <c r="C186" s="18"/>
      <c r="D186" s="18"/>
      <c r="E186" s="18"/>
      <c r="F186" s="18"/>
      <c r="G186" s="18"/>
    </row>
    <row r="187" spans="1:7" ht="43.5" customHeight="1" x14ac:dyDescent="0.3">
      <c r="A187" s="9"/>
      <c r="B187" s="10"/>
      <c r="C187" s="18"/>
      <c r="D187" s="18"/>
      <c r="E187" s="18"/>
      <c r="F187" s="18"/>
      <c r="G187" s="18"/>
    </row>
    <row r="188" spans="1:7" ht="43.5" customHeight="1" x14ac:dyDescent="0.3">
      <c r="A188" s="9"/>
      <c r="B188" s="10"/>
      <c r="C188" s="18"/>
      <c r="D188" s="18"/>
      <c r="E188" s="18"/>
      <c r="F188" s="18"/>
      <c r="G188" s="18"/>
    </row>
    <row r="189" spans="1:7" ht="43.5" customHeight="1" x14ac:dyDescent="0.3">
      <c r="A189" s="9"/>
      <c r="B189" s="10"/>
      <c r="C189" s="18"/>
      <c r="D189" s="18"/>
      <c r="E189" s="18"/>
      <c r="F189" s="18"/>
      <c r="G189" s="18"/>
    </row>
    <row r="190" spans="1:7" ht="43.5" customHeight="1" x14ac:dyDescent="0.3">
      <c r="A190" s="9"/>
      <c r="B190" s="10"/>
      <c r="C190" s="18"/>
      <c r="D190" s="18"/>
      <c r="E190" s="18"/>
      <c r="F190" s="18"/>
      <c r="G190" s="18"/>
    </row>
    <row r="191" spans="1:7" ht="43.5" customHeight="1" x14ac:dyDescent="0.3">
      <c r="A191" s="9"/>
      <c r="B191" s="10"/>
      <c r="C191" s="18"/>
      <c r="D191" s="18"/>
      <c r="E191" s="18"/>
      <c r="F191" s="18"/>
      <c r="G191" s="18"/>
    </row>
    <row r="192" spans="1:7" ht="43.5" customHeight="1" x14ac:dyDescent="0.3">
      <c r="A192" s="9"/>
      <c r="B192" s="10"/>
      <c r="C192" s="18"/>
      <c r="D192" s="18"/>
      <c r="E192" s="18"/>
      <c r="F192" s="18"/>
      <c r="G192" s="18"/>
    </row>
    <row r="193" spans="1:7" ht="43.5" customHeight="1" x14ac:dyDescent="0.3">
      <c r="A193" s="9"/>
      <c r="B193" s="10"/>
      <c r="C193" s="18"/>
      <c r="D193" s="18"/>
      <c r="E193" s="18"/>
      <c r="F193" s="18"/>
      <c r="G193" s="18"/>
    </row>
    <row r="194" spans="1:7" ht="43.5" customHeight="1" x14ac:dyDescent="0.3">
      <c r="A194" s="9"/>
      <c r="B194" s="10"/>
      <c r="C194" s="18"/>
      <c r="D194" s="18"/>
      <c r="E194" s="18"/>
      <c r="F194" s="18"/>
      <c r="G194" s="18"/>
    </row>
    <row r="195" spans="1:7" ht="43.5" customHeight="1" x14ac:dyDescent="0.3">
      <c r="A195" s="9"/>
      <c r="B195" s="10"/>
      <c r="C195" s="18"/>
      <c r="D195" s="18"/>
      <c r="E195" s="18"/>
      <c r="F195" s="18"/>
      <c r="G195" s="18"/>
    </row>
    <row r="196" spans="1:7" ht="43.5" customHeight="1" x14ac:dyDescent="0.3">
      <c r="A196" s="9"/>
      <c r="B196" s="10"/>
      <c r="C196" s="18"/>
      <c r="D196" s="18"/>
      <c r="E196" s="18"/>
      <c r="F196" s="18"/>
      <c r="G196" s="18"/>
    </row>
    <row r="197" spans="1:7" ht="43.5" customHeight="1" x14ac:dyDescent="0.3">
      <c r="A197" s="9"/>
      <c r="B197" s="10"/>
      <c r="C197" s="18"/>
      <c r="D197" s="18"/>
      <c r="E197" s="18"/>
      <c r="F197" s="18"/>
      <c r="G197" s="18"/>
    </row>
    <row r="198" spans="1:7" ht="43.5" customHeight="1" x14ac:dyDescent="0.3">
      <c r="A198" s="9"/>
      <c r="B198" s="10"/>
      <c r="C198" s="18"/>
      <c r="D198" s="18"/>
      <c r="E198" s="18"/>
      <c r="F198" s="18"/>
      <c r="G198" s="18"/>
    </row>
    <row r="199" spans="1:7" ht="43.5" customHeight="1" x14ac:dyDescent="0.3">
      <c r="A199" s="9"/>
      <c r="B199" s="10"/>
      <c r="C199" s="18"/>
      <c r="D199" s="18"/>
      <c r="E199" s="18"/>
      <c r="F199" s="18"/>
      <c r="G199" s="18"/>
    </row>
    <row r="200" spans="1:7" ht="43.5" customHeight="1" x14ac:dyDescent="0.3">
      <c r="A200" s="9"/>
      <c r="B200" s="10"/>
      <c r="C200" s="18"/>
      <c r="D200" s="18"/>
      <c r="E200" s="18"/>
      <c r="F200" s="18"/>
      <c r="G200" s="18"/>
    </row>
    <row r="201" spans="1:7" ht="43.5" customHeight="1" x14ac:dyDescent="0.3">
      <c r="A201" s="9"/>
      <c r="B201" s="10"/>
      <c r="C201" s="18"/>
      <c r="D201" s="18"/>
      <c r="E201" s="18"/>
      <c r="F201" s="18"/>
      <c r="G201" s="18"/>
    </row>
    <row r="202" spans="1:7" ht="43.5" customHeight="1" x14ac:dyDescent="0.3">
      <c r="A202" s="9"/>
      <c r="B202" s="10"/>
      <c r="C202" s="18"/>
      <c r="D202" s="18"/>
      <c r="E202" s="18"/>
      <c r="F202" s="18"/>
      <c r="G202" s="18"/>
    </row>
    <row r="203" spans="1:7" ht="43.5" customHeight="1" x14ac:dyDescent="0.3">
      <c r="A203" s="9"/>
      <c r="B203" s="10"/>
      <c r="C203" s="18"/>
      <c r="D203" s="18"/>
      <c r="E203" s="18"/>
      <c r="F203" s="18"/>
      <c r="G203" s="18"/>
    </row>
    <row r="204" spans="1:7" ht="43.5" customHeight="1" x14ac:dyDescent="0.3">
      <c r="A204" s="9"/>
      <c r="B204" s="10"/>
      <c r="C204" s="18"/>
      <c r="D204" s="18"/>
      <c r="E204" s="18"/>
      <c r="F204" s="18"/>
      <c r="G204" s="18"/>
    </row>
    <row r="205" spans="1:7" ht="43.5" customHeight="1" x14ac:dyDescent="0.3">
      <c r="A205" s="9"/>
      <c r="B205" s="10"/>
      <c r="C205" s="18"/>
      <c r="D205" s="18"/>
      <c r="E205" s="18"/>
      <c r="F205" s="18"/>
      <c r="G205" s="18"/>
    </row>
    <row r="206" spans="1:7" ht="43.5" customHeight="1" x14ac:dyDescent="0.3">
      <c r="A206" s="9"/>
      <c r="B206" s="10"/>
      <c r="C206" s="18"/>
      <c r="D206" s="18"/>
      <c r="E206" s="18"/>
      <c r="F206" s="18"/>
      <c r="G206" s="18"/>
    </row>
    <row r="207" spans="1:7" ht="43.5" customHeight="1" x14ac:dyDescent="0.3">
      <c r="A207" s="9"/>
      <c r="B207" s="10"/>
      <c r="C207" s="18"/>
      <c r="D207" s="18"/>
      <c r="E207" s="18"/>
      <c r="F207" s="18"/>
      <c r="G207" s="18"/>
    </row>
    <row r="208" spans="1:7" ht="43.5" customHeight="1" x14ac:dyDescent="0.3">
      <c r="A208" s="9"/>
      <c r="B208" s="10"/>
      <c r="C208" s="18"/>
      <c r="D208" s="18"/>
      <c r="E208" s="18"/>
      <c r="F208" s="18"/>
      <c r="G208" s="18"/>
    </row>
    <row r="209" spans="1:7" ht="43.5" customHeight="1" x14ac:dyDescent="0.3">
      <c r="A209" s="9"/>
      <c r="B209" s="10"/>
      <c r="C209" s="18"/>
      <c r="D209" s="18"/>
      <c r="E209" s="18"/>
      <c r="F209" s="18"/>
      <c r="G209" s="18"/>
    </row>
    <row r="210" spans="1:7" ht="43.5" customHeight="1" x14ac:dyDescent="0.3">
      <c r="A210" s="9"/>
      <c r="B210" s="10"/>
      <c r="C210" s="18"/>
      <c r="D210" s="18"/>
      <c r="E210" s="18"/>
      <c r="F210" s="18"/>
      <c r="G210" s="18"/>
    </row>
    <row r="211" spans="1:7" ht="43.5" customHeight="1" x14ac:dyDescent="0.3">
      <c r="A211" s="9"/>
      <c r="B211" s="10"/>
      <c r="C211" s="18"/>
      <c r="D211" s="18"/>
      <c r="E211" s="18"/>
      <c r="F211" s="18"/>
      <c r="G211" s="18"/>
    </row>
    <row r="212" spans="1:7" ht="43.5" customHeight="1" x14ac:dyDescent="0.3">
      <c r="A212" s="9"/>
      <c r="B212" s="10"/>
      <c r="C212" s="18"/>
      <c r="D212" s="18"/>
      <c r="E212" s="18"/>
      <c r="F212" s="18"/>
      <c r="G212" s="18"/>
    </row>
    <row r="213" spans="1:7" ht="43.5" customHeight="1" x14ac:dyDescent="0.3">
      <c r="A213" s="9"/>
      <c r="B213" s="10"/>
      <c r="C213" s="18"/>
      <c r="D213" s="18"/>
      <c r="E213" s="18"/>
      <c r="F213" s="18"/>
      <c r="G213" s="18"/>
    </row>
    <row r="214" spans="1:7" ht="43.5" customHeight="1" x14ac:dyDescent="0.3">
      <c r="A214" s="9"/>
      <c r="B214" s="10"/>
      <c r="C214" s="18"/>
      <c r="D214" s="18"/>
      <c r="E214" s="18"/>
      <c r="F214" s="18"/>
      <c r="G214" s="18"/>
    </row>
    <row r="215" spans="1:7" ht="43.5" customHeight="1" x14ac:dyDescent="0.3">
      <c r="A215" s="9"/>
      <c r="B215" s="10"/>
      <c r="C215" s="18"/>
      <c r="D215" s="18"/>
      <c r="E215" s="18"/>
      <c r="F215" s="18"/>
      <c r="G215" s="18"/>
    </row>
    <row r="216" spans="1:7" ht="43.5" customHeight="1" x14ac:dyDescent="0.3">
      <c r="A216" s="9"/>
      <c r="B216" s="10"/>
      <c r="C216" s="18"/>
      <c r="D216" s="18"/>
      <c r="E216" s="18"/>
      <c r="F216" s="18"/>
      <c r="G216" s="18"/>
    </row>
    <row r="217" spans="1:7" ht="43.5" customHeight="1" x14ac:dyDescent="0.3">
      <c r="A217" s="9"/>
      <c r="B217" s="10"/>
      <c r="C217" s="18"/>
      <c r="D217" s="18"/>
      <c r="E217" s="18"/>
      <c r="F217" s="18"/>
      <c r="G217" s="18"/>
    </row>
    <row r="218" spans="1:7" ht="43.5" customHeight="1" x14ac:dyDescent="0.3">
      <c r="A218" s="9"/>
      <c r="B218" s="10"/>
      <c r="C218" s="18"/>
      <c r="D218" s="18"/>
      <c r="E218" s="18"/>
      <c r="F218" s="18"/>
      <c r="G218" s="18"/>
    </row>
    <row r="219" spans="1:7" ht="43.5" customHeight="1" x14ac:dyDescent="0.3">
      <c r="A219" s="9"/>
      <c r="B219" s="10"/>
      <c r="C219" s="18"/>
      <c r="D219" s="18"/>
      <c r="E219" s="18"/>
      <c r="F219" s="18"/>
      <c r="G219" s="18"/>
    </row>
    <row r="220" spans="1:7" ht="43.5" customHeight="1" x14ac:dyDescent="0.3">
      <c r="A220" s="9"/>
      <c r="B220" s="10"/>
      <c r="C220" s="18"/>
      <c r="D220" s="18"/>
      <c r="E220" s="18"/>
      <c r="F220" s="18"/>
      <c r="G220" s="18"/>
    </row>
    <row r="221" spans="1:7" ht="43.5" customHeight="1" x14ac:dyDescent="0.3">
      <c r="A221" s="9"/>
      <c r="B221" s="10"/>
      <c r="C221" s="18"/>
      <c r="D221" s="18"/>
      <c r="E221" s="18"/>
      <c r="F221" s="18"/>
      <c r="G221" s="18"/>
    </row>
    <row r="222" spans="1:7" ht="43.5" customHeight="1" x14ac:dyDescent="0.3">
      <c r="A222" s="9"/>
      <c r="B222" s="10"/>
      <c r="C222" s="18"/>
      <c r="D222" s="18"/>
      <c r="E222" s="18"/>
      <c r="F222" s="18"/>
      <c r="G222" s="18"/>
    </row>
    <row r="223" spans="1:7" ht="43.5" customHeight="1" x14ac:dyDescent="0.3">
      <c r="A223" s="9"/>
      <c r="B223" s="10"/>
      <c r="C223" s="18"/>
      <c r="D223" s="18"/>
      <c r="E223" s="18"/>
      <c r="F223" s="18"/>
      <c r="G223" s="18"/>
    </row>
    <row r="224" spans="1:7" ht="43.5" customHeight="1" x14ac:dyDescent="0.3">
      <c r="A224" s="9"/>
      <c r="B224" s="10"/>
      <c r="C224" s="18"/>
      <c r="D224" s="18"/>
      <c r="E224" s="18"/>
      <c r="F224" s="18"/>
      <c r="G224" s="18"/>
    </row>
    <row r="225" spans="1:7" ht="43.5" customHeight="1" x14ac:dyDescent="0.3">
      <c r="A225" s="9"/>
      <c r="B225" s="10"/>
      <c r="C225" s="18"/>
      <c r="D225" s="18"/>
      <c r="E225" s="18"/>
      <c r="F225" s="18"/>
      <c r="G225" s="18"/>
    </row>
    <row r="226" spans="1:7" ht="43.5" customHeight="1" x14ac:dyDescent="0.3">
      <c r="A226" s="9"/>
      <c r="B226" s="10"/>
      <c r="C226" s="18"/>
      <c r="D226" s="18"/>
      <c r="E226" s="18"/>
      <c r="F226" s="18"/>
      <c r="G226" s="18"/>
    </row>
    <row r="227" spans="1:7" ht="43.5" customHeight="1" x14ac:dyDescent="0.3">
      <c r="A227" s="9"/>
      <c r="B227" s="10"/>
      <c r="C227" s="18"/>
      <c r="D227" s="18"/>
      <c r="E227" s="18"/>
      <c r="F227" s="18"/>
      <c r="G227" s="18"/>
    </row>
    <row r="228" spans="1:7" ht="43.5" customHeight="1" x14ac:dyDescent="0.3">
      <c r="A228" s="9"/>
      <c r="B228" s="10"/>
      <c r="C228" s="18"/>
      <c r="D228" s="18"/>
      <c r="E228" s="18"/>
      <c r="F228" s="18"/>
      <c r="G228" s="18"/>
    </row>
    <row r="229" spans="1:7" ht="43.5" customHeight="1" x14ac:dyDescent="0.3">
      <c r="A229" s="9"/>
      <c r="B229" s="10"/>
      <c r="C229" s="18"/>
      <c r="D229" s="18"/>
      <c r="E229" s="18"/>
      <c r="F229" s="18"/>
      <c r="G229" s="18"/>
    </row>
    <row r="230" spans="1:7" ht="43.5" customHeight="1" x14ac:dyDescent="0.3">
      <c r="A230" s="9"/>
      <c r="B230" s="10"/>
      <c r="C230" s="18"/>
      <c r="D230" s="18"/>
      <c r="E230" s="18"/>
      <c r="F230" s="18"/>
      <c r="G230" s="18"/>
    </row>
    <row r="231" spans="1:7" ht="43.5" customHeight="1" x14ac:dyDescent="0.3">
      <c r="A231" s="9"/>
      <c r="B231" s="10"/>
      <c r="C231" s="18"/>
      <c r="D231" s="18"/>
      <c r="E231" s="18"/>
      <c r="F231" s="18"/>
      <c r="G231" s="18"/>
    </row>
    <row r="232" spans="1:7" ht="43.5" customHeight="1" x14ac:dyDescent="0.3">
      <c r="A232" s="9"/>
      <c r="B232" s="10"/>
      <c r="C232" s="18"/>
      <c r="D232" s="18"/>
      <c r="E232" s="18"/>
      <c r="F232" s="18"/>
      <c r="G232" s="18"/>
    </row>
    <row r="233" spans="1:7" ht="43.5" customHeight="1" x14ac:dyDescent="0.3">
      <c r="A233" s="9"/>
      <c r="B233" s="10"/>
      <c r="C233" s="18"/>
      <c r="D233" s="18"/>
      <c r="E233" s="18"/>
      <c r="F233" s="18"/>
      <c r="G233" s="18"/>
    </row>
    <row r="234" spans="1:7" ht="43.5" customHeight="1" x14ac:dyDescent="0.3">
      <c r="A234" s="9"/>
      <c r="B234" s="10"/>
      <c r="C234" s="18"/>
      <c r="D234" s="18"/>
      <c r="E234" s="18"/>
      <c r="F234" s="18"/>
      <c r="G234" s="18"/>
    </row>
    <row r="235" spans="1:7" ht="43.5" customHeight="1" x14ac:dyDescent="0.3">
      <c r="A235" s="9"/>
      <c r="B235" s="10"/>
      <c r="C235" s="18"/>
      <c r="D235" s="18"/>
      <c r="E235" s="18"/>
      <c r="F235" s="18"/>
      <c r="G235" s="18"/>
    </row>
    <row r="236" spans="1:7" ht="43.5" customHeight="1" x14ac:dyDescent="0.3">
      <c r="A236" s="9"/>
      <c r="B236" s="10"/>
      <c r="C236" s="18"/>
      <c r="D236" s="18"/>
      <c r="E236" s="18"/>
      <c r="F236" s="18"/>
      <c r="G236" s="18"/>
    </row>
    <row r="237" spans="1:7" ht="43.5" customHeight="1" x14ac:dyDescent="0.3">
      <c r="A237" s="9"/>
      <c r="B237" s="10"/>
      <c r="C237" s="18"/>
      <c r="D237" s="18"/>
      <c r="E237" s="18"/>
      <c r="F237" s="18"/>
      <c r="G237" s="18"/>
    </row>
    <row r="238" spans="1:7" ht="43.5" customHeight="1" x14ac:dyDescent="0.3">
      <c r="A238" s="9"/>
      <c r="B238" s="10"/>
      <c r="C238" s="18"/>
      <c r="D238" s="18"/>
      <c r="E238" s="18"/>
      <c r="F238" s="18"/>
      <c r="G238" s="18"/>
    </row>
    <row r="239" spans="1:7" ht="43.5" customHeight="1" x14ac:dyDescent="0.3">
      <c r="A239" s="9"/>
      <c r="B239" s="10"/>
      <c r="C239" s="18"/>
      <c r="D239" s="18"/>
      <c r="E239" s="18"/>
      <c r="F239" s="18"/>
      <c r="G239" s="18"/>
    </row>
    <row r="240" spans="1:7" ht="43.5" customHeight="1" x14ac:dyDescent="0.3">
      <c r="A240" s="9"/>
      <c r="B240" s="10"/>
      <c r="C240" s="18"/>
      <c r="D240" s="18"/>
      <c r="E240" s="18"/>
      <c r="F240" s="18"/>
      <c r="G240" s="18"/>
    </row>
    <row r="241" spans="1:7" ht="43.5" customHeight="1" x14ac:dyDescent="0.3">
      <c r="A241" s="9"/>
      <c r="B241" s="10"/>
      <c r="C241" s="18"/>
      <c r="D241" s="18"/>
      <c r="E241" s="18"/>
      <c r="F241" s="18"/>
      <c r="G241" s="18"/>
    </row>
    <row r="242" spans="1:7" ht="43.5" customHeight="1" x14ac:dyDescent="0.3">
      <c r="A242" s="9"/>
      <c r="B242" s="10"/>
      <c r="C242" s="18"/>
      <c r="D242" s="18"/>
      <c r="E242" s="18"/>
      <c r="F242" s="18"/>
      <c r="G242" s="18"/>
    </row>
    <row r="243" spans="1:7" ht="43.5" customHeight="1" x14ac:dyDescent="0.3">
      <c r="A243" s="9"/>
      <c r="B243" s="10"/>
      <c r="C243" s="18"/>
      <c r="D243" s="18"/>
      <c r="E243" s="18"/>
      <c r="F243" s="18"/>
      <c r="G243" s="18"/>
    </row>
    <row r="244" spans="1:7" ht="43.5" customHeight="1" x14ac:dyDescent="0.3">
      <c r="A244" s="9"/>
      <c r="B244" s="10"/>
      <c r="C244" s="18"/>
      <c r="D244" s="18"/>
      <c r="E244" s="18"/>
      <c r="F244" s="18"/>
      <c r="G244" s="18"/>
    </row>
    <row r="245" spans="1:7" ht="43.5" customHeight="1" x14ac:dyDescent="0.3">
      <c r="A245" s="9"/>
      <c r="B245" s="10"/>
      <c r="C245" s="18"/>
      <c r="D245" s="18"/>
      <c r="E245" s="18"/>
      <c r="F245" s="18"/>
      <c r="G245" s="18"/>
    </row>
    <row r="246" spans="1:7" ht="43.5" customHeight="1" x14ac:dyDescent="0.3">
      <c r="A246" s="9"/>
      <c r="B246" s="10"/>
      <c r="C246" s="18"/>
      <c r="D246" s="18"/>
      <c r="E246" s="18"/>
      <c r="F246" s="18"/>
      <c r="G246" s="18"/>
    </row>
    <row r="247" spans="1:7" ht="43.5" customHeight="1" x14ac:dyDescent="0.3">
      <c r="A247" s="9"/>
      <c r="B247" s="10"/>
      <c r="C247" s="18"/>
      <c r="D247" s="18"/>
      <c r="E247" s="18"/>
      <c r="F247" s="18"/>
      <c r="G247" s="18"/>
    </row>
    <row r="248" spans="1:7" ht="43.5" customHeight="1" x14ac:dyDescent="0.3">
      <c r="A248" s="9"/>
      <c r="B248" s="10"/>
      <c r="C248" s="18"/>
      <c r="D248" s="18"/>
      <c r="E248" s="18"/>
      <c r="F248" s="18"/>
      <c r="G248" s="18"/>
    </row>
    <row r="249" spans="1:7" ht="43.5" customHeight="1" x14ac:dyDescent="0.3">
      <c r="A249" s="9"/>
      <c r="B249" s="10"/>
      <c r="C249" s="18"/>
      <c r="D249" s="18"/>
      <c r="E249" s="18"/>
      <c r="F249" s="18"/>
      <c r="G249" s="18"/>
    </row>
    <row r="250" spans="1:7" ht="43.5" customHeight="1" x14ac:dyDescent="0.3">
      <c r="A250" s="9"/>
      <c r="B250" s="10"/>
      <c r="C250" s="18"/>
      <c r="D250" s="18"/>
      <c r="E250" s="18"/>
      <c r="F250" s="18"/>
      <c r="G250" s="18"/>
    </row>
    <row r="251" spans="1:7" ht="43.5" customHeight="1" x14ac:dyDescent="0.3">
      <c r="A251" s="9"/>
      <c r="B251" s="10"/>
      <c r="C251" s="18"/>
      <c r="D251" s="18"/>
      <c r="E251" s="18"/>
      <c r="F251" s="18"/>
      <c r="G251" s="18"/>
    </row>
    <row r="252" spans="1:7" ht="43.5" customHeight="1" x14ac:dyDescent="0.3">
      <c r="A252" s="9"/>
      <c r="B252" s="10"/>
      <c r="C252" s="18"/>
      <c r="D252" s="18"/>
      <c r="E252" s="18"/>
      <c r="F252" s="18"/>
      <c r="G252" s="18"/>
    </row>
    <row r="253" spans="1:7" ht="43.5" customHeight="1" x14ac:dyDescent="0.3">
      <c r="A253" s="9"/>
      <c r="B253" s="10"/>
      <c r="C253" s="18"/>
      <c r="D253" s="18"/>
      <c r="E253" s="18"/>
      <c r="F253" s="18"/>
      <c r="G253" s="18"/>
    </row>
    <row r="254" spans="1:7" ht="43.5" customHeight="1" x14ac:dyDescent="0.3">
      <c r="A254" s="9"/>
      <c r="B254" s="10"/>
      <c r="C254" s="18"/>
      <c r="D254" s="18"/>
      <c r="E254" s="18"/>
      <c r="F254" s="18"/>
      <c r="G254" s="18"/>
    </row>
    <row r="255" spans="1:7" ht="43.5" customHeight="1" x14ac:dyDescent="0.3">
      <c r="A255" s="9"/>
      <c r="B255" s="10"/>
      <c r="C255" s="18"/>
      <c r="D255" s="18"/>
      <c r="E255" s="18"/>
      <c r="F255" s="18"/>
      <c r="G255" s="18"/>
    </row>
    <row r="256" spans="1:7" ht="43.5" customHeight="1" x14ac:dyDescent="0.3">
      <c r="A256" s="9"/>
      <c r="B256" s="10"/>
      <c r="C256" s="18"/>
      <c r="D256" s="18"/>
      <c r="E256" s="18"/>
      <c r="F256" s="18"/>
      <c r="G256" s="18"/>
    </row>
    <row r="257" spans="1:7" ht="43.5" customHeight="1" x14ac:dyDescent="0.3">
      <c r="A257" s="9"/>
      <c r="B257" s="10"/>
      <c r="C257" s="18"/>
      <c r="D257" s="18"/>
      <c r="E257" s="18"/>
      <c r="F257" s="18"/>
      <c r="G257" s="18"/>
    </row>
    <row r="258" spans="1:7" ht="43.5" customHeight="1" x14ac:dyDescent="0.3">
      <c r="A258" s="9"/>
      <c r="B258" s="10"/>
      <c r="C258" s="18"/>
      <c r="D258" s="18"/>
      <c r="E258" s="18"/>
      <c r="F258" s="18"/>
      <c r="G258" s="18"/>
    </row>
    <row r="259" spans="1:7" ht="43.5" customHeight="1" x14ac:dyDescent="0.3">
      <c r="A259" s="9"/>
      <c r="B259" s="10"/>
      <c r="C259" s="18"/>
      <c r="D259" s="18"/>
      <c r="E259" s="18"/>
      <c r="F259" s="18"/>
      <c r="G259" s="18"/>
    </row>
    <row r="260" spans="1:7" ht="43.5" customHeight="1" x14ac:dyDescent="0.3">
      <c r="A260" s="9"/>
      <c r="B260" s="10"/>
      <c r="C260" s="18"/>
      <c r="D260" s="18"/>
      <c r="E260" s="18"/>
      <c r="F260" s="18"/>
      <c r="G260" s="18"/>
    </row>
    <row r="261" spans="1:7" ht="43.5" customHeight="1" x14ac:dyDescent="0.3">
      <c r="A261" s="9"/>
      <c r="B261" s="10"/>
      <c r="C261" s="18"/>
      <c r="D261" s="18"/>
      <c r="E261" s="18"/>
      <c r="F261" s="18"/>
      <c r="G261" s="18"/>
    </row>
    <row r="262" spans="1:7" ht="43.5" customHeight="1" x14ac:dyDescent="0.3">
      <c r="A262" s="9"/>
      <c r="B262" s="10"/>
      <c r="C262" s="18"/>
      <c r="D262" s="18"/>
      <c r="E262" s="18"/>
      <c r="F262" s="18"/>
      <c r="G262" s="18"/>
    </row>
    <row r="263" spans="1:7" ht="43.5" customHeight="1" x14ac:dyDescent="0.3">
      <c r="A263" s="9"/>
      <c r="B263" s="10"/>
      <c r="C263" s="18"/>
      <c r="D263" s="18"/>
      <c r="E263" s="18"/>
      <c r="F263" s="18"/>
      <c r="G263" s="18"/>
    </row>
    <row r="264" spans="1:7" ht="43.5" customHeight="1" x14ac:dyDescent="0.3">
      <c r="A264" s="9"/>
      <c r="B264" s="10"/>
      <c r="C264" s="18"/>
      <c r="D264" s="18"/>
      <c r="E264" s="18"/>
      <c r="F264" s="18"/>
      <c r="G264" s="18"/>
    </row>
    <row r="265" spans="1:7" ht="43.5" customHeight="1" x14ac:dyDescent="0.3">
      <c r="A265" s="9"/>
      <c r="B265" s="10"/>
      <c r="C265" s="18"/>
      <c r="D265" s="18"/>
      <c r="E265" s="18"/>
      <c r="F265" s="18"/>
      <c r="G265" s="18"/>
    </row>
    <row r="266" spans="1:7" ht="43.5" customHeight="1" x14ac:dyDescent="0.3">
      <c r="A266" s="9"/>
      <c r="B266" s="10"/>
      <c r="C266" s="18"/>
      <c r="D266" s="18"/>
      <c r="E266" s="18"/>
      <c r="F266" s="18"/>
      <c r="G266" s="18"/>
    </row>
    <row r="267" spans="1:7" ht="43.5" customHeight="1" x14ac:dyDescent="0.3">
      <c r="A267" s="9"/>
      <c r="B267" s="10"/>
      <c r="C267" s="18"/>
      <c r="D267" s="18"/>
      <c r="E267" s="18"/>
      <c r="F267" s="18"/>
      <c r="G267" s="18"/>
    </row>
    <row r="268" spans="1:7" ht="43.5" customHeight="1" x14ac:dyDescent="0.3">
      <c r="A268" s="9"/>
      <c r="B268" s="10"/>
      <c r="C268" s="18"/>
      <c r="D268" s="18"/>
      <c r="E268" s="18"/>
      <c r="F268" s="18"/>
      <c r="G268" s="18"/>
    </row>
    <row r="269" spans="1:7" ht="43.5" customHeight="1" x14ac:dyDescent="0.3">
      <c r="A269" s="9"/>
      <c r="B269" s="10"/>
      <c r="C269" s="18"/>
      <c r="D269" s="18"/>
      <c r="E269" s="18"/>
      <c r="F269" s="18"/>
      <c r="G269" s="18"/>
    </row>
    <row r="270" spans="1:7" ht="43.5" customHeight="1" x14ac:dyDescent="0.3">
      <c r="A270" s="9"/>
      <c r="B270" s="10"/>
      <c r="C270" s="18"/>
      <c r="D270" s="18"/>
      <c r="E270" s="18"/>
      <c r="F270" s="18"/>
      <c r="G270" s="18"/>
    </row>
    <row r="271" spans="1:7" ht="43.5" customHeight="1" x14ac:dyDescent="0.3">
      <c r="A271" s="9"/>
      <c r="B271" s="10"/>
      <c r="C271" s="18"/>
      <c r="D271" s="18"/>
      <c r="E271" s="18"/>
      <c r="F271" s="18"/>
      <c r="G271" s="18"/>
    </row>
    <row r="272" spans="1:7" ht="43.5" customHeight="1" x14ac:dyDescent="0.3">
      <c r="A272" s="9"/>
      <c r="B272" s="10"/>
      <c r="C272" s="18"/>
      <c r="D272" s="18"/>
      <c r="E272" s="18"/>
      <c r="F272" s="18"/>
      <c r="G272" s="18"/>
    </row>
    <row r="273" spans="1:7" ht="43.5" customHeight="1" x14ac:dyDescent="0.3">
      <c r="A273" s="9"/>
      <c r="B273" s="10"/>
      <c r="C273" s="18"/>
      <c r="D273" s="18"/>
      <c r="E273" s="18"/>
      <c r="F273" s="18"/>
      <c r="G273" s="18"/>
    </row>
    <row r="274" spans="1:7" ht="43.5" customHeight="1" x14ac:dyDescent="0.3">
      <c r="A274" s="9"/>
      <c r="B274" s="10"/>
      <c r="C274" s="18"/>
      <c r="D274" s="18"/>
      <c r="E274" s="18"/>
      <c r="F274" s="18"/>
      <c r="G274" s="18"/>
    </row>
    <row r="275" spans="1:7" ht="43.5" customHeight="1" x14ac:dyDescent="0.3">
      <c r="A275" s="9"/>
      <c r="B275" s="10"/>
      <c r="C275" s="18"/>
      <c r="D275" s="18"/>
      <c r="E275" s="18"/>
      <c r="F275" s="18"/>
      <c r="G275" s="18"/>
    </row>
  </sheetData>
  <sheetProtection algorithmName="SHA-512" hashValue="qDBiJRMTDTiLEnd1fWbZzhdGtTukIqbxjk5TTXUW8H/+kkES2Sbg4V5rDDbh7922fNGEI0aTOZ0T4EdwbNAA0w==" saltValue="1cru5aMySxlBil/tWamoxA==" spinCount="100000" sheet="1" objects="1" scenarios="1"/>
  <mergeCells count="15">
    <mergeCell ref="D146:E146"/>
    <mergeCell ref="A148:G148"/>
    <mergeCell ref="F17:G19"/>
    <mergeCell ref="D17:E19"/>
    <mergeCell ref="A5:G5"/>
    <mergeCell ref="A6:G6"/>
    <mergeCell ref="A7:G7"/>
    <mergeCell ref="A8:G8"/>
    <mergeCell ref="A12:A14"/>
    <mergeCell ref="F147:G147"/>
    <mergeCell ref="A147:C147"/>
    <mergeCell ref="A146:C146"/>
    <mergeCell ref="D147:E147"/>
    <mergeCell ref="F146:G146"/>
    <mergeCell ref="D9:G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Oferta econòmica</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Rodriguez Moron, Carmen</cp:lastModifiedBy>
  <dcterms:created xsi:type="dcterms:W3CDTF">2023-11-16T13:11:51Z</dcterms:created>
  <dcterms:modified xsi:type="dcterms:W3CDTF">2025-12-03T14:35:01Z</dcterms:modified>
</cp:coreProperties>
</file>