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312DB32E-6D94-45F5-9144-37230EE280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NNEX 4" sheetId="1" r:id="rId1"/>
  </sheets>
  <definedNames>
    <definedName name="_xlnm.Print_Area" localSheetId="0">'ANNEX 4'!$B$7:$F$18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M14" i="1" l="1"/>
  <c r="N14" i="1" s="1"/>
  <c r="F14" i="1" s="1"/>
  <c r="G26" i="1" s="1"/>
  <c r="M11" i="1"/>
  <c r="N11" i="1" s="1"/>
  <c r="F11" i="1" s="1"/>
  <c r="M12" i="1"/>
  <c r="N12" i="1" s="1"/>
  <c r="F12" i="1" s="1"/>
  <c r="G24" i="1" s="1"/>
  <c r="M13" i="1"/>
  <c r="N13" i="1" s="1"/>
  <c r="F13" i="1" s="1"/>
  <c r="G25" i="1" s="1"/>
  <c r="M15" i="1"/>
  <c r="N15" i="1" s="1"/>
  <c r="F15" i="1" s="1"/>
  <c r="G27" i="1" s="1"/>
  <c r="M16" i="1"/>
  <c r="N16" i="1" s="1"/>
  <c r="F16" i="1" s="1"/>
  <c r="G28" i="1" s="1"/>
  <c r="M18" i="1"/>
  <c r="N18" i="1" s="1"/>
  <c r="F18" i="1" s="1"/>
  <c r="G30" i="1" s="1"/>
  <c r="N17" i="1"/>
  <c r="F17" i="1" s="1"/>
  <c r="G29" i="1" s="1"/>
</calcChain>
</file>

<file path=xl/sharedStrings.xml><?xml version="1.0" encoding="utf-8"?>
<sst xmlns="http://schemas.openxmlformats.org/spreadsheetml/2006/main" count="44" uniqueCount="30">
  <si>
    <t>Annex 4. Preus unitaris de desplaçament Lot 1</t>
  </si>
  <si>
    <t>km</t>
  </si>
  <si>
    <t>hores</t>
  </si>
  <si>
    <t>cost</t>
  </si>
  <si>
    <t>criteri :</t>
  </si>
  <si>
    <t>Desplaçaments</t>
  </si>
  <si>
    <t xml:space="preserve">oferta </t>
  </si>
  <si>
    <t xml:space="preserve">1 Km = </t>
  </si>
  <si>
    <t>Anada i tornada</t>
  </si>
  <si>
    <t>Zona</t>
  </si>
  <si>
    <t>Lot</t>
  </si>
  <si>
    <t>Port</t>
  </si>
  <si>
    <t>Origen</t>
  </si>
  <si>
    <t>Preu desplaçament</t>
  </si>
  <si>
    <t>Preu oferta</t>
  </si>
  <si>
    <r>
      <t>K</t>
    </r>
    <r>
      <rPr>
        <b/>
        <vertAlign val="subscript"/>
        <sz val="11"/>
        <color theme="0"/>
        <rFont val="Calibri"/>
        <family val="2"/>
        <scheme val="minor"/>
      </rPr>
      <t>DS</t>
    </r>
  </si>
  <si>
    <t xml:space="preserve">1h = </t>
  </si>
  <si>
    <t>Anada ó Tornada</t>
  </si>
  <si>
    <t>Nord</t>
  </si>
  <si>
    <t>El Port de la Selva</t>
  </si>
  <si>
    <t>qualsevol</t>
  </si>
  <si>
    <t>El contingut d'aquest requadre son anotacions de caire "justificatiu" i  que NO s'han d'incorporar a l'Annex del PLEC</t>
  </si>
  <si>
    <t>Llançà</t>
  </si>
  <si>
    <t>Roses</t>
  </si>
  <si>
    <t>L'Escala</t>
  </si>
  <si>
    <t>L'Estartit</t>
  </si>
  <si>
    <t>Palamós</t>
  </si>
  <si>
    <t>Sant Feliu de Guíxols</t>
  </si>
  <si>
    <t>Blanes</t>
  </si>
  <si>
    <r>
      <rPr>
        <i/>
        <sz val="12"/>
        <color rgb="FFFF0000"/>
        <rFont val="Calibri"/>
        <family val="2"/>
        <scheme val="minor"/>
      </rPr>
      <t>K</t>
    </r>
    <r>
      <rPr>
        <i/>
        <vertAlign val="subscript"/>
        <sz val="12"/>
        <color rgb="FFFF0000"/>
        <rFont val="Calibri"/>
        <family val="2"/>
        <scheme val="minor"/>
      </rPr>
      <t>DS</t>
    </r>
    <r>
      <rPr>
        <i/>
        <sz val="12"/>
        <color rgb="FFFF0000"/>
        <rFont val="Calibri"/>
        <family val="2"/>
        <scheme val="minor"/>
      </rPr>
      <t xml:space="preserve"> serà el valor ofertat pel licitador que determinaria els preus unitaris contractuals ( sense IVA ) dels desplaçaments, que seran el resultat de multiplicar els valors de la taula per aquest coeficient  K</t>
    </r>
    <r>
      <rPr>
        <i/>
        <vertAlign val="subscript"/>
        <sz val="12"/>
        <color rgb="FFFF0000"/>
        <rFont val="Calibri"/>
        <family val="2"/>
        <scheme val="minor"/>
      </rPr>
      <t>DS</t>
    </r>
    <r>
      <rPr>
        <i/>
        <sz val="12"/>
        <color rgb="FFFF0000"/>
        <rFont val="Calibri"/>
        <family val="2"/>
        <scheme val="minor"/>
      </rPr>
      <t xml:space="preserve"> .Ha de ser un valor major que 0 i menor o igual a 0 &lt;= K</t>
    </r>
    <r>
      <rPr>
        <i/>
        <vertAlign val="subscript"/>
        <sz val="12"/>
        <color rgb="FFFF0000"/>
        <rFont val="Calibri"/>
        <family val="2"/>
        <scheme val="minor"/>
      </rPr>
      <t>DS</t>
    </r>
    <r>
      <rPr>
        <i/>
        <sz val="12"/>
        <color rgb="FFFF0000"/>
        <rFont val="Calibri"/>
        <family val="2"/>
        <scheme val="minor"/>
      </rPr>
      <t xml:space="preserve"> &lt;= 1.</t>
    </r>
    <r>
      <rPr>
        <b/>
        <i/>
        <sz val="12"/>
        <color rgb="FFFF0000"/>
        <rFont val="Calibri"/>
        <family val="2"/>
        <scheme val="minor"/>
      </rPr>
      <t xml:space="preserve">
Cal emplenar, només, el Preu oferta del desplaçament. Automàticament es calcularà el coeficient K</t>
    </r>
    <r>
      <rPr>
        <b/>
        <i/>
        <vertAlign val="subscript"/>
        <sz val="12"/>
        <color rgb="FFFF0000"/>
        <rFont val="Calibri"/>
        <family val="2"/>
        <scheme val="minor"/>
      </rPr>
      <t>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</si>
</sst>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€&quot;_-;\-* #,##0.00\ &quot;€&quot;_-;_-* &quot;-&quot;??\ &quot;€&quot;_-;_-@_-"/>
    <numFmt numFmtId="164" formatCode="0.00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vertAlign val="subscript"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vertAlign val="subscript"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0" xfId="0" applyAlignment="1">
      <alignment horizontal="center"/>
    </xf>
    <xf numFmtId="44" fontId="0" fillId="0" borderId="6" xfId="0" applyNumberFormat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2" xfId="0" applyFont="1" applyBorder="1"/>
    <xf numFmtId="165" fontId="6" fillId="0" borderId="0" xfId="0" applyNumberFormat="1" applyFont="1" applyAlignment="1">
      <alignment horizontal="center"/>
    </xf>
    <xf numFmtId="44" fontId="6" fillId="0" borderId="0" xfId="0" applyNumberFormat="1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4" fillId="0" borderId="13" xfId="0" applyFont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9" fillId="0" borderId="0" xfId="0" applyFont="1"/>
    <xf numFmtId="44" fontId="13" fillId="0" borderId="6" xfId="0" applyNumberFormat="1" applyFont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/>
    </xf>
    <xf numFmtId="164" fontId="10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</dxfs>
  <tableStyles count="1" defaultTableStyle="Estilo de tabla 1" defaultPivotStyle="PivotStyleMedium9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7938</xdr:colOff>
      <xdr:row>0</xdr:row>
      <xdr:rowOff>36513</xdr:rowOff>
    </xdr:from>
    <xdr:to>
      <xdr:col>1</xdr:col>
      <xdr:colOff>983298</xdr:colOff>
      <xdr:row>3</xdr:row>
      <xdr:rowOff>9843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B48FB87A-D63B-4B49-B5C8-FA6C28E4D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8" y="36513"/>
          <a:ext cx="1584960" cy="544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2" displayName="Tabla2" ref="B10:G18" totalsRowShown="0" headerRowDxfId="5">
  <sortState xmlns:xlrd2="http://schemas.microsoft.com/office/spreadsheetml/2017/richdata2" ref="B11:G29">
    <sortCondition ref="C11:C29"/>
  </sortState>
  <tableColumns count="6">
    <tableColumn id="4" xr3:uid="{00000000-0010-0000-0000-000004000000}" name="Zona" dataDxfId="4"/>
    <tableColumn id="2" xr3:uid="{00000000-0010-0000-0000-000002000000}" name="Lot" dataDxfId="3"/>
    <tableColumn id="1" xr3:uid="{00000000-0010-0000-0000-000001000000}" name="Port"/>
    <tableColumn id="5" xr3:uid="{00000000-0010-0000-0000-000005000000}" name="Origen" dataDxfId="2"/>
    <tableColumn id="3" xr3:uid="{00000000-0010-0000-0000-000003000000}" name="Preu desplaçament" dataDxfId="1"/>
    <tableColumn id="6" xr3:uid="{00000000-0010-0000-0000-000006000000}" name="Preu oferta" dataDxfId="0">
      <calculatedColumnFormula>O11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4"/>
  <sheetViews>
    <sheetView tabSelected="1" workbookViewId="0">
      <selection activeCell="D28" sqref="D28"/>
    </sheetView>
  </sheetViews>
  <sheetFormatPr defaultColWidth="9.1796875" defaultRowHeight="14.5" x14ac:dyDescent="0.35"/>
  <cols>
    <col min="2" max="2" width="16.7265625" customWidth="1"/>
    <col min="3" max="3" width="11.1796875" customWidth="1"/>
    <col min="4" max="4" width="24" customWidth="1"/>
    <col min="5" max="5" width="16.7265625" customWidth="1"/>
    <col min="6" max="6" width="20.453125" customWidth="1"/>
    <col min="7" max="7" width="12.453125" bestFit="1" customWidth="1"/>
    <col min="8" max="8" width="8.453125" customWidth="1"/>
    <col min="9" max="9" width="12" bestFit="1" customWidth="1"/>
    <col min="11" max="11" width="9.1796875" customWidth="1"/>
    <col min="12" max="13" width="9.1796875" style="6"/>
    <col min="14" max="14" width="9.7265625" bestFit="1" customWidth="1"/>
    <col min="17" max="17" width="7.7265625" bestFit="1" customWidth="1"/>
    <col min="18" max="18" width="3.81640625" bestFit="1" customWidth="1"/>
    <col min="19" max="19" width="14.1796875" bestFit="1" customWidth="1"/>
  </cols>
  <sheetData>
    <row r="1" spans="2:25" x14ac:dyDescent="0.35">
      <c r="L1"/>
      <c r="M1"/>
    </row>
    <row r="2" spans="2:25" x14ac:dyDescent="0.35">
      <c r="L2"/>
      <c r="M2"/>
    </row>
    <row r="3" spans="2:25" x14ac:dyDescent="0.35">
      <c r="L3"/>
      <c r="M3"/>
    </row>
    <row r="4" spans="2:25" x14ac:dyDescent="0.35">
      <c r="L4"/>
      <c r="M4"/>
    </row>
    <row r="5" spans="2:25" x14ac:dyDescent="0.35">
      <c r="L5"/>
      <c r="M5"/>
    </row>
    <row r="6" spans="2:25" ht="21" x14ac:dyDescent="0.5">
      <c r="B6" s="26" t="s">
        <v>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2:25" ht="21" x14ac:dyDescent="0.5">
      <c r="B7" s="1"/>
      <c r="C7" s="1"/>
      <c r="D7" s="1"/>
      <c r="E7" s="1"/>
      <c r="F7" s="1"/>
      <c r="G7" s="1"/>
      <c r="K7" s="22"/>
      <c r="L7" s="14" t="s">
        <v>1</v>
      </c>
      <c r="M7" s="14" t="s">
        <v>2</v>
      </c>
      <c r="N7" s="15" t="s">
        <v>3</v>
      </c>
      <c r="O7" s="15"/>
      <c r="P7" s="15"/>
      <c r="Q7" s="15"/>
      <c r="R7" s="15"/>
      <c r="S7" s="15"/>
      <c r="T7" s="16"/>
    </row>
    <row r="8" spans="2:25" x14ac:dyDescent="0.35">
      <c r="K8" s="23"/>
      <c r="L8" s="17"/>
      <c r="M8" s="17"/>
      <c r="N8" s="18"/>
      <c r="O8" s="18"/>
      <c r="P8" s="18"/>
      <c r="Q8" s="8" t="s">
        <v>4</v>
      </c>
      <c r="R8" s="8"/>
      <c r="S8" s="8"/>
      <c r="T8" s="19"/>
    </row>
    <row r="9" spans="2:25" x14ac:dyDescent="0.35">
      <c r="B9" s="30" t="s">
        <v>5</v>
      </c>
      <c r="C9" s="30"/>
      <c r="D9" s="30"/>
      <c r="E9" s="30"/>
      <c r="F9" s="30"/>
      <c r="G9" s="30"/>
      <c r="I9" s="25" t="s">
        <v>6</v>
      </c>
      <c r="K9" s="23"/>
      <c r="L9" s="17"/>
      <c r="M9" s="17"/>
      <c r="N9" s="18"/>
      <c r="O9" s="18"/>
      <c r="P9" s="18"/>
      <c r="Q9" s="9" t="s">
        <v>7</v>
      </c>
      <c r="R9" s="8">
        <v>0.7</v>
      </c>
      <c r="S9" s="8" t="s">
        <v>8</v>
      </c>
      <c r="T9" s="19"/>
    </row>
    <row r="10" spans="2:25" ht="16.5" x14ac:dyDescent="0.35">
      <c r="B10" s="27" t="s">
        <v>9</v>
      </c>
      <c r="C10" s="27" t="s">
        <v>10</v>
      </c>
      <c r="D10" s="27" t="s">
        <v>11</v>
      </c>
      <c r="E10" s="27" t="s">
        <v>12</v>
      </c>
      <c r="F10" s="27" t="s">
        <v>13</v>
      </c>
      <c r="G10" s="27" t="s">
        <v>14</v>
      </c>
      <c r="I10" s="25" t="s">
        <v>15</v>
      </c>
      <c r="K10" s="23"/>
      <c r="L10" s="17"/>
      <c r="M10" s="17"/>
      <c r="N10" s="18"/>
      <c r="O10" s="18"/>
      <c r="P10" s="18"/>
      <c r="Q10" s="9" t="s">
        <v>16</v>
      </c>
      <c r="R10" s="8">
        <v>40</v>
      </c>
      <c r="S10" s="8" t="s">
        <v>17</v>
      </c>
      <c r="T10" s="19"/>
    </row>
    <row r="11" spans="2:25" x14ac:dyDescent="0.35">
      <c r="B11" s="3" t="s">
        <v>18</v>
      </c>
      <c r="C11" s="4">
        <v>1</v>
      </c>
      <c r="D11" s="5" t="s">
        <v>19</v>
      </c>
      <c r="E11" s="4" t="s">
        <v>20</v>
      </c>
      <c r="F11" s="7">
        <f t="shared" ref="F11:G18" si="0">N11</f>
        <v>190</v>
      </c>
      <c r="G11" s="29">
        <f t="shared" si="0"/>
        <v>0</v>
      </c>
      <c r="I11" s="34"/>
      <c r="K11" s="23"/>
      <c r="L11" s="17">
        <v>112</v>
      </c>
      <c r="M11" s="20">
        <f>2*L11/80</f>
        <v>2.8</v>
      </c>
      <c r="N11" s="21">
        <f>ROUND((L11*$R$9)+(M11*$R$10),0)</f>
        <v>190</v>
      </c>
      <c r="O11" s="18"/>
      <c r="T11" s="19"/>
      <c r="V11" s="33" t="s">
        <v>21</v>
      </c>
      <c r="W11" s="33"/>
      <c r="X11" s="33"/>
      <c r="Y11" s="33"/>
    </row>
    <row r="12" spans="2:25" x14ac:dyDescent="0.35">
      <c r="B12" s="3" t="s">
        <v>18</v>
      </c>
      <c r="C12" s="4">
        <v>1</v>
      </c>
      <c r="D12" s="5" t="s">
        <v>22</v>
      </c>
      <c r="E12" s="4" t="s">
        <v>20</v>
      </c>
      <c r="F12" s="7">
        <f t="shared" si="0"/>
        <v>136</v>
      </c>
      <c r="G12" s="29">
        <f t="shared" si="0"/>
        <v>0</v>
      </c>
      <c r="I12" s="35"/>
      <c r="K12" s="23"/>
      <c r="L12" s="17">
        <v>80</v>
      </c>
      <c r="M12" s="20">
        <f>2*L12/80</f>
        <v>2</v>
      </c>
      <c r="N12" s="21">
        <f t="shared" ref="N12:N18" si="1">ROUND((L12*$R$9)+(M12*$R$10),0)</f>
        <v>136</v>
      </c>
      <c r="O12" s="18"/>
      <c r="T12" s="19"/>
      <c r="V12" s="33"/>
      <c r="W12" s="33"/>
      <c r="X12" s="33"/>
      <c r="Y12" s="33"/>
    </row>
    <row r="13" spans="2:25" x14ac:dyDescent="0.35">
      <c r="B13" s="3" t="s">
        <v>18</v>
      </c>
      <c r="C13" s="4">
        <v>1</v>
      </c>
      <c r="D13" s="5" t="s">
        <v>23</v>
      </c>
      <c r="E13" s="4" t="s">
        <v>20</v>
      </c>
      <c r="F13" s="7">
        <f t="shared" si="0"/>
        <v>77</v>
      </c>
      <c r="G13" s="29">
        <f t="shared" si="0"/>
        <v>0</v>
      </c>
      <c r="I13" s="35"/>
      <c r="K13" s="23"/>
      <c r="L13" s="17">
        <v>45</v>
      </c>
      <c r="M13" s="20">
        <f>2*L13/80</f>
        <v>1.125</v>
      </c>
      <c r="N13" s="21">
        <f t="shared" si="1"/>
        <v>77</v>
      </c>
      <c r="O13" s="18"/>
      <c r="T13" s="19"/>
      <c r="V13" s="33"/>
      <c r="W13" s="33"/>
      <c r="X13" s="33"/>
      <c r="Y13" s="33"/>
    </row>
    <row r="14" spans="2:25" x14ac:dyDescent="0.35">
      <c r="B14" s="3" t="s">
        <v>18</v>
      </c>
      <c r="C14" s="4">
        <v>1</v>
      </c>
      <c r="D14" s="5" t="s">
        <v>24</v>
      </c>
      <c r="E14" s="4" t="s">
        <v>20</v>
      </c>
      <c r="F14" s="7">
        <f t="shared" si="0"/>
        <v>61</v>
      </c>
      <c r="G14" s="29">
        <f t="shared" si="0"/>
        <v>0</v>
      </c>
      <c r="I14" s="35"/>
      <c r="K14" s="23"/>
      <c r="L14" s="17">
        <v>33</v>
      </c>
      <c r="M14" s="20">
        <f>2*L14/70</f>
        <v>0.94285714285714284</v>
      </c>
      <c r="N14" s="21">
        <f t="shared" si="1"/>
        <v>61</v>
      </c>
      <c r="O14" s="18"/>
      <c r="T14" s="19"/>
      <c r="V14" s="33"/>
      <c r="W14" s="33"/>
      <c r="X14" s="33"/>
      <c r="Y14" s="33"/>
    </row>
    <row r="15" spans="2:25" x14ac:dyDescent="0.35">
      <c r="B15" s="3" t="s">
        <v>18</v>
      </c>
      <c r="C15" s="4">
        <v>1</v>
      </c>
      <c r="D15" s="5" t="s">
        <v>25</v>
      </c>
      <c r="E15" s="4" t="s">
        <v>20</v>
      </c>
      <c r="F15" s="7">
        <f t="shared" si="0"/>
        <v>67</v>
      </c>
      <c r="G15" s="29">
        <f t="shared" si="0"/>
        <v>0</v>
      </c>
      <c r="I15" s="35"/>
      <c r="K15" s="23"/>
      <c r="L15" s="17">
        <v>33</v>
      </c>
      <c r="M15" s="20">
        <f>2*L15/60</f>
        <v>1.1000000000000001</v>
      </c>
      <c r="N15" s="21">
        <f t="shared" si="1"/>
        <v>67</v>
      </c>
      <c r="O15" s="18"/>
      <c r="P15" s="18"/>
      <c r="Q15" s="18"/>
      <c r="R15" s="18"/>
      <c r="S15" s="18"/>
      <c r="T15" s="19"/>
      <c r="V15" s="33"/>
      <c r="W15" s="33"/>
      <c r="X15" s="33"/>
      <c r="Y15" s="33"/>
    </row>
    <row r="16" spans="2:25" x14ac:dyDescent="0.35">
      <c r="B16" s="3" t="s">
        <v>18</v>
      </c>
      <c r="C16" s="4">
        <v>1</v>
      </c>
      <c r="D16" s="5" t="s">
        <v>26</v>
      </c>
      <c r="E16" s="4" t="s">
        <v>20</v>
      </c>
      <c r="F16" s="7">
        <f t="shared" si="0"/>
        <v>37</v>
      </c>
      <c r="G16" s="29">
        <f t="shared" si="0"/>
        <v>0</v>
      </c>
      <c r="I16" s="35"/>
      <c r="K16" s="23"/>
      <c r="L16" s="17">
        <v>16</v>
      </c>
      <c r="M16" s="20">
        <f>2*L16/50</f>
        <v>0.64</v>
      </c>
      <c r="N16" s="21">
        <f t="shared" si="1"/>
        <v>37</v>
      </c>
      <c r="O16" s="18"/>
      <c r="P16" s="18"/>
      <c r="Q16" s="18"/>
      <c r="R16" s="18"/>
      <c r="S16" s="18"/>
      <c r="T16" s="19"/>
      <c r="V16" s="33"/>
      <c r="W16" s="33"/>
      <c r="X16" s="33"/>
      <c r="Y16" s="33"/>
    </row>
    <row r="17" spans="2:25" x14ac:dyDescent="0.35">
      <c r="B17" s="3" t="s">
        <v>18</v>
      </c>
      <c r="C17" s="4">
        <v>1</v>
      </c>
      <c r="D17" s="5" t="s">
        <v>27</v>
      </c>
      <c r="E17" s="4" t="s">
        <v>20</v>
      </c>
      <c r="F17" s="7">
        <f t="shared" si="0"/>
        <v>20</v>
      </c>
      <c r="G17" s="29">
        <f t="shared" si="0"/>
        <v>0</v>
      </c>
      <c r="I17" s="35"/>
      <c r="K17" s="23"/>
      <c r="L17" s="17">
        <v>0</v>
      </c>
      <c r="M17" s="20">
        <v>0.5</v>
      </c>
      <c r="N17" s="21">
        <f t="shared" si="1"/>
        <v>20</v>
      </c>
      <c r="O17" s="18"/>
      <c r="P17" s="18"/>
      <c r="Q17" s="18"/>
      <c r="R17" s="18"/>
      <c r="S17" s="18"/>
      <c r="T17" s="19"/>
      <c r="V17" s="33"/>
      <c r="W17" s="33"/>
      <c r="X17" s="33"/>
      <c r="Y17" s="33"/>
    </row>
    <row r="18" spans="2:25" x14ac:dyDescent="0.35">
      <c r="B18" s="3" t="s">
        <v>18</v>
      </c>
      <c r="C18" s="4">
        <v>1</v>
      </c>
      <c r="D18" s="5" t="s">
        <v>28</v>
      </c>
      <c r="E18" s="4" t="s">
        <v>20</v>
      </c>
      <c r="F18" s="7">
        <f t="shared" si="0"/>
        <v>41</v>
      </c>
      <c r="G18" s="29">
        <f t="shared" si="0"/>
        <v>0</v>
      </c>
      <c r="I18" s="36"/>
      <c r="K18" s="23"/>
      <c r="L18" s="17">
        <v>18</v>
      </c>
      <c r="M18" s="20">
        <f>2*L18/50</f>
        <v>0.72</v>
      </c>
      <c r="N18" s="21">
        <f t="shared" si="1"/>
        <v>41</v>
      </c>
      <c r="O18" s="18"/>
      <c r="P18" s="18"/>
      <c r="Q18" s="18"/>
      <c r="R18" s="18"/>
      <c r="S18" s="18"/>
      <c r="T18" s="19"/>
      <c r="V18" s="33"/>
      <c r="W18" s="33"/>
      <c r="X18" s="33"/>
      <c r="Y18" s="33"/>
    </row>
    <row r="19" spans="2:25" x14ac:dyDescent="0.35">
      <c r="K19" s="23"/>
      <c r="L19" s="17"/>
      <c r="M19" s="17"/>
      <c r="N19" s="18"/>
      <c r="O19" s="18"/>
      <c r="P19" s="18"/>
      <c r="Q19" s="18"/>
      <c r="R19" s="18"/>
      <c r="S19" s="18"/>
      <c r="T19" s="19"/>
      <c r="V19" s="33"/>
      <c r="W19" s="33"/>
      <c r="X19" s="33"/>
      <c r="Y19" s="33"/>
    </row>
    <row r="20" spans="2:25" x14ac:dyDescent="0.35">
      <c r="K20" s="23"/>
      <c r="L20" s="17"/>
      <c r="M20" s="32"/>
      <c r="N20" s="32"/>
      <c r="O20" s="32"/>
      <c r="P20" s="32"/>
      <c r="Q20" s="32"/>
      <c r="R20" s="32"/>
      <c r="S20" s="32"/>
      <c r="T20" s="19"/>
      <c r="V20" s="33"/>
      <c r="W20" s="33"/>
      <c r="X20" s="33"/>
      <c r="Y20" s="33"/>
    </row>
    <row r="21" spans="2:25" ht="59.25" customHeight="1" thickBot="1" x14ac:dyDescent="0.4">
      <c r="B21" s="31" t="s">
        <v>29</v>
      </c>
      <c r="C21" s="31"/>
      <c r="D21" s="31"/>
      <c r="E21" s="31"/>
      <c r="F21" s="31"/>
      <c r="G21" s="31"/>
      <c r="H21" s="31"/>
      <c r="I21" s="31"/>
      <c r="J21" s="2"/>
      <c r="K21" s="24"/>
      <c r="L21" s="10"/>
      <c r="M21" s="10"/>
      <c r="N21" s="11"/>
      <c r="O21" s="11"/>
      <c r="P21" s="12"/>
      <c r="Q21" s="12"/>
      <c r="R21" s="12"/>
      <c r="S21" s="12"/>
      <c r="T21" s="13"/>
      <c r="V21" s="33"/>
      <c r="W21" s="33"/>
      <c r="X21" s="33"/>
      <c r="Y21" s="33"/>
    </row>
    <row r="22" spans="2:25" ht="15.75" customHeight="1" x14ac:dyDescent="0.35">
      <c r="B22" s="31"/>
      <c r="C22" s="31"/>
      <c r="D22" s="31"/>
      <c r="E22" s="31"/>
      <c r="F22" s="31"/>
      <c r="G22" s="31"/>
      <c r="H22" s="31"/>
      <c r="I22" s="31"/>
      <c r="V22" s="33"/>
      <c r="W22" s="33"/>
      <c r="X22" s="33"/>
      <c r="Y22" s="33"/>
    </row>
    <row r="23" spans="2:25" x14ac:dyDescent="0.35">
      <c r="B23" s="31"/>
      <c r="C23" s="31"/>
      <c r="D23" s="31"/>
      <c r="E23" s="31"/>
      <c r="F23" s="31"/>
      <c r="G23" s="31"/>
      <c r="H23" s="31"/>
      <c r="I23" s="31"/>
      <c r="V23" s="33"/>
      <c r="W23" s="33"/>
      <c r="X23" s="33"/>
      <c r="Y23" s="33"/>
    </row>
    <row r="24" spans="2:25" x14ac:dyDescent="0.35">
      <c r="B24" s="28"/>
      <c r="C24" s="28"/>
      <c r="D24" s="28"/>
      <c r="E24" s="28"/>
      <c r="F24" s="28"/>
      <c r="G24" s="28">
        <f t="shared" ref="G24:G30" si="2">G12/F12</f>
        <v>0</v>
      </c>
      <c r="H24" s="28"/>
      <c r="I24" s="28"/>
    </row>
    <row r="25" spans="2:25" x14ac:dyDescent="0.35">
      <c r="B25" s="28"/>
      <c r="C25" s="28"/>
      <c r="D25" s="28"/>
      <c r="E25" s="28"/>
      <c r="F25" s="28"/>
      <c r="G25" s="28">
        <f t="shared" si="2"/>
        <v>0</v>
      </c>
      <c r="H25" s="28"/>
      <c r="I25" s="28"/>
    </row>
    <row r="26" spans="2:25" x14ac:dyDescent="0.35">
      <c r="B26" s="28"/>
      <c r="C26" s="28"/>
      <c r="D26" s="28"/>
      <c r="E26" s="28"/>
      <c r="F26" s="28"/>
      <c r="G26" s="28">
        <f t="shared" si="2"/>
        <v>0</v>
      </c>
      <c r="H26" s="28"/>
      <c r="I26" s="28"/>
    </row>
    <row r="27" spans="2:25" x14ac:dyDescent="0.35">
      <c r="B27" s="28"/>
      <c r="C27" s="28"/>
      <c r="D27" s="28"/>
      <c r="E27" s="28"/>
      <c r="F27" s="28"/>
      <c r="G27" s="28">
        <f t="shared" si="2"/>
        <v>0</v>
      </c>
      <c r="H27" s="28"/>
      <c r="I27" s="28"/>
    </row>
    <row r="28" spans="2:25" x14ac:dyDescent="0.35">
      <c r="B28" s="28"/>
      <c r="C28" s="28"/>
      <c r="D28" s="28"/>
      <c r="E28" s="28"/>
      <c r="F28" s="28"/>
      <c r="G28" s="28">
        <f t="shared" si="2"/>
        <v>0</v>
      </c>
      <c r="H28" s="28"/>
      <c r="I28" s="28"/>
    </row>
    <row r="29" spans="2:25" x14ac:dyDescent="0.35">
      <c r="B29" s="28"/>
      <c r="C29" s="28"/>
      <c r="D29" s="28"/>
      <c r="E29" s="28"/>
      <c r="F29" s="28"/>
      <c r="G29" s="28">
        <f>G17/F17</f>
        <v>0</v>
      </c>
      <c r="H29" s="28"/>
      <c r="I29" s="28"/>
    </row>
    <row r="30" spans="2:25" x14ac:dyDescent="0.35">
      <c r="B30" s="28"/>
      <c r="C30" s="28"/>
      <c r="D30" s="28"/>
      <c r="E30" s="28"/>
      <c r="F30" s="28"/>
      <c r="G30" s="28">
        <f t="shared" si="2"/>
        <v>0</v>
      </c>
      <c r="H30" s="28"/>
      <c r="I30" s="28"/>
    </row>
    <row r="31" spans="2:25" x14ac:dyDescent="0.35">
      <c r="B31" s="28"/>
      <c r="C31" s="28"/>
      <c r="D31" s="28"/>
      <c r="E31" s="28"/>
      <c r="F31" s="28"/>
      <c r="G31" s="28"/>
      <c r="H31" s="28"/>
      <c r="I31" s="28"/>
    </row>
    <row r="32" spans="2:25" x14ac:dyDescent="0.35">
      <c r="B32" s="28"/>
      <c r="C32" s="28"/>
      <c r="D32" s="28"/>
      <c r="E32" s="28"/>
      <c r="F32" s="28"/>
      <c r="G32" s="28"/>
      <c r="H32" s="28"/>
      <c r="I32" s="28"/>
    </row>
    <row r="33" spans="2:9" x14ac:dyDescent="0.35">
      <c r="B33" s="28"/>
      <c r="C33" s="28"/>
      <c r="D33" s="28"/>
      <c r="E33" s="28"/>
      <c r="F33" s="28"/>
      <c r="G33" s="28"/>
      <c r="H33" s="28"/>
      <c r="I33" s="28"/>
    </row>
    <row r="34" spans="2:9" x14ac:dyDescent="0.35">
      <c r="B34" s="28"/>
      <c r="C34" s="28"/>
      <c r="D34" s="28"/>
      <c r="E34" s="28"/>
      <c r="F34" s="28"/>
      <c r="G34" s="28"/>
      <c r="H34" s="28"/>
      <c r="I34" s="28"/>
    </row>
  </sheetData>
  <mergeCells count="5">
    <mergeCell ref="B9:G9"/>
    <mergeCell ref="B21:I23"/>
    <mergeCell ref="M20:S20"/>
    <mergeCell ref="V11:Y23"/>
    <mergeCell ref="I11:I18"/>
  </mergeCells>
  <phoneticPr fontId="2" type="noConversion"/>
  <pageMargins left="0.7" right="0.7" top="0.75" bottom="0.75" header="0.3" footer="0.3"/>
  <pageSetup paperSize="9" orientation="landscape" horizontalDpi="1200" verticalDpi="1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63B262D601714B9DD555AA2183ECB8" ma:contentTypeVersion="13" ma:contentTypeDescription="Crear nuevo documento." ma:contentTypeScope="" ma:versionID="af8f41e9ece52da1fc4fc9be3fc4fa4a">
  <xsd:schema xmlns:xsd="http://www.w3.org/2001/XMLSchema" xmlns:xs="http://www.w3.org/2001/XMLSchema" xmlns:p="http://schemas.microsoft.com/office/2006/metadata/properties" xmlns:ns2="5c6b95b9-9d66-4e1e-8d5b-562a9c9e81a7" xmlns:ns3="78e4a20d-5149-42e3-be2f-a6dad5a21c00" targetNamespace="http://schemas.microsoft.com/office/2006/metadata/properties" ma:root="true" ma:fieldsID="0524366cbe0f1d7cbd0ed36c69b3af97" ns2:_="" ns3:_="">
    <xsd:import namespace="5c6b95b9-9d66-4e1e-8d5b-562a9c9e81a7"/>
    <xsd:import namespace="78e4a20d-5149-42e3-be2f-a6dad5a21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b95b9-9d66-4e1e-8d5b-562a9c9e8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09d6d766-6185-484e-b01d-9a623aff3c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4a20d-5149-42e3-be2f-a6dad5a21c0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00d3042-d38e-46e6-a70b-373fcccdf951}" ma:internalName="TaxCatchAll" ma:showField="CatchAllData" ma:web="78e4a20d-5149-42e3-be2f-a6dad5a21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b95b9-9d66-4e1e-8d5b-562a9c9e81a7">
      <Terms xmlns="http://schemas.microsoft.com/office/infopath/2007/PartnerControls"/>
    </lcf76f155ced4ddcb4097134ff3c332f>
    <TaxCatchAll xmlns="78e4a20d-5149-42e3-be2f-a6dad5a21c00" xsi:nil="true"/>
  </documentManagement>
</p:properties>
</file>

<file path=customXml/itemProps1.xml><?xml version="1.0" encoding="utf-8"?>
<ds:datastoreItem xmlns:ds="http://schemas.openxmlformats.org/officeDocument/2006/customXml" ds:itemID="{6DE97040-41D2-468D-9F99-B4FE7E35BD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7DBE5E-A514-4DF0-B83D-CF5528578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b95b9-9d66-4e1e-8d5b-562a9c9e81a7"/>
    <ds:schemaRef ds:uri="78e4a20d-5149-42e3-be2f-a6dad5a21c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DBB7CE-529E-4D35-BAB1-DCD0F9123FD8}">
  <ds:schemaRefs>
    <ds:schemaRef ds:uri="http://schemas.microsoft.com/office/2006/metadata/properties"/>
    <ds:schemaRef ds:uri="http://schemas.microsoft.com/office/infopath/2007/PartnerControls"/>
    <ds:schemaRef ds:uri="5c6b95b9-9d66-4e1e-8d5b-562a9c9e81a7"/>
    <ds:schemaRef ds:uri="78e4a20d-5149-42e3-be2f-a6dad5a21c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4</vt:lpstr>
      <vt:lpstr>'ANNEX 4'!Àrea_d'impressió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2025-11-27T10:40:59Z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0x010100AA63B262D601714B9DD555AA2183ECB8</vt:lpwstr>
  </property>
  <property fmtid="{D5CDD505-2E9C-101B-9397-08002B2CF9AE}" pid="3" name="MediaServiceImageTags">
    <vt:lpwstr/>
  </property>
</Properties>
</file>