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3\SDA\91 SDA Subministraments bens brigada\52348_2025 C. Específic Material de Fosa\"/>
    </mc:Choice>
  </mc:AlternateContent>
  <xr:revisionPtr revIDLastSave="0" documentId="8_{D99E9919-CD40-446C-8438-E5F95C96F1E1}" xr6:coauthVersionLast="47" xr6:coauthVersionMax="47" xr10:uidLastSave="{00000000-0000-0000-0000-000000000000}"/>
  <bookViews>
    <workbookView xWindow="780" yWindow="780" windowWidth="21600" windowHeight="11175" xr2:uid="{00000000-000D-0000-FFFF-FFFF00000000}"/>
  </bookViews>
  <sheets>
    <sheet name="Annex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F24" i="2" l="1"/>
  <c r="F23" i="2"/>
  <c r="F22" i="2"/>
  <c r="F21" i="2"/>
  <c r="F20" i="2"/>
  <c r="F19" i="2"/>
  <c r="F18" i="2"/>
  <c r="F17" i="2"/>
  <c r="F16" i="2"/>
  <c r="F15" i="2"/>
  <c r="E24" i="2"/>
  <c r="E23" i="2"/>
  <c r="E22" i="2"/>
  <c r="E21" i="2"/>
  <c r="E20" i="2"/>
  <c r="E19" i="2"/>
  <c r="E18" i="2"/>
  <c r="E17" i="2"/>
  <c r="E16" i="2"/>
  <c r="E25" i="2" l="1"/>
</calcChain>
</file>

<file path=xl/sharedStrings.xml><?xml version="1.0" encoding="utf-8"?>
<sst xmlns="http://schemas.openxmlformats.org/spreadsheetml/2006/main" count="26" uniqueCount="26">
  <si>
    <t>Descripció</t>
  </si>
  <si>
    <t>ANNEX 1</t>
  </si>
  <si>
    <t>CRITERIS DE VALORACIÓ PER PREU (IVA NO INCLÒS)</t>
  </si>
  <si>
    <t>Correcte Incorrecte</t>
  </si>
  <si>
    <t>INSTRUCCIONS:</t>
  </si>
  <si>
    <t>Cal omplir només els camps en groc</t>
  </si>
  <si>
    <t>No s'acceptarà cap oferta que tingui un estat de validació INCORRECTE</t>
  </si>
  <si>
    <t>Signatura</t>
  </si>
  <si>
    <t>Lloc i data: _______________________________</t>
  </si>
  <si>
    <t>SCLT Nivelador reixa  BARCINO (Pack 4 unitats x reixa)</t>
  </si>
  <si>
    <t>Marc i tapa de pericó de registre, de 60x60, C-250</t>
  </si>
  <si>
    <t>Marc i tapa de pericó de registre, de 60x60, B-125</t>
  </si>
  <si>
    <t>Marc i tapa de pericó de registre, de 40x40, C-250</t>
  </si>
  <si>
    <t>Marc i tapa de pericó de registre, de 40x40, B-125</t>
  </si>
  <si>
    <t>Preu màxim</t>
  </si>
  <si>
    <t>Preu unitari oferta</t>
  </si>
  <si>
    <t>Preu més baix</t>
  </si>
  <si>
    <t>(fins a 100 punts)</t>
  </si>
  <si>
    <t>Coeficient de ponderació</t>
  </si>
  <si>
    <t>Preu total €          (Preu unitari oferta*Coef. ponderació)</t>
  </si>
  <si>
    <t>SUMATORI PONDERAT</t>
  </si>
  <si>
    <r>
      <rPr>
        <b/>
        <sz val="8"/>
        <color theme="1"/>
        <rFont val="Calibri"/>
        <family val="2"/>
        <scheme val="minor"/>
      </rPr>
      <t>Marc i tapa de pou de registre per a trànsit intens tipus SOLO 7SP d'EJ o equivalent</t>
    </r>
    <r>
      <rPr>
        <sz val="8"/>
        <color theme="1"/>
        <rFont val="Calibri"/>
        <family val="2"/>
        <scheme val="minor"/>
      </rPr>
      <t xml:space="preserve">     De fundició dúctil D-400, marc quadrat aparent amb tapa de pou circular de </t>
    </r>
    <r>
      <rPr>
        <sz val="8"/>
        <color theme="1"/>
        <rFont val="Calibri"/>
        <family val="2"/>
      </rPr>
      <t>Ø de pas 710 mm, no ventilada, pes total mínim 126 kg (marc+tapa), pes tapa mínim 72 kg, alçada marc 125 mm, amb sistema de bloqueig quan està oberta</t>
    </r>
  </si>
  <si>
    <r>
      <rPr>
        <b/>
        <sz val="8"/>
        <color theme="1"/>
        <rFont val="Calibri"/>
        <family val="2"/>
        <scheme val="minor"/>
      </rPr>
      <t xml:space="preserve">Marc i tapa de pou de registre per a trànsit intens tipus SOLO SC d'EJ o equivalent       </t>
    </r>
    <r>
      <rPr>
        <sz val="8"/>
        <color theme="1"/>
        <rFont val="Calibri"/>
        <family val="2"/>
        <scheme val="minor"/>
      </rPr>
      <t xml:space="preserve">De fundició dúctil D-400 , marc quadrat amb tapa de pou circular de </t>
    </r>
    <r>
      <rPr>
        <sz val="8"/>
        <color theme="1"/>
        <rFont val="Calibri"/>
        <family val="2"/>
      </rPr>
      <t>Ø de pas 610 mm, no ventilada, pes total mínim 88 kg (marc+tapa), pes tapa mínim 55 kg, alçada marc 100 mm, amb sistema de bloqueig quan està oberta</t>
    </r>
  </si>
  <si>
    <r>
      <rPr>
        <b/>
        <sz val="8"/>
        <color theme="1"/>
        <rFont val="Calibri"/>
        <family val="2"/>
        <scheme val="minor"/>
      </rPr>
      <t xml:space="preserve">Marc i tapa de pou de registre per a trànsit normal tipus GEO PKSC d'EJ o equivalent  </t>
    </r>
    <r>
      <rPr>
        <sz val="8"/>
        <color theme="1"/>
        <rFont val="Calibri"/>
        <family val="2"/>
        <scheme val="minor"/>
      </rPr>
      <t xml:space="preserve">De fundició dúctil D-400, marc quadrat amb tapa de pou circular de </t>
    </r>
    <r>
      <rPr>
        <sz val="8"/>
        <color theme="1"/>
        <rFont val="Calibri"/>
        <family val="2"/>
      </rPr>
      <t>Ø de pas 600 mm, no ventilada, sistema de tancament mecànic, pes total mínim 57 kg (marc+tapa), pes tapa mínim 32 kg, alçada marc 100 mm, amb sistema de bloqueig quan està oberta</t>
    </r>
  </si>
  <si>
    <r>
      <rPr>
        <b/>
        <sz val="8"/>
        <color theme="1"/>
        <rFont val="Calibri"/>
        <family val="2"/>
        <scheme val="minor"/>
      </rPr>
      <t xml:space="preserve">Marc i tapa de reixa interceptora per a trànsit intens tipus BARCINO d'EJ o equivalent  </t>
    </r>
    <r>
      <rPr>
        <sz val="8"/>
        <color theme="1"/>
        <rFont val="Calibri"/>
        <family val="2"/>
        <scheme val="minor"/>
      </rPr>
      <t>De gran capacitat, de fundició dúctil D-400, marc quadrat modulable de mides exteriors 1030x530 mm, amb superfície d'absorció 20,12 dm</t>
    </r>
    <r>
      <rPr>
        <sz val="8"/>
        <color theme="1"/>
        <rFont val="Calibri"/>
        <family val="2"/>
      </rPr>
      <t>², sistema de tancament mecànic, pes total mínim 115 kg (marc+tapa), pes reixa mínim 38 kg, alçada marc 100 mm, amb sistema de bloqueig quan està oberta</t>
    </r>
  </si>
  <si>
    <r>
      <t xml:space="preserve">Marc i tapa de reixa embornal per a trànsit intens tipus GC075027A d'EJ o equivalent </t>
    </r>
    <r>
      <rPr>
        <sz val="8"/>
        <color theme="1"/>
        <rFont val="Calibri"/>
        <family val="2"/>
        <scheme val="minor"/>
      </rPr>
      <t>De fundició dúctil C-250, marc modulable de mides exteriors 880x350 mm, amb superfície d'absorció 817 cm</t>
    </r>
    <r>
      <rPr>
        <sz val="8"/>
        <color theme="1"/>
        <rFont val="Calibri"/>
        <family val="2"/>
      </rPr>
      <t>² reixa abatible reversible de pes total mínim 50 kg (marc+tapa), pes reixa mínim 25 kg, alçada marc 100 mm, pas d'obertura inferior a 3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</si>
</sst>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0" fillId="0" borderId="10" xfId="0" applyBorder="1" applyProtection="1"/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Protection="1"/>
    <xf numFmtId="0" fontId="0" fillId="0" borderId="13" xfId="0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" fontId="1" fillId="0" borderId="0" xfId="0" applyNumberFormat="1" applyFont="1" applyBorder="1" applyAlignment="1" applyProtection="1">
      <alignment horizontal="center"/>
    </xf>
    <xf numFmtId="0" fontId="7" fillId="0" borderId="0" xfId="0" applyFont="1"/>
    <xf numFmtId="0" fontId="6" fillId="0" borderId="0" xfId="0" applyFont="1" applyAlignment="1" applyProtection="1">
      <alignment vertical="center"/>
    </xf>
    <xf numFmtId="0" fontId="0" fillId="0" borderId="7" xfId="0" applyBorder="1" applyProtection="1">
      <protection locked="0"/>
    </xf>
    <xf numFmtId="0" fontId="8" fillId="5" borderId="1" xfId="0" applyFont="1" applyFill="1" applyBorder="1" applyAlignment="1">
      <alignment horizontal="center" vertical="center" wrapText="1"/>
    </xf>
    <xf numFmtId="2" fontId="8" fillId="5" borderId="26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21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2" fontId="10" fillId="0" borderId="2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2" fontId="10" fillId="3" borderId="4" xfId="0" applyNumberFormat="1" applyFont="1" applyFill="1" applyBorder="1" applyAlignment="1" applyProtection="1">
      <alignment horizontal="center" vertical="center"/>
      <protection locked="0"/>
    </xf>
    <xf numFmtId="4" fontId="10" fillId="4" borderId="8" xfId="0" applyNumberFormat="1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10" fillId="0" borderId="25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2" fontId="10" fillId="3" borderId="6" xfId="0" applyNumberFormat="1" applyFont="1" applyFill="1" applyBorder="1" applyAlignment="1" applyProtection="1">
      <alignment horizontal="center" vertical="center"/>
      <protection locked="0"/>
    </xf>
    <xf numFmtId="4" fontId="10" fillId="4" borderId="17" xfId="0" applyNumberFormat="1" applyFont="1" applyFill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0" xfId="0" applyFont="1" applyProtection="1"/>
    <xf numFmtId="4" fontId="9" fillId="0" borderId="22" xfId="0" applyNumberFormat="1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alignment horizontal="center"/>
    </xf>
  </cellXfs>
  <cellStyles count="1"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1666875</xdr:colOff>
      <xdr:row>3</xdr:row>
      <xdr:rowOff>0</xdr:rowOff>
    </xdr:to>
    <xdr:pic>
      <xdr:nvPicPr>
        <xdr:cNvPr id="2" name="Imagen 1" descr="logo ajuntament color">
          <a:extLst>
            <a:ext uri="{FF2B5EF4-FFF2-40B4-BE49-F238E27FC236}">
              <a16:creationId xmlns:a16="http://schemas.microsoft.com/office/drawing/2014/main" id="{206E2515-8FDA-446E-9396-5A0697B4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304801</xdr:colOff>
      <xdr:row>0</xdr:row>
      <xdr:rowOff>76200</xdr:rowOff>
    </xdr:from>
    <xdr:to>
      <xdr:col>5</xdr:col>
      <xdr:colOff>752476</xdr:colOff>
      <xdr:row>4</xdr:row>
      <xdr:rowOff>19050</xdr:rowOff>
    </xdr:to>
    <xdr:pic>
      <xdr:nvPicPr>
        <xdr:cNvPr id="3" name="Imagen 2" descr="adreça">
          <a:extLst>
            <a:ext uri="{FF2B5EF4-FFF2-40B4-BE49-F238E27FC236}">
              <a16:creationId xmlns:a16="http://schemas.microsoft.com/office/drawing/2014/main" id="{01A536A9-07A9-44A6-AA91-C291559E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76200"/>
          <a:ext cx="1390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topLeftCell="A7" workbookViewId="0">
      <selection activeCell="A10" sqref="A10"/>
    </sheetView>
  </sheetViews>
  <sheetFormatPr defaultColWidth="11.42578125" defaultRowHeight="15" x14ac:dyDescent="0.25"/>
  <cols>
    <col min="1" max="1" width="77.85546875" customWidth="1"/>
    <col min="2" max="2" width="12.28515625" style="1" customWidth="1"/>
    <col min="3" max="3" width="11.140625" style="1" customWidth="1"/>
    <col min="4" max="4" width="11.7109375" style="1" customWidth="1"/>
    <col min="5" max="5" width="14.140625" style="1" customWidth="1"/>
    <col min="6" max="7" width="12.42578125" style="1" customWidth="1"/>
  </cols>
  <sheetData>
    <row r="1" spans="1:7" x14ac:dyDescent="0.25">
      <c r="A1" s="2"/>
      <c r="B1" s="2"/>
      <c r="C1" s="2"/>
      <c r="D1" s="3"/>
      <c r="E1" s="3"/>
      <c r="F1" s="3"/>
      <c r="G1" s="3"/>
    </row>
    <row r="2" spans="1:7" x14ac:dyDescent="0.25">
      <c r="A2" s="2"/>
      <c r="B2" s="3"/>
      <c r="C2" s="3"/>
      <c r="D2" s="3"/>
      <c r="E2" s="3"/>
      <c r="F2" s="3"/>
      <c r="G2" s="3"/>
    </row>
    <row r="3" spans="1:7" x14ac:dyDescent="0.25">
      <c r="A3" s="2"/>
      <c r="B3" s="3"/>
      <c r="C3" s="3"/>
      <c r="D3" s="3"/>
      <c r="E3" s="3"/>
      <c r="F3" s="3"/>
      <c r="G3" s="3"/>
    </row>
    <row r="4" spans="1:7" x14ac:dyDescent="0.25">
      <c r="A4" s="2"/>
      <c r="B4" s="3"/>
      <c r="C4" s="3"/>
      <c r="D4" s="3"/>
      <c r="E4" s="3"/>
      <c r="F4" s="3"/>
      <c r="G4" s="3"/>
    </row>
    <row r="5" spans="1:7" x14ac:dyDescent="0.25">
      <c r="A5" s="2"/>
      <c r="B5" s="3"/>
      <c r="C5" s="3"/>
      <c r="D5" s="3"/>
      <c r="E5" s="3"/>
      <c r="F5" s="3"/>
      <c r="G5" s="3"/>
    </row>
    <row r="6" spans="1:7" x14ac:dyDescent="0.25">
      <c r="A6" s="4" t="s">
        <v>1</v>
      </c>
      <c r="B6" s="3"/>
      <c r="C6" s="3"/>
      <c r="D6" s="3"/>
      <c r="E6" s="3"/>
      <c r="F6" s="3"/>
      <c r="G6" s="3"/>
    </row>
    <row r="7" spans="1:7" x14ac:dyDescent="0.25">
      <c r="A7" s="2"/>
      <c r="B7" s="3"/>
      <c r="C7" s="3"/>
      <c r="D7" s="3"/>
      <c r="E7" s="3"/>
      <c r="F7" s="3"/>
      <c r="G7" s="3"/>
    </row>
    <row r="8" spans="1:7" s="18" customFormat="1" ht="18.75" x14ac:dyDescent="0.3">
      <c r="A8" s="19" t="s">
        <v>2</v>
      </c>
      <c r="B8" s="19"/>
      <c r="C8" s="19"/>
      <c r="D8" s="19"/>
      <c r="E8" s="19"/>
      <c r="F8" s="19"/>
      <c r="G8" s="19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ht="6" customHeight="1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5" t="s">
        <v>16</v>
      </c>
      <c r="C12" s="6"/>
      <c r="D12" s="6"/>
      <c r="E12" s="3"/>
      <c r="F12" s="16" t="s">
        <v>17</v>
      </c>
      <c r="G12" s="6"/>
    </row>
    <row r="13" spans="1:7" ht="6" customHeight="1" thickBot="1" x14ac:dyDescent="0.3">
      <c r="A13" s="2"/>
      <c r="B13" s="3"/>
      <c r="C13" s="3"/>
      <c r="D13" s="3"/>
      <c r="E13" s="3"/>
      <c r="F13" s="3"/>
      <c r="G13" s="3"/>
    </row>
    <row r="14" spans="1:7" ht="45.75" thickBot="1" x14ac:dyDescent="0.3">
      <c r="A14" s="21" t="s">
        <v>0</v>
      </c>
      <c r="B14" s="22" t="s">
        <v>14</v>
      </c>
      <c r="C14" s="23" t="s">
        <v>18</v>
      </c>
      <c r="D14" s="24" t="s">
        <v>15</v>
      </c>
      <c r="E14" s="25" t="s">
        <v>19</v>
      </c>
      <c r="F14" s="26" t="s">
        <v>3</v>
      </c>
      <c r="G14"/>
    </row>
    <row r="15" spans="1:7" ht="34.5" x14ac:dyDescent="0.25">
      <c r="A15" s="27" t="s">
        <v>21</v>
      </c>
      <c r="B15" s="28">
        <v>485</v>
      </c>
      <c r="C15" s="29">
        <v>8</v>
      </c>
      <c r="D15" s="30"/>
      <c r="E15" s="31">
        <f>C15*D15</f>
        <v>0</v>
      </c>
      <c r="F15" s="32" t="str">
        <f>IF(AND(D15&lt;=B15,D15&gt;0),"CORRECTE","INCORRECTE")</f>
        <v>INCORRECTE</v>
      </c>
      <c r="G15"/>
    </row>
    <row r="16" spans="1:7" ht="34.5" x14ac:dyDescent="0.25">
      <c r="A16" s="27" t="s">
        <v>22</v>
      </c>
      <c r="B16" s="28">
        <v>328</v>
      </c>
      <c r="C16" s="29">
        <v>8</v>
      </c>
      <c r="D16" s="30"/>
      <c r="E16" s="31">
        <f t="shared" ref="E16:E24" si="0">C16*D16</f>
        <v>0</v>
      </c>
      <c r="F16" s="33" t="str">
        <f t="shared" ref="F16:F24" si="1">IF(AND(D16&lt;=B16,D16&gt;0),"CORRECTE","INCORRECTE")</f>
        <v>INCORRECTE</v>
      </c>
      <c r="G16"/>
    </row>
    <row r="17" spans="1:7" ht="35.25" customHeight="1" x14ac:dyDescent="0.25">
      <c r="A17" s="27" t="s">
        <v>23</v>
      </c>
      <c r="B17" s="28">
        <v>155</v>
      </c>
      <c r="C17" s="29">
        <v>8</v>
      </c>
      <c r="D17" s="30"/>
      <c r="E17" s="31">
        <f t="shared" si="0"/>
        <v>0</v>
      </c>
      <c r="F17" s="33" t="str">
        <f t="shared" si="1"/>
        <v>INCORRECTE</v>
      </c>
      <c r="G17"/>
    </row>
    <row r="18" spans="1:7" ht="45.75" x14ac:dyDescent="0.25">
      <c r="A18" s="27" t="s">
        <v>24</v>
      </c>
      <c r="B18" s="28">
        <v>404</v>
      </c>
      <c r="C18" s="29">
        <v>7</v>
      </c>
      <c r="D18" s="30"/>
      <c r="E18" s="31">
        <f t="shared" si="0"/>
        <v>0</v>
      </c>
      <c r="F18" s="33" t="str">
        <f t="shared" si="1"/>
        <v>INCORRECTE</v>
      </c>
      <c r="G18"/>
    </row>
    <row r="19" spans="1:7" x14ac:dyDescent="0.25">
      <c r="A19" s="34" t="s">
        <v>9</v>
      </c>
      <c r="B19" s="28">
        <v>5.4</v>
      </c>
      <c r="C19" s="29">
        <v>4</v>
      </c>
      <c r="D19" s="30"/>
      <c r="E19" s="31">
        <f t="shared" si="0"/>
        <v>0</v>
      </c>
      <c r="F19" s="33" t="str">
        <f t="shared" si="1"/>
        <v>INCORRECTE</v>
      </c>
      <c r="G19"/>
    </row>
    <row r="20" spans="1:7" ht="37.5" customHeight="1" x14ac:dyDescent="0.25">
      <c r="A20" s="34" t="s">
        <v>25</v>
      </c>
      <c r="B20" s="28">
        <v>121</v>
      </c>
      <c r="C20" s="29">
        <v>25</v>
      </c>
      <c r="D20" s="30"/>
      <c r="E20" s="31">
        <f t="shared" si="0"/>
        <v>0</v>
      </c>
      <c r="F20" s="33" t="str">
        <f t="shared" si="1"/>
        <v>INCORRECTE</v>
      </c>
      <c r="G20"/>
    </row>
    <row r="21" spans="1:7" x14ac:dyDescent="0.25">
      <c r="A21" s="34" t="s">
        <v>10</v>
      </c>
      <c r="B21" s="28">
        <v>64</v>
      </c>
      <c r="C21" s="29">
        <v>7</v>
      </c>
      <c r="D21" s="30"/>
      <c r="E21" s="31">
        <f t="shared" si="0"/>
        <v>0</v>
      </c>
      <c r="F21" s="33" t="str">
        <f t="shared" si="1"/>
        <v>INCORRECTE</v>
      </c>
      <c r="G21"/>
    </row>
    <row r="22" spans="1:7" x14ac:dyDescent="0.25">
      <c r="A22" s="34" t="s">
        <v>11</v>
      </c>
      <c r="B22" s="28">
        <v>40</v>
      </c>
      <c r="C22" s="29">
        <v>20</v>
      </c>
      <c r="D22" s="30"/>
      <c r="E22" s="31">
        <f t="shared" si="0"/>
        <v>0</v>
      </c>
      <c r="F22" s="33" t="str">
        <f t="shared" si="1"/>
        <v>INCORRECTE</v>
      </c>
      <c r="G22"/>
    </row>
    <row r="23" spans="1:7" x14ac:dyDescent="0.25">
      <c r="A23" s="34" t="s">
        <v>12</v>
      </c>
      <c r="B23" s="28">
        <v>25.25</v>
      </c>
      <c r="C23" s="29">
        <v>7</v>
      </c>
      <c r="D23" s="30"/>
      <c r="E23" s="31">
        <f t="shared" si="0"/>
        <v>0</v>
      </c>
      <c r="F23" s="33" t="str">
        <f t="shared" si="1"/>
        <v>INCORRECTE</v>
      </c>
      <c r="G23"/>
    </row>
    <row r="24" spans="1:7" ht="15.75" thickBot="1" x14ac:dyDescent="0.3">
      <c r="A24" s="35" t="s">
        <v>13</v>
      </c>
      <c r="B24" s="36">
        <v>14.35</v>
      </c>
      <c r="C24" s="37">
        <v>7</v>
      </c>
      <c r="D24" s="38"/>
      <c r="E24" s="39">
        <f t="shared" si="0"/>
        <v>0</v>
      </c>
      <c r="F24" s="40" t="str">
        <f t="shared" si="1"/>
        <v>INCORRECTE</v>
      </c>
      <c r="G24"/>
    </row>
    <row r="25" spans="1:7" ht="15.75" thickBot="1" x14ac:dyDescent="0.3">
      <c r="A25" s="41"/>
      <c r="B25" s="44" t="s">
        <v>20</v>
      </c>
      <c r="C25" s="44"/>
      <c r="D25" s="45"/>
      <c r="E25" s="42">
        <f>SUM(E15:E24)</f>
        <v>0</v>
      </c>
      <c r="F25" s="43"/>
      <c r="G25"/>
    </row>
    <row r="26" spans="1:7" x14ac:dyDescent="0.25">
      <c r="A26" s="2"/>
      <c r="B26" s="3"/>
      <c r="C26" s="3"/>
      <c r="D26" s="3"/>
      <c r="E26" s="17"/>
      <c r="F26" s="3"/>
      <c r="G26"/>
    </row>
    <row r="27" spans="1:7" x14ac:dyDescent="0.25">
      <c r="A27" s="2"/>
      <c r="B27" s="3"/>
      <c r="C27" s="3"/>
      <c r="D27" s="3"/>
      <c r="E27" s="17"/>
      <c r="F27" s="3"/>
      <c r="G27"/>
    </row>
    <row r="28" spans="1:7" x14ac:dyDescent="0.25">
      <c r="A28" s="6"/>
      <c r="B28" s="3"/>
      <c r="C28" s="3"/>
      <c r="D28" s="3"/>
      <c r="E28" s="3"/>
      <c r="F28" s="3"/>
      <c r="G28" s="3"/>
    </row>
    <row r="29" spans="1:7" x14ac:dyDescent="0.25">
      <c r="A29" s="9" t="s">
        <v>4</v>
      </c>
      <c r="B29" s="3"/>
      <c r="C29" s="3"/>
      <c r="D29" s="3"/>
      <c r="E29" s="3"/>
      <c r="F29" s="3"/>
      <c r="G29" s="3"/>
    </row>
    <row r="30" spans="1:7" x14ac:dyDescent="0.25">
      <c r="A30" s="10" t="s">
        <v>5</v>
      </c>
      <c r="B30" s="3"/>
      <c r="C30" s="3"/>
      <c r="D30" s="3"/>
      <c r="E30" s="3"/>
      <c r="F30" s="3"/>
      <c r="G30" s="3"/>
    </row>
    <row r="31" spans="1:7" x14ac:dyDescent="0.25">
      <c r="A31" s="10" t="s">
        <v>6</v>
      </c>
      <c r="B31" s="3"/>
      <c r="C31" s="3"/>
      <c r="D31" s="3"/>
      <c r="E31" s="3"/>
      <c r="F31" s="3"/>
      <c r="G31" s="3"/>
    </row>
    <row r="32" spans="1:7" x14ac:dyDescent="0.25">
      <c r="A32" s="2"/>
      <c r="B32" s="3"/>
      <c r="C32" s="3"/>
      <c r="D32" s="3"/>
      <c r="E32" s="3"/>
      <c r="F32" s="3"/>
      <c r="G32" s="3"/>
    </row>
    <row r="33" spans="1:7" x14ac:dyDescent="0.25">
      <c r="A33" s="11" t="s">
        <v>7</v>
      </c>
      <c r="B33" s="12"/>
      <c r="C33" s="12"/>
      <c r="D33" s="13"/>
      <c r="E33" s="3"/>
      <c r="F33" s="3"/>
      <c r="G33" s="3"/>
    </row>
    <row r="34" spans="1:7" x14ac:dyDescent="0.25">
      <c r="A34" s="14"/>
      <c r="B34" s="3"/>
      <c r="C34" s="3"/>
      <c r="D34" s="15"/>
      <c r="E34" s="3"/>
      <c r="F34" s="3"/>
      <c r="G34" s="3"/>
    </row>
    <row r="35" spans="1:7" x14ac:dyDescent="0.25">
      <c r="A35" s="14"/>
      <c r="B35" s="3"/>
      <c r="C35" s="3"/>
      <c r="D35" s="15"/>
      <c r="E35" s="3"/>
      <c r="F35" s="3"/>
      <c r="G35" s="3"/>
    </row>
    <row r="36" spans="1:7" x14ac:dyDescent="0.25">
      <c r="A36" s="20" t="s">
        <v>8</v>
      </c>
      <c r="B36" s="7"/>
      <c r="C36" s="7"/>
      <c r="D36" s="8"/>
      <c r="E36" s="3"/>
      <c r="F36" s="3"/>
      <c r="G36" s="3"/>
    </row>
  </sheetData>
  <sheetProtection sheet="1" objects="1" scenarios="1"/>
  <mergeCells count="1">
    <mergeCell ref="B25:D25"/>
  </mergeCells>
  <conditionalFormatting sqref="F15">
    <cfRule type="cellIs" dxfId="3" priority="7" operator="equal">
      <formula>"CORRECTE"</formula>
    </cfRule>
    <cfRule type="cellIs" dxfId="2" priority="8" operator="equal">
      <formula>"INCORRECTE"</formula>
    </cfRule>
  </conditionalFormatting>
  <conditionalFormatting sqref="F16:F24">
    <cfRule type="cellIs" dxfId="1" priority="1" operator="equal">
      <formula>"CORRECTE"</formula>
    </cfRule>
    <cfRule type="cellIs" dxfId="0" priority="2" operator="equal">
      <formula>"INCORRECTE"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Mateu</dc:creator>
  <cp:lastModifiedBy>Ester Miñarro</cp:lastModifiedBy>
  <cp:lastPrinted>2022-02-13T21:59:37Z</cp:lastPrinted>
  <dcterms:created xsi:type="dcterms:W3CDTF">2021-11-03T07:54:47Z</dcterms:created>
  <dcterms:modified xsi:type="dcterms:W3CDTF">2025-12-03T10:23:46Z</dcterms:modified>
</cp:coreProperties>
</file>