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bookViews>
    <workbookView xWindow="0" yWindow="0" windowWidth="28800" windowHeight="12180"/>
  </bookViews>
  <sheets>
    <sheet name="ANNEX" sheetId="3" r:id="rId1"/>
  </sheets>
  <definedNames>
    <definedName name="_xlnm._FilterDatabase" localSheetId="0" hidden="1">ANNEX!$A$1:$F$74</definedName>
  </definedNames>
  <calcPr calcId="162913"/>
</workbook>
</file>

<file path=xl/calcChain.xml><?xml version="1.0" encoding="utf-8"?>
<calcChain xmlns="http://schemas.openxmlformats.org/spreadsheetml/2006/main">
  <c r="E75" i="3" l="1"/>
  <c r="E72" i="3"/>
  <c r="E71" i="3"/>
  <c r="E69" i="3"/>
  <c r="E67" i="3"/>
  <c r="E66" i="3"/>
  <c r="E64" i="3"/>
  <c r="E63" i="3"/>
  <c r="E62" i="3"/>
  <c r="E59" i="3"/>
  <c r="E58" i="3"/>
  <c r="E53" i="3"/>
  <c r="E52" i="3"/>
  <c r="E51" i="3"/>
  <c r="E50" i="3"/>
  <c r="E49" i="3"/>
  <c r="E48" i="3"/>
  <c r="E46" i="3"/>
  <c r="D46" i="3"/>
  <c r="C46" i="3"/>
  <c r="E45" i="3"/>
  <c r="E44" i="3"/>
  <c r="E43" i="3"/>
  <c r="E42" i="3"/>
  <c r="E41" i="3"/>
  <c r="E40" i="3"/>
  <c r="E39" i="3"/>
  <c r="E38" i="3"/>
  <c r="E37" i="3"/>
  <c r="E36" i="3"/>
  <c r="E35" i="3"/>
  <c r="E34" i="3"/>
  <c r="E33" i="3"/>
  <c r="E32" i="3"/>
  <c r="E31" i="3"/>
  <c r="E30" i="3"/>
  <c r="E26" i="3"/>
  <c r="E25" i="3"/>
  <c r="E24" i="3"/>
  <c r="E22" i="3"/>
  <c r="E21" i="3"/>
  <c r="E19" i="3"/>
  <c r="E18" i="3"/>
  <c r="E17" i="3"/>
  <c r="E16" i="3"/>
  <c r="E15" i="3"/>
  <c r="E14" i="3"/>
  <c r="E13" i="3"/>
  <c r="E12" i="3"/>
  <c r="E11" i="3"/>
  <c r="E10" i="3"/>
  <c r="E9" i="3"/>
  <c r="E8" i="3"/>
  <c r="E6" i="3"/>
  <c r="E5" i="3"/>
  <c r="E4" i="3"/>
  <c r="E3" i="3"/>
  <c r="E2" i="3"/>
</calcChain>
</file>

<file path=xl/sharedStrings.xml><?xml version="1.0" encoding="utf-8"?>
<sst xmlns="http://schemas.openxmlformats.org/spreadsheetml/2006/main" count="170" uniqueCount="164">
  <si>
    <t>DESCRIPCIÓ</t>
  </si>
  <si>
    <t>UNITATS ANUALS</t>
  </si>
  <si>
    <t>ARTICLE</t>
  </si>
  <si>
    <t>Mopa recanvi tradicional cotó (45 cm)</t>
  </si>
  <si>
    <t>Mopa recanvi tradicional cotó (75 cm)</t>
  </si>
  <si>
    <t>Mopa recanvi tradicional cotó (100 cm)</t>
  </si>
  <si>
    <t>Bastidor metàl·lic tradicional mopa (45 cm)</t>
  </si>
  <si>
    <t>Bastidor metàl·lic tradicional mopa (75 cm)</t>
  </si>
  <si>
    <t>Bastidor metàl·lic tradicional mopa (100 cm)</t>
  </si>
  <si>
    <t>Recollidor de plàstic amb pal alt i acabat amb llengueta de goma (color blau)</t>
  </si>
  <si>
    <t xml:space="preserve">Escombra professional de fibres resistents i acabat en plàstic reforçat </t>
  </si>
  <si>
    <t>Escombra professional de fibres resistents i acabat en plàstic reforçat. Llarg x ample x alt 28x8x10cm capçal i fibres de plàstic, rosca italiana, 190 gr.</t>
  </si>
  <si>
    <t>Fregomopa industrial fil cotó blanc gruixut.</t>
  </si>
  <si>
    <t>Lleixiu sanitari (garrafa 5L)</t>
  </si>
  <si>
    <t>Lleixiu sanitari. (garrafa 5L). Hipoclorit sòdic 26,7% + aigua desionitzada 73,3%, 40 g clor actiu/litre, alimentari desinfecció beguda, recipient polietilè.</t>
  </si>
  <si>
    <t>Netejador abrillantador molt perfumat floral per a terres ús professional (garrafa 5L)</t>
  </si>
  <si>
    <t>Ambientador floral (garrafa 5L)</t>
  </si>
  <si>
    <t>Desengreixant (garrafa 5L)</t>
  </si>
  <si>
    <t>Antical per a bany ús diari. (ampolla 1 L)</t>
  </si>
  <si>
    <t>Neteja vidres ( garrafa 5L)</t>
  </si>
  <si>
    <t>Neteja vidres (garrafa 5L). Neteja vidres antiestàtic professional.</t>
  </si>
  <si>
    <t>Detergent professional atomitzat en pols (sac 20 kg)</t>
  </si>
  <si>
    <t>Suavitzant tèxtil concentrat. (garrafa 5L)</t>
  </si>
  <si>
    <t>Pastilles per a urinaris. ( pot 20 u)</t>
  </si>
  <si>
    <t>Pastilles per a urinaris. (pot 20 u). Producte aromatitzat per al seu ús en urinaris.</t>
  </si>
  <si>
    <t>Goma recanvi per a escombreta neteja vidres ("haragan")</t>
  </si>
  <si>
    <t>Suport de plàstic i aplicador mullador de material textil per a neteja de vidres. (ample 35 cm)</t>
  </si>
  <si>
    <t>Cubell de neteja per a vidres amb escorredor. (mínim ample 45 cm)</t>
  </si>
  <si>
    <t>Pal telescòpic alumini anoditzat plata ( 150 cm extensible 3m)</t>
  </si>
  <si>
    <t>Pal telescòpic alumini anoditzat plata ( 200 cm extensible 4m)</t>
  </si>
  <si>
    <t>Paper higiènic domèstic (paquet 108 u)</t>
  </si>
  <si>
    <t>Paper higiènic rotllo industrial per a dispensador central ( paquet 12 u)</t>
  </si>
  <si>
    <t>Paper llitera rotllo. (caixa 6u )</t>
  </si>
  <si>
    <t>Bossa brossa 65x80 negre (50 unitats 1 caixa)</t>
  </si>
  <si>
    <t>Bossa brossa 85x105 negre (25 unitats 1 caixa)</t>
  </si>
  <si>
    <t>Bossa brossa 45x47 blanca (60 unitats 1 caixa)</t>
  </si>
  <si>
    <t>Bossa brossa 80x105 blau (40 unitats 1 caixa)</t>
  </si>
  <si>
    <t>Bossa brossa 45x47 blanca (60 unitats 1 caixa). Polietilè baixa densitat reciclat 100%</t>
  </si>
  <si>
    <t>Bossa brossa 54x58 negre (60 unitats 1 caixa)</t>
  </si>
  <si>
    <t>Bossa brossa 54x58 negre (60 unitats 1 caixa). Polietilè baixa densitat reciclat 100%</t>
  </si>
  <si>
    <t>Bossa brossa 65x80 negre (50 unitats 1 caixa). Polietilè baixa densitat reciclat 100%</t>
  </si>
  <si>
    <t>Bossa brossa 85x105 negre (25 unitats 1 caixa). Polietilè baixa densitat reciclat 100%</t>
  </si>
  <si>
    <t>Bossa brossa 80x105 blau (40 unitats 1 caixa). Polietilè baixa densitat reciclat 100%</t>
  </si>
  <si>
    <t>Baietes microfibra 35x40 color blau (paquet 12 u)</t>
  </si>
  <si>
    <t>Baietes microfibra 35x40 color vermell (paquet 12 u)</t>
  </si>
  <si>
    <t>Baietes microfibra 35x40 color groc (paquet 12 u)</t>
  </si>
  <si>
    <t>Baietes microfibra 35x40 color verd (paquet 12 u)</t>
  </si>
  <si>
    <t>Fregall abrasiu fibra verda 23x15cm</t>
  </si>
  <si>
    <t>Guants nitril negre d'un sol ús talla S</t>
  </si>
  <si>
    <t>Guants nitril negre d'un sol ús talla M</t>
  </si>
  <si>
    <t>Guants nitril negre d'un sol ús talla L</t>
  </si>
  <si>
    <t>Fregall abrasiu fibra acer inoxidable en forma d'espiral 60g. (paquet 10 u)</t>
  </si>
  <si>
    <t>Fregall abrasiu fibra acer inoxidable en forma d'espiral 60g. (paquet 10 u). Acer inoxidable AISI 434.</t>
  </si>
  <si>
    <t>Carro de neteja gran en polietilè color blau i brossa groga. (1130x510x980mm)</t>
  </si>
  <si>
    <t>Carro de neteja petit en plàstic, robust, modular i amb cubell de 25L.</t>
  </si>
  <si>
    <t>Premsa per a cubells dobles.</t>
  </si>
  <si>
    <t>Cubell fregar tradicional amb rodetes.</t>
  </si>
  <si>
    <t>Cubell fregar tradicional amb rodetes. Cubell fregar rectangular plàstic polipropilè reforçat mínim 14 L amb escorredor ergonòmic, nansa i amb rodetes.</t>
  </si>
  <si>
    <t>Cubell de plàstic polipropilè de color vermell amb nansa ideal per a contenir solucions per a neteja d'ús manual amb baieta o raspall de 4 litres i pensat per ús en carros de neteja</t>
  </si>
  <si>
    <t>Cubell de plàstic polipropilè de color blau amb nansa ideal per a contenir solucions per a neteja d'ús manual amb baieta o raspall de 4 litres i pensat per ús en carros de neteja</t>
  </si>
  <si>
    <t>Pistola polvoritzadora</t>
  </si>
  <si>
    <t>Pistola polvoritzadora. Amb gatell i regulació d'aerosol. Material resistent a cops i a bases i àcids.</t>
  </si>
  <si>
    <t>Escombreta WC plàstic ABS reforçat resistent a cops amb suport base a terra inclòs color negre.</t>
  </si>
  <si>
    <t>Plomall flexible electrostàtic.</t>
  </si>
  <si>
    <t>Escombreta WC plàstic ABS reforçat resistent a cops amb suport base a terra inclòs color negre. Polietilè baixa densitat 60%, polipropilè 40%, 370x29mm, 76 flocs, 75g, raspall: filament PVC, 15g, base: polipropilè 100% material verge, diàmetre inferior base 132mm, diàmetre superior 106mm, altura 10 cm, 54g.</t>
  </si>
  <si>
    <t>Rascador de plàstic</t>
  </si>
  <si>
    <t>Abrillantador acer inoxidable en esprai. (750 ml)</t>
  </si>
  <si>
    <t>Producte per a maquina fregadora de espuma controlada.</t>
  </si>
  <si>
    <t>Paper higiènic rotllo industrial per a dispensador central ( paquet 12 u) Paper 2 capes, 730 serveis, 100% fibres reciclades amb certificat FSC</t>
  </si>
  <si>
    <t>PREU UNITARI IVA EXCLOS 2024</t>
  </si>
  <si>
    <t xml:space="preserve">Esprai mopa </t>
  </si>
  <si>
    <t>Sabó en escuma suau amb fragància lleugera per a mans ***</t>
  </si>
  <si>
    <t xml:space="preserve">Bossa brossa compostable </t>
  </si>
  <si>
    <t>Netejador WC fort 1L</t>
  </si>
  <si>
    <t>Dispensador per sabó en escuma $$</t>
  </si>
  <si>
    <t xml:space="preserve">*** S'esta considerant canviar el sabó de spray per sabo escuma. </t>
  </si>
  <si>
    <t>Dispensador per sabó en escuma. Color blanc.</t>
  </si>
  <si>
    <t>$$ Es valorara l'entrega de dispensadors  a cost 0.</t>
  </si>
  <si>
    <t>Dispensador de paper higiènic rotllo industrial. Color Blanc</t>
  </si>
  <si>
    <t>Etiquetes adhesives de descripció tècnica de seguretat en format 1L</t>
  </si>
  <si>
    <t>70 per producte</t>
  </si>
  <si>
    <t>Etiquetes adhesives de descripció tècnica de seguretat en format 1L. 70 per producte.</t>
  </si>
  <si>
    <t>Fitxes tècniques de tots els productes</t>
  </si>
  <si>
    <t xml:space="preserve">Fitxes tècniques de tots els productes </t>
  </si>
  <si>
    <t>Dispensador de paper higiènic rotllo industrial $$</t>
  </si>
  <si>
    <t>Baieta 50x50 microfibra niu d'abella Fabricat en microfibra d'alta densitat amb estructura tipus niu d'abella que garanteix excel·lent capacitat d'absorció i retenció de brutícia, apte per a neteja en sec o humit sense danyar superfícies</t>
  </si>
  <si>
    <t>PREU/UT. 
IVA EXCLÒS</t>
  </si>
  <si>
    <t xml:space="preserve">Baieta 50x50 microfibra niu d'abella </t>
  </si>
  <si>
    <t>Esponja netejadora tipus ‘borrador màgic’</t>
  </si>
  <si>
    <t>100</t>
  </si>
  <si>
    <t>Bossa brossa 40x46 compostable (40 unitats 1 caixa). Material 100% biodegradable y compostable</t>
  </si>
  <si>
    <t>Netejador multifuncional concentrat en format 1.5L amb dosificació precisa</t>
  </si>
  <si>
    <t>Rentaplats manual concentrat. Format 5L</t>
  </si>
  <si>
    <t>Mopa recanvi tradicional cotó (45 cm). Cotó 80%. Polièster 20% color cru, 45x15 cm, 238 gr.</t>
  </si>
  <si>
    <t>Mopa recanvi tradicional cotó (75 cm). Cotó 80%. Polièster 20% color cru, 45x15 cm, 383 gr.</t>
  </si>
  <si>
    <t>Mopa recanvi tradicional cotó (100 cm). Cotó 80%. Polièster 20% color cru, 45x15 cm, 492 gr.</t>
  </si>
  <si>
    <t>Bastidor metàl·lic tradicional mopa (45 cm). Barilla 6 mm, plataforma 1,2 mm gruix, cargol mètric 6, 12x45 cm, 499 g. Zincat 13 micres.</t>
  </si>
  <si>
    <t>Bastidor metàl·lic tradicional mopa (75 cm). Barilla 6 mm, plataforma 1,2 mm gruix, cargol mètric 6, 12x75 cm, 629 g. Zincat 13 micres.</t>
  </si>
  <si>
    <t>Bastidor metàl·lic tradicional mopa (100 cm). Barilla 6 mm, plataforma 1,2 mm gruix, cargol mètric 6, 12x100 cm, 645 g. Zincat 13 micres.</t>
  </si>
  <si>
    <t>Recollidor de plàstic amb pal alt i acabat amb llengüeta de goma. (color blau). La goma dona mes fermesa a la vora de la boca. Boca de pala 24 cm. Longitud pal superior a 70 cm.</t>
  </si>
  <si>
    <t>Fregona microfibra polièster 100% fils trenats i pes 150 gr (color lila)</t>
  </si>
  <si>
    <t>Fregona de microfibra polièster 100% fils trenats i pes 150 gr.</t>
  </si>
  <si>
    <t>Pal alumini anoditzat (150 cm)</t>
  </si>
  <si>
    <t>Pal alumini anoditzat (150 cm). Diàmetre 22mm, gruix 1 mm, anoditzat 300 micres.</t>
  </si>
  <si>
    <t>Pal alumini doble rosca professional 140 cm</t>
  </si>
  <si>
    <t>Pal alumini doble rosca professional 140cm Alliatge d'alumini anoditzat, llarg 140 cm, gruix 0,85mm, diàmetre 22mm.</t>
  </si>
  <si>
    <t>Netejador abrillantador molt perfumat floral per a terres ús professional (garrafa 5L). Detergent netejador de terra PH neutre. Indicat per a la neteja de tot tipus de superfícies. Gran poder desengreixant i aroma floral. Dilució de 20 a 40ml per cada 15 litres d'aigua. Garrafa 5L.</t>
  </si>
  <si>
    <t>Ambientador floral (garrafa 5 L). Ambientador líquid floral compost d'essències pures naturals. Aroma natural i permanent. Garrafa 5L.</t>
  </si>
  <si>
    <t>Desgreixant ( garrafa 5L). Hidroxia de sodi i aspecte líquid vermell no viscos. PH: 13,50+/-0,5. Desgreixant amb base glicoalcohols, sense residus i de fàcil esbaldit.</t>
  </si>
  <si>
    <t>Netejador lleva tintes (ampolla 1 litre) Aspecte líquid. PH 12.20+/-0,5, caràcter aniònic i no iònic.</t>
  </si>
  <si>
    <t>Netejador lleva tintes ( ampolla 1L)</t>
  </si>
  <si>
    <t>Antical per a bany ús diari (ampolla 1 L). Detergent desincrustant higienitzat perfumat per a zones d'aigua com lavabos. Fàcil d'esbaldir i eficaç contra taques de cal i residu de sabó. No corrosiu.</t>
  </si>
  <si>
    <t>Salfumant amb tap de seguretat ( ampolla 1,5 L)</t>
  </si>
  <si>
    <t>Salfumant amb tap de seguretat (ampolla 1,5L). Salfumant en envàs de litre amb tap dosificador de seguretat. Concentració àcid clorhídric superior al 20%.</t>
  </si>
  <si>
    <t>Detergent professional atomitzat en pols (sac 20 kg). Detergent professional atomitzat en pols d'elevat poder emulsionant de greixos i brutícia. Per a neteja en fred i calent de qualsevol tipus de teixits blanc o de colors altament concentrat de 10 a 20 grams per quilo de roba.</t>
  </si>
  <si>
    <t>Esprai mopa. Contingut en sòlid: 1.8 - 2.3%. Conté hidrocarburs alifàtics, silicona i perfum. Compleix la legislació vigent sobre biodegradabilitat i el reglament tècnic sanitari sobre detergents.</t>
  </si>
  <si>
    <t>Abrillantador acer inoxidable en esprai (750 ml) Producte pel tractament i neteja de superfícies metàl·liques.</t>
  </si>
  <si>
    <t>Escombreta neteja vidres ("haragan") professional acer inoxidable amb goma inclosa. (ample 35 cm)</t>
  </si>
  <si>
    <t>Escombreta neteja vidres ("haragan") professional acer inoxidable amb goma inclosa. (ample 35 cm). Acer inoxidable: estructura AISI 430 i molla AISI 304, goma EPDM (polipropilè 100% verge), 35x14cm, entre 216 i 235g.</t>
  </si>
  <si>
    <t>Suport de plàstic i aplicador mullador de material tèxtil per a neteja de vidres. (ample 35 cm). Plàstic ABS, 35X17cm, 159g, tèxtil en polièster i acrílic.</t>
  </si>
  <si>
    <t>Cubell de neteja per a vidres amb escorredor. (mínim ample 45 cm). 860g, 10L, llarg x ample x alt 55x24x19 cm, polipropilè copolímer antixocs, graduat interior.</t>
  </si>
  <si>
    <t>Pal telescòpic alumini anoditzat plata ( 150 cm extensible 3m). Pal telescòpic alumini anoditzat plata 150 cm extensible 3 m amb terminal de niló i polipropilè</t>
  </si>
  <si>
    <t>Pal telescòpic alumini anoditzat plata (200 cm extensible 4m). Pal telescòpic alumini anoditzat plata 200 cm extensible 4 m amb terminal de niló i polipropilè</t>
  </si>
  <si>
    <t>Paper higiènic domèstic (paquet 108 u). Llarg x ample 112x90mm, 2 capes, 16.8g, 200 serveis, 22.4m, diàmetre mandril 45 mm, ecològic.</t>
  </si>
  <si>
    <t>Paper llitera rotllo. (caixa 6u ) Paper de pasta, 2 capes, tissú, 70 m.</t>
  </si>
  <si>
    <t>Baietes microfibra 35x40 color blau (paquet 12 u). Baieta 35x40 cm, 300g/m2, absorció &gt; 500%, temps absorció &lt;1, 100% microfibra=89% polièster+11%poliamida, tentat fins a 60 graus.</t>
  </si>
  <si>
    <t>Baietes microfibra 35x40 color vermell (paquet 12 u). Baieta 35x40 cm, 300g/m2, absorció &gt; 500%, temps absorció &lt;1, 100% microfibra=89% polièster+11%poliamida, tentat fins a 60 graus.</t>
  </si>
  <si>
    <t>Baietes microfibra 35x40 color groc (paquet 12 u). Baieta 35x40 cm, 300g/m2, absorció &gt; 500%, temps absorció &lt;1, 100% microfibra=89% polièster+11%poliamida, tentat fins a 60 graus.</t>
  </si>
  <si>
    <t>Baietes microfibra 35x40 color verd (paquet 12 u). Baieta 35x40 cm, 300g/m2, absorció &gt; 500%, temps absorció &lt;1, 100% microfibra=89% polièster+11%poliamida, tentat fins a 60 graus.</t>
  </si>
  <si>
    <t>Baieta vidres 40x32 color veig. (paquet 10 u)</t>
  </si>
  <si>
    <t>Fregall abrasius fibra verda amb salva ungles 4,5x7x9 cm (paquet 4 u). Fibra de niló polièster amb resines ureiques- acríliques i mineral dolomitartze. Esponja amb resines polièster isociànica. Esponja color groc i fibra  verda</t>
  </si>
  <si>
    <t>Fregall abrasius fibra verda amb salva ungles 4,5x7x9 cm (paquet 4 u)</t>
  </si>
  <si>
    <t>Fregall abrasiu fibra verda 23x15cm. Fibra niló - polièster amb resines ureiques-acríliques i mineral dolomitartze.</t>
  </si>
  <si>
    <t>Guants nitril d'un sol ús talla S (caixa 100u). Flexible, acrilonitril de butadiè (nitril 1ª qualitat), no làtex, no estèril, sense pols, ambidestres, puny llarg amb vorell per major protecció davant vessaments, absència de perforacions per sota índex AQL&lt;1,5, categoria III, protecció davant riscos químics, força trencament 6N, temps de vida de 5 anys. Normatives i directives: EN ISO 374-1:2016 Riscos químics 1 (proveta), EN ISO 374-5:2016 Microorganismes, EN 420:2003+A1:2009. Gruix capa 0,075mm. Talla S, pes 3,2g.</t>
  </si>
  <si>
    <t>Guants nitril d’un sol ús talla M (caixa 100u). Flexible, acrilonitril de butadiè (nitril 1ª qualitat), no làtex, no estèril, sense pols, ambidestres, puny llarg amb vorell per major protecció davant vessaments, absència de perforacions per sota índex AQL&lt;1,5, categoria III, protecció davant riscos químics, força trencament 6N, temps de vida de 5 anys. Normatives i directives: EN ISO 374-1:2016 Riscos químics 1 (proveta), EN ISO 374-5:2016 Microorganismes, EN 420:2003+A1:2009. Gruix capa 0,075mm. Talla M, pes 3,5g</t>
  </si>
  <si>
    <t>Guants nitril d0un sol ús talla L (caixa 100u). Flexible, acrilonitril de butadiè (nitril 1ª qualitat), no làtex, no estèril, sense pols, ambidestres, puny llarg amb vorell per major protecció davant vessaments, absència de perforacions per sota índex AQL&lt;1,5, categoria III, protecció davant riscos químics, força trencament 6N, temps de vida de 5 anys. Normatives i directives: EN ISO 374-1:2016 Riscos químics 1 (proveta), EN ISO 374-5:2016 Microorganismes, EN 420:2003+A1:2009. Gruix capa 0,075mm. Talla l, pes 3,9g.</t>
  </si>
  <si>
    <t>Carro de neteja gran en polietilè color blau i brossa groga. (1130x510x980mm). Carro de neteja en polietilè d'alta densitat (HDPE) amb tres safates amples de fàcil accés. La base inclou el sistema de premsa amb 2 cubells de 18 L. Darrera disposa de 2 rodes fixes de mida gran i davant disposa de 2 rodes petites giratòries. Tapa per a cobrir la bossa de vinil inclosa. Disposa d'espais penjadors per a col·locar material com senyals d'avís, escombres, recollidors, fregones, etc.</t>
  </si>
  <si>
    <t>Carro de neteja mitjà e polipropilè amb cubell de 25L, components estàndards inclosos i nansa en forma d'U.</t>
  </si>
  <si>
    <t>Carro de neteja mitjà e polipropilè amb cubell de 25L, components estàndards inclosos i nansa en forma d'U. Carro neteja en polipropilè amb cubell de 25L, components estàndard inclosos i nansa en forma d'U. Suport lateral per a les bosses, premsa de fregat, suport de cubells en forma d'U i 2 cubells de 4L. en color vermell i blau. Kit empunyadura + suport de bossa 120litres + tapa, bastidor amb rodes diàmetre 80mm.</t>
  </si>
  <si>
    <t>Carro de neteja petit en plàstic, robust, modular i amb cubell de 25L.Carro de neteja fabricat íntegrament en plàstic, robust i modular. Construït sobre bastidor i amb cubell de 25L., premsa de fregat suport de cubells en forma d'U i 2 cubells de 4L en color vermell i blau. Preparat per a neteges diàries i extraordinàries en entorns de superfícies mitjanes i petites.</t>
  </si>
  <si>
    <t>Galledes dobles amb un premsador de fregona manual per a qualsevol dels dos cubells i estructura amb rodetes.</t>
  </si>
  <si>
    <t>Cubell de plàstic polipropilè de color vermell amb nansa ideal per a contenir solucions per a neteja d'ús manual amb baieta o raspall de 4 litres i pensat per ús en carros de neteja. Cubell de plàstic polipropilè de color vermell amb nansa ideal per a contenir solucions per a netejar d'us manual amb baieta o raspall pensat per a ús en carros de neteja 4L, polipropilè 100% verge, graduat interior. Color vermell</t>
  </si>
  <si>
    <t>Cubell de plàstic polipropilè de color blau amb nansa ideal per a contenir solucions per a neteja d'ús manual amb baieta o raspall de 4 litres i pensat per ús en carros de neteja. Cubell de plàstic polipropilè de color blau amb nansa ideal per a contenir solucions per a netejar d'us manual amb baieta o raspall pensat per a ús en carros de neteja 4L, polipropilè 100% verge, graduat interior. Color blau</t>
  </si>
  <si>
    <t>Plomall flexible electrostàtic. Plomall amb mànec polipropilè i estructura d'acer trenat flexible, fabricat amb fibres sintètiques de niló, electrostàtic, extensible de 45 a 75 cm, 120g.</t>
  </si>
  <si>
    <t>Rascador de plàstic. Mànec robust i ergonòmic per a ús diari. Seguretat de recollida de fulla despres del seu ús. Canvi de fulla senzill sense eines. Facilitat d'ús des de poca inclinació horitzontal. Fermesa en la subjecció de la fulla.</t>
  </si>
  <si>
    <t>Secamans horitzontal de paper laminat 2 capes amb tap, ecològic (fardell 6 u)</t>
  </si>
  <si>
    <t>Secamans horitzontal de paper laminat 2 capes amb tap, ecològic (fardell 6 u). Longitud 100m, 2 capes, 22-24g, 400 serveis (25x20 cm), diàmetre  45mm, ecològic.</t>
  </si>
  <si>
    <t>Detergent per a fregadores per a sòls resistents a l’aigua (PVC, linòleum, cautxú, pedra i fusta amb cera o oli). Elimina greixos i brutícia persistent. Dosificació: 5-30 mL/L. Efecte antiestàtic, antilliscant i protector de sòls. Fórmula poc escumosa, compatible amb sistemes de dosificació automàtica. Compliment de la normativa DIN 18032-2. pH 11. Embalatge: 2 x 5 L. Ús professional.</t>
  </si>
  <si>
    <t>Detergent, desinfectant i desodoritzant para la neteja i desinfecció de tot tipus de superfícies. Format 5L.</t>
  </si>
  <si>
    <t>Detergent, desinfectant i desodoritzant per a la neteja i desinfecció de tot tipus de superfícies. Líquid blau d'olor característic. Densitat a 20ºC: 0,99 ± 0,01g/ml. PH al 1%: 10,3 ± 0,5. Compleix la norma UNE-EN 13697 bactericida, fungicida i llevuricida. Format 5L.</t>
  </si>
  <si>
    <t>Sabó en escuma suau amb fragància lleugera per a mans: Producte  per al rentat de mans, compost per aigua, tensioactius, perfum i conservants. pH ≈ 5. Soluble en aigua.  Reciclatge segons les normatives locals. Compleix amb el Reglament CE 1223/2009 sobre productes cosmètics.</t>
  </si>
  <si>
    <t>Detergent multi usos concentrat per a cuines: Detergent concentrat multi usos per a la neteja de superfícies, terres, vidres i vaixella. Fórmula amb tensioactius catiònics i no iònics, elimina eficaçment greixos i restes d’aliments. Sistema de dosificació controlada, eficient en tot tipus d’aigües.</t>
  </si>
  <si>
    <t>Sabó líquid en esprai incolora 1L. Color transparent, inolor, sistema en espray.</t>
  </si>
  <si>
    <t>Sabó líquid en esprai incolor 1L ***</t>
  </si>
  <si>
    <t>Tovallola de paper en zig zag per a dispensador automàtic, 410 unitats</t>
  </si>
  <si>
    <t>Tovallola de paper en zig zag per a dispensador automàtic, 410 unitats: Paper higiènic de 2 capes, 730 serveis, fabricat al 100% amb fibres reciclades i certificat FSC. Ideal per a zones de gran trànsit.</t>
  </si>
  <si>
    <t>Aspecte: Líquid viscós de color verd. PH: 7,00 +/- 0,5 Contingut actiu: Caràcter aniònic i no iònic. Olor: Llimona. Densitat: 1,032 Compleix la legislació vigent sobre biodegradabilitat i el reglament tècnic sanitari sobre detergents. Format 5L.</t>
  </si>
  <si>
    <t>Molla per premsador</t>
  </si>
  <si>
    <t>Recanvi molla per premsador carro.</t>
  </si>
  <si>
    <t>Netejador higienitzant d'inodors. Desincrustant. Aspecte: Líquid de color blanc. PH: 1,05 +/- 0,5 Contingut actiu: Caràcter no iònic-catiònic. Densitat: 1,066 +/- 0,005 Compleix la legislació vigent sobre biodegradabilitat i el reglament tècnic sanitari sobre detergents.</t>
  </si>
  <si>
    <t>Dispensador de tovallola de paper en zig zag. Color Blanc</t>
  </si>
  <si>
    <t>Dispensador de tovallola de paper en zig zag $$</t>
  </si>
  <si>
    <t>Producte de neteja fabricat a base d’escuma de melamina o polímer similar, de textura micro abrasiva, dissenyat per eliminar taques difícils sense necessitat de detergents addicionals. La seva estructura porosa permet actuar sobre diverses superfícies (com ara parets, plàstics, rajoles, portes, interruptors, etc.) mitjançant fricció suau. Producte no tòxic, d’ús domèstic o institucional.</t>
  </si>
  <si>
    <t>PREU/UT. 
IVA EXCLÒS
OFERT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</si>
</sst>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 x14ac:knownFonts="1">
    <font>
      <sz val="10"/>
      <color rgb="FF000000"/>
      <name val="Times New Roman"/>
      <charset val="204"/>
    </font>
    <font>
      <sz val="9"/>
      <color theme="1"/>
      <name val="Calibri"/>
      <family val="2"/>
      <scheme val="minor"/>
    </font>
    <font>
      <b/>
      <sz val="11"/>
      <color rgb="FF000000"/>
      <name val="Arial"/>
      <family val="2"/>
    </font>
    <font>
      <sz val="11"/>
      <color rgb="FF000000"/>
      <name val="Arial"/>
      <family val="2"/>
    </font>
    <font>
      <sz val="11"/>
      <color rgb="FF202429"/>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right/>
      <top style="thick">
        <color indexed="64"/>
      </top>
      <bottom/>
      <diagonal/>
    </border>
    <border>
      <left style="thick">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s>
  <cellStyleXfs count="2">
    <xf numFmtId="0" fontId="0" fillId="0" borderId="0"/>
    <xf numFmtId="0" fontId="1" fillId="0" borderId="0"/>
  </cellStyleXfs>
  <cellXfs count="41">
    <xf numFmtId="0" fontId="0" fillId="0" borderId="0" xfId="0"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center"/>
    </xf>
    <xf numFmtId="49" fontId="3" fillId="0" borderId="4" xfId="0" applyNumberFormat="1" applyFont="1" applyFill="1" applyBorder="1" applyAlignment="1">
      <alignment horizontal="left" vertical="top" wrapText="1"/>
    </xf>
    <xf numFmtId="0" fontId="3" fillId="0" borderId="0" xfId="0" applyFont="1" applyFill="1" applyBorder="1" applyAlignment="1">
      <alignment horizontal="left" vertical="top"/>
    </xf>
    <xf numFmtId="49" fontId="3" fillId="0"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4" fontId="3" fillId="0" borderId="0" xfId="0" applyNumberFormat="1" applyFont="1" applyFill="1" applyBorder="1" applyAlignment="1">
      <alignment horizontal="center" vertical="center"/>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9" fontId="2" fillId="3" borderId="3" xfId="0" applyNumberFormat="1" applyFont="1" applyFill="1" applyBorder="1" applyAlignment="1">
      <alignment horizontal="left" vertical="top" wrapText="1"/>
    </xf>
    <xf numFmtId="0" fontId="3" fillId="0" borderId="4" xfId="0" applyFont="1" applyFill="1" applyBorder="1" applyAlignment="1">
      <alignment horizontal="center" vertical="top"/>
    </xf>
    <xf numFmtId="0" fontId="3" fillId="0" borderId="6" xfId="0" applyFont="1" applyFill="1" applyBorder="1" applyAlignment="1">
      <alignment horizontal="left" vertical="top" wrapText="1"/>
    </xf>
    <xf numFmtId="0" fontId="3" fillId="0" borderId="6" xfId="0" applyFont="1" applyFill="1" applyBorder="1" applyAlignment="1">
      <alignment horizontal="center" vertical="top"/>
    </xf>
    <xf numFmtId="4" fontId="3" fillId="0" borderId="4" xfId="0" applyNumberFormat="1"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left" vertical="top" wrapText="1"/>
    </xf>
    <xf numFmtId="0" fontId="3" fillId="0" borderId="8" xfId="0" applyFont="1" applyFill="1" applyBorder="1" applyAlignment="1">
      <alignment horizontal="center" vertical="top"/>
    </xf>
    <xf numFmtId="4" fontId="3" fillId="0" borderId="7" xfId="0" applyNumberFormat="1" applyFont="1" applyFill="1" applyBorder="1" applyAlignment="1">
      <alignment horizontal="center" vertical="top"/>
    </xf>
    <xf numFmtId="49" fontId="3" fillId="0" borderId="7" xfId="0" applyNumberFormat="1" applyFont="1" applyFill="1" applyBorder="1" applyAlignment="1">
      <alignment horizontal="left" vertical="top" wrapText="1"/>
    </xf>
    <xf numFmtId="1" fontId="4" fillId="0" borderId="7" xfId="0" applyNumberFormat="1" applyFont="1" applyFill="1" applyBorder="1" applyAlignment="1">
      <alignment horizontal="center" vertical="top" shrinkToFit="1"/>
    </xf>
    <xf numFmtId="2" fontId="3" fillId="0" borderId="8" xfId="0" applyNumberFormat="1" applyFont="1" applyFill="1" applyBorder="1" applyAlignment="1">
      <alignment horizontal="center" vertical="top"/>
    </xf>
    <xf numFmtId="164" fontId="3" fillId="0" borderId="8" xfId="0" applyNumberFormat="1" applyFont="1" applyFill="1" applyBorder="1" applyAlignment="1">
      <alignment horizontal="center" vertical="top"/>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xf>
    <xf numFmtId="4" fontId="3" fillId="0" borderId="10" xfId="0" applyNumberFormat="1" applyFont="1" applyFill="1" applyBorder="1" applyAlignment="1">
      <alignment horizontal="center" vertical="top"/>
    </xf>
    <xf numFmtId="0" fontId="3" fillId="0" borderId="10" xfId="0" applyFont="1" applyFill="1" applyBorder="1" applyAlignment="1">
      <alignment horizontal="left" vertical="top" wrapText="1"/>
    </xf>
    <xf numFmtId="0" fontId="3" fillId="0" borderId="9" xfId="0" applyFont="1" applyFill="1" applyBorder="1" applyAlignment="1">
      <alignment horizontal="left" vertical="top" wrapText="1"/>
    </xf>
    <xf numFmtId="49" fontId="3" fillId="2" borderId="9"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4" fontId="3" fillId="2" borderId="11" xfId="0" applyNumberFormat="1" applyFont="1" applyFill="1" applyBorder="1" applyAlignment="1">
      <alignment horizontal="center" vertical="top" wrapText="1"/>
    </xf>
    <xf numFmtId="49" fontId="3" fillId="2" borderId="11" xfId="0" applyNumberFormat="1" applyFont="1" applyFill="1" applyBorder="1" applyAlignment="1">
      <alignment horizontal="left" vertical="top" wrapText="1"/>
    </xf>
    <xf numFmtId="0" fontId="3" fillId="0" borderId="5" xfId="0" applyFont="1" applyFill="1" applyBorder="1" applyAlignment="1">
      <alignment horizontal="center" vertical="top"/>
    </xf>
    <xf numFmtId="0" fontId="3" fillId="0" borderId="9" xfId="0" applyFont="1" applyFill="1" applyBorder="1" applyAlignment="1">
      <alignment horizontal="center" vertical="top"/>
    </xf>
    <xf numFmtId="0" fontId="2" fillId="0" borderId="6"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7" xfId="0" applyFont="1" applyFill="1" applyBorder="1" applyAlignment="1">
      <alignment horizontal="left" vertical="top"/>
    </xf>
    <xf numFmtId="0" fontId="3" fillId="0" borderId="9" xfId="0" applyFont="1" applyFill="1" applyBorder="1" applyAlignment="1">
      <alignment horizontal="left"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tabSelected="1" topLeftCell="A4" zoomScaleNormal="100" workbookViewId="0">
      <selection activeCell="H15" sqref="H15"/>
    </sheetView>
  </sheetViews>
  <sheetFormatPr baseColWidth="10" defaultColWidth="12" defaultRowHeight="14.25" x14ac:dyDescent="0.2"/>
  <cols>
    <col min="1" max="1" width="6.1640625" style="4" customWidth="1"/>
    <col min="2" max="2" width="42.83203125" style="1" customWidth="1"/>
    <col min="3" max="3" width="15.5" style="2" customWidth="1"/>
    <col min="4" max="4" width="19.33203125" style="2" hidden="1" customWidth="1"/>
    <col min="5" max="5" width="21" style="7" customWidth="1"/>
    <col min="6" max="6" width="90.1640625" style="5" customWidth="1"/>
    <col min="7" max="7" width="20.33203125" style="4" customWidth="1"/>
    <col min="8" max="16384" width="12" style="4"/>
  </cols>
  <sheetData>
    <row r="1" spans="1:7" s="6" customFormat="1" ht="46.5" thickTop="1" thickBot="1" x14ac:dyDescent="0.25">
      <c r="A1" s="8"/>
      <c r="B1" s="9" t="s">
        <v>2</v>
      </c>
      <c r="C1" s="10" t="s">
        <v>1</v>
      </c>
      <c r="D1" s="11" t="s">
        <v>69</v>
      </c>
      <c r="E1" s="12" t="s">
        <v>86</v>
      </c>
      <c r="F1" s="13" t="s">
        <v>0</v>
      </c>
      <c r="G1" s="12" t="s">
        <v>163</v>
      </c>
    </row>
    <row r="2" spans="1:7" ht="29.25" thickTop="1" x14ac:dyDescent="0.2">
      <c r="A2" s="35">
        <v>1</v>
      </c>
      <c r="B2" s="15" t="s">
        <v>3</v>
      </c>
      <c r="C2" s="14">
        <v>20</v>
      </c>
      <c r="D2" s="16">
        <v>2.44</v>
      </c>
      <c r="E2" s="17">
        <f>(D2*30%)+D2</f>
        <v>3.1719999999999997</v>
      </c>
      <c r="F2" s="3" t="s">
        <v>93</v>
      </c>
      <c r="G2" s="38"/>
    </row>
    <row r="3" spans="1:7" ht="28.5" x14ac:dyDescent="0.2">
      <c r="A3" s="18">
        <v>2</v>
      </c>
      <c r="B3" s="19" t="s">
        <v>4</v>
      </c>
      <c r="C3" s="18">
        <v>5</v>
      </c>
      <c r="D3" s="20">
        <v>3.69</v>
      </c>
      <c r="E3" s="21">
        <f t="shared" ref="E3:E64" si="0">(D3*30%)+D3</f>
        <v>4.7969999999999997</v>
      </c>
      <c r="F3" s="22" t="s">
        <v>94</v>
      </c>
      <c r="G3" s="39"/>
    </row>
    <row r="4" spans="1:7" ht="28.5" x14ac:dyDescent="0.2">
      <c r="A4" s="18">
        <v>3</v>
      </c>
      <c r="B4" s="19" t="s">
        <v>5</v>
      </c>
      <c r="C4" s="18">
        <v>5</v>
      </c>
      <c r="D4" s="20">
        <v>4.72</v>
      </c>
      <c r="E4" s="21">
        <f t="shared" si="0"/>
        <v>6.1359999999999992</v>
      </c>
      <c r="F4" s="22" t="s">
        <v>95</v>
      </c>
      <c r="G4" s="39"/>
    </row>
    <row r="5" spans="1:7" ht="38.25" customHeight="1" x14ac:dyDescent="0.2">
      <c r="A5" s="18">
        <v>4</v>
      </c>
      <c r="B5" s="19" t="s">
        <v>6</v>
      </c>
      <c r="C5" s="23">
        <v>10</v>
      </c>
      <c r="D5" s="20">
        <v>1.42</v>
      </c>
      <c r="E5" s="21">
        <f t="shared" si="0"/>
        <v>1.8459999999999999</v>
      </c>
      <c r="F5" s="22" t="s">
        <v>96</v>
      </c>
      <c r="G5" s="39"/>
    </row>
    <row r="6" spans="1:7" ht="36" customHeight="1" x14ac:dyDescent="0.2">
      <c r="A6" s="18">
        <v>5</v>
      </c>
      <c r="B6" s="19" t="s">
        <v>7</v>
      </c>
      <c r="C6" s="18">
        <v>5</v>
      </c>
      <c r="D6" s="20">
        <v>2.19</v>
      </c>
      <c r="E6" s="21">
        <f t="shared" si="0"/>
        <v>2.847</v>
      </c>
      <c r="F6" s="22" t="s">
        <v>97</v>
      </c>
      <c r="G6" s="39"/>
    </row>
    <row r="7" spans="1:7" ht="28.5" x14ac:dyDescent="0.2">
      <c r="A7" s="18">
        <v>6</v>
      </c>
      <c r="B7" s="19" t="s">
        <v>8</v>
      </c>
      <c r="C7" s="18">
        <v>5</v>
      </c>
      <c r="D7" s="20">
        <v>2.29</v>
      </c>
      <c r="E7" s="21">
        <v>2.95</v>
      </c>
      <c r="F7" s="22" t="s">
        <v>98</v>
      </c>
      <c r="G7" s="39"/>
    </row>
    <row r="8" spans="1:7" ht="42.75" x14ac:dyDescent="0.2">
      <c r="A8" s="18">
        <v>7</v>
      </c>
      <c r="B8" s="19" t="s">
        <v>9</v>
      </c>
      <c r="C8" s="18">
        <v>20</v>
      </c>
      <c r="D8" s="20">
        <v>0.87</v>
      </c>
      <c r="E8" s="21">
        <f t="shared" si="0"/>
        <v>1.131</v>
      </c>
      <c r="F8" s="22" t="s">
        <v>99</v>
      </c>
      <c r="G8" s="39"/>
    </row>
    <row r="9" spans="1:7" ht="28.5" x14ac:dyDescent="0.2">
      <c r="A9" s="18">
        <v>8</v>
      </c>
      <c r="B9" s="19" t="s">
        <v>10</v>
      </c>
      <c r="C9" s="23">
        <v>85</v>
      </c>
      <c r="D9" s="20">
        <v>0.81</v>
      </c>
      <c r="E9" s="21">
        <f t="shared" si="0"/>
        <v>1.0529999999999999</v>
      </c>
      <c r="F9" s="22" t="s">
        <v>11</v>
      </c>
      <c r="G9" s="39"/>
    </row>
    <row r="10" spans="1:7" ht="28.5" x14ac:dyDescent="0.2">
      <c r="A10" s="18">
        <v>9</v>
      </c>
      <c r="B10" s="19" t="s">
        <v>101</v>
      </c>
      <c r="C10" s="23">
        <v>320</v>
      </c>
      <c r="D10" s="20">
        <v>1.82</v>
      </c>
      <c r="E10" s="21">
        <f t="shared" si="0"/>
        <v>2.3660000000000001</v>
      </c>
      <c r="F10" s="22" t="s">
        <v>100</v>
      </c>
      <c r="G10" s="39"/>
    </row>
    <row r="11" spans="1:7" ht="28.5" x14ac:dyDescent="0.2">
      <c r="A11" s="18">
        <v>10</v>
      </c>
      <c r="B11" s="19" t="s">
        <v>12</v>
      </c>
      <c r="C11" s="18">
        <v>4</v>
      </c>
      <c r="D11" s="20">
        <v>1.9</v>
      </c>
      <c r="E11" s="21">
        <f t="shared" si="0"/>
        <v>2.4699999999999998</v>
      </c>
      <c r="F11" s="22" t="s">
        <v>12</v>
      </c>
      <c r="G11" s="39"/>
    </row>
    <row r="12" spans="1:7" ht="28.5" x14ac:dyDescent="0.2">
      <c r="A12" s="18">
        <v>11</v>
      </c>
      <c r="B12" s="19" t="s">
        <v>102</v>
      </c>
      <c r="C12" s="23">
        <v>6</v>
      </c>
      <c r="D12" s="20">
        <v>2.1</v>
      </c>
      <c r="E12" s="21">
        <f t="shared" si="0"/>
        <v>2.73</v>
      </c>
      <c r="F12" s="22" t="s">
        <v>103</v>
      </c>
      <c r="G12" s="39"/>
    </row>
    <row r="13" spans="1:7" ht="28.5" x14ac:dyDescent="0.2">
      <c r="A13" s="18">
        <v>12</v>
      </c>
      <c r="B13" s="19" t="s">
        <v>104</v>
      </c>
      <c r="C13" s="23">
        <v>12</v>
      </c>
      <c r="D13" s="20">
        <v>0.8</v>
      </c>
      <c r="E13" s="21">
        <f t="shared" si="0"/>
        <v>1.04</v>
      </c>
      <c r="F13" s="22" t="s">
        <v>105</v>
      </c>
      <c r="G13" s="39"/>
    </row>
    <row r="14" spans="1:7" ht="28.5" x14ac:dyDescent="0.2">
      <c r="A14" s="18">
        <v>13</v>
      </c>
      <c r="B14" s="19" t="s">
        <v>13</v>
      </c>
      <c r="C14" s="23">
        <v>465</v>
      </c>
      <c r="D14" s="20">
        <v>0.95</v>
      </c>
      <c r="E14" s="21">
        <f t="shared" si="0"/>
        <v>1.2349999999999999</v>
      </c>
      <c r="F14" s="22" t="s">
        <v>14</v>
      </c>
      <c r="G14" s="39"/>
    </row>
    <row r="15" spans="1:7" ht="57" x14ac:dyDescent="0.2">
      <c r="A15" s="18">
        <v>14</v>
      </c>
      <c r="B15" s="19" t="s">
        <v>15</v>
      </c>
      <c r="C15" s="23">
        <v>220</v>
      </c>
      <c r="D15" s="20">
        <v>3.8</v>
      </c>
      <c r="E15" s="21">
        <f t="shared" si="0"/>
        <v>4.9399999999999995</v>
      </c>
      <c r="F15" s="22" t="s">
        <v>106</v>
      </c>
      <c r="G15" s="39"/>
    </row>
    <row r="16" spans="1:7" ht="28.5" x14ac:dyDescent="0.2">
      <c r="A16" s="18">
        <v>15</v>
      </c>
      <c r="B16" s="19" t="s">
        <v>16</v>
      </c>
      <c r="C16" s="23">
        <v>44</v>
      </c>
      <c r="D16" s="20">
        <v>14.4</v>
      </c>
      <c r="E16" s="21">
        <f t="shared" si="0"/>
        <v>18.72</v>
      </c>
      <c r="F16" s="22" t="s">
        <v>107</v>
      </c>
      <c r="G16" s="39"/>
    </row>
    <row r="17" spans="1:7" ht="42.75" x14ac:dyDescent="0.2">
      <c r="A17" s="18">
        <v>16</v>
      </c>
      <c r="B17" s="19" t="s">
        <v>17</v>
      </c>
      <c r="C17" s="23">
        <v>50</v>
      </c>
      <c r="D17" s="20">
        <v>5.3</v>
      </c>
      <c r="E17" s="21">
        <f t="shared" si="0"/>
        <v>6.89</v>
      </c>
      <c r="F17" s="22" t="s">
        <v>108</v>
      </c>
      <c r="G17" s="39"/>
    </row>
    <row r="18" spans="1:7" ht="28.5" x14ac:dyDescent="0.2">
      <c r="A18" s="18">
        <v>17</v>
      </c>
      <c r="B18" s="19" t="s">
        <v>110</v>
      </c>
      <c r="C18" s="23">
        <v>90</v>
      </c>
      <c r="D18" s="20">
        <v>1.88</v>
      </c>
      <c r="E18" s="21">
        <f t="shared" si="0"/>
        <v>2.444</v>
      </c>
      <c r="F18" s="22" t="s">
        <v>109</v>
      </c>
      <c r="G18" s="39"/>
    </row>
    <row r="19" spans="1:7" ht="42.75" x14ac:dyDescent="0.2">
      <c r="A19" s="18">
        <v>18</v>
      </c>
      <c r="B19" s="19" t="s">
        <v>18</v>
      </c>
      <c r="C19" s="23">
        <v>260</v>
      </c>
      <c r="D19" s="20">
        <v>1.05</v>
      </c>
      <c r="E19" s="21">
        <f t="shared" si="0"/>
        <v>1.365</v>
      </c>
      <c r="F19" s="22" t="s">
        <v>111</v>
      </c>
      <c r="G19" s="39"/>
    </row>
    <row r="20" spans="1:7" ht="28.5" x14ac:dyDescent="0.2">
      <c r="A20" s="18">
        <v>19</v>
      </c>
      <c r="B20" s="19" t="s">
        <v>112</v>
      </c>
      <c r="C20" s="18">
        <v>10</v>
      </c>
      <c r="D20" s="20">
        <v>0.42</v>
      </c>
      <c r="E20" s="21">
        <v>0.85</v>
      </c>
      <c r="F20" s="22" t="s">
        <v>113</v>
      </c>
      <c r="G20" s="39"/>
    </row>
    <row r="21" spans="1:7" x14ac:dyDescent="0.2">
      <c r="A21" s="18">
        <v>20</v>
      </c>
      <c r="B21" s="19" t="s">
        <v>19</v>
      </c>
      <c r="C21" s="18">
        <v>40</v>
      </c>
      <c r="D21" s="20">
        <v>4.7</v>
      </c>
      <c r="E21" s="21">
        <f t="shared" si="0"/>
        <v>6.11</v>
      </c>
      <c r="F21" s="22" t="s">
        <v>20</v>
      </c>
      <c r="G21" s="39"/>
    </row>
    <row r="22" spans="1:7" ht="57" x14ac:dyDescent="0.2">
      <c r="A22" s="18">
        <v>21</v>
      </c>
      <c r="B22" s="19" t="s">
        <v>21</v>
      </c>
      <c r="C22" s="18">
        <v>4</v>
      </c>
      <c r="D22" s="20">
        <v>18.899999999999999</v>
      </c>
      <c r="E22" s="21">
        <f t="shared" si="0"/>
        <v>24.569999999999997</v>
      </c>
      <c r="F22" s="22" t="s">
        <v>114</v>
      </c>
      <c r="G22" s="39"/>
    </row>
    <row r="23" spans="1:7" ht="28.5" x14ac:dyDescent="0.2">
      <c r="A23" s="18">
        <v>22</v>
      </c>
      <c r="B23" s="19" t="s">
        <v>22</v>
      </c>
      <c r="C23" s="18">
        <v>5</v>
      </c>
      <c r="D23" s="20">
        <v>3.69</v>
      </c>
      <c r="E23" s="21">
        <v>6.95</v>
      </c>
      <c r="F23" s="22" t="s">
        <v>22</v>
      </c>
      <c r="G23" s="39"/>
    </row>
    <row r="24" spans="1:7" ht="42.75" x14ac:dyDescent="0.2">
      <c r="A24" s="18">
        <v>23</v>
      </c>
      <c r="B24" s="19" t="s">
        <v>70</v>
      </c>
      <c r="C24" s="23">
        <v>100</v>
      </c>
      <c r="D24" s="20">
        <v>1.97</v>
      </c>
      <c r="E24" s="21">
        <f t="shared" si="0"/>
        <v>2.5609999999999999</v>
      </c>
      <c r="F24" s="22" t="s">
        <v>115</v>
      </c>
      <c r="G24" s="39"/>
    </row>
    <row r="25" spans="1:7" ht="28.5" x14ac:dyDescent="0.2">
      <c r="A25" s="18">
        <v>24</v>
      </c>
      <c r="B25" s="19" t="s">
        <v>66</v>
      </c>
      <c r="C25" s="18">
        <v>8</v>
      </c>
      <c r="D25" s="20">
        <v>3.99</v>
      </c>
      <c r="E25" s="21">
        <f t="shared" si="0"/>
        <v>5.1870000000000003</v>
      </c>
      <c r="F25" s="22" t="s">
        <v>116</v>
      </c>
      <c r="G25" s="39"/>
    </row>
    <row r="26" spans="1:7" ht="28.5" x14ac:dyDescent="0.2">
      <c r="A26" s="18">
        <v>25</v>
      </c>
      <c r="B26" s="19" t="s">
        <v>23</v>
      </c>
      <c r="C26" s="18">
        <v>4</v>
      </c>
      <c r="D26" s="20">
        <v>17.100000000000001</v>
      </c>
      <c r="E26" s="21">
        <f t="shared" si="0"/>
        <v>22.23</v>
      </c>
      <c r="F26" s="22" t="s">
        <v>24</v>
      </c>
      <c r="G26" s="39"/>
    </row>
    <row r="27" spans="1:7" ht="42.75" x14ac:dyDescent="0.2">
      <c r="A27" s="18">
        <v>26</v>
      </c>
      <c r="B27" s="19" t="s">
        <v>117</v>
      </c>
      <c r="C27" s="18">
        <v>5</v>
      </c>
      <c r="D27" s="20">
        <v>4.12</v>
      </c>
      <c r="E27" s="21">
        <v>8.75</v>
      </c>
      <c r="F27" s="22" t="s">
        <v>118</v>
      </c>
      <c r="G27" s="39"/>
    </row>
    <row r="28" spans="1:7" ht="28.5" x14ac:dyDescent="0.2">
      <c r="A28" s="18">
        <v>27</v>
      </c>
      <c r="B28" s="19" t="s">
        <v>25</v>
      </c>
      <c r="C28" s="18">
        <v>10</v>
      </c>
      <c r="D28" s="20">
        <v>0.93</v>
      </c>
      <c r="E28" s="21">
        <v>1.3</v>
      </c>
      <c r="F28" s="22" t="s">
        <v>25</v>
      </c>
      <c r="G28" s="39"/>
    </row>
    <row r="29" spans="1:7" ht="42.75" x14ac:dyDescent="0.2">
      <c r="A29" s="18">
        <v>28</v>
      </c>
      <c r="B29" s="19" t="s">
        <v>26</v>
      </c>
      <c r="C29" s="18">
        <v>8</v>
      </c>
      <c r="D29" s="20">
        <v>2.7</v>
      </c>
      <c r="E29" s="21">
        <v>3.51</v>
      </c>
      <c r="F29" s="22" t="s">
        <v>119</v>
      </c>
      <c r="G29" s="39"/>
    </row>
    <row r="30" spans="1:7" ht="28.5" x14ac:dyDescent="0.2">
      <c r="A30" s="18">
        <v>29</v>
      </c>
      <c r="B30" s="19" t="s">
        <v>27</v>
      </c>
      <c r="C30" s="18">
        <v>2</v>
      </c>
      <c r="D30" s="20">
        <v>14.1</v>
      </c>
      <c r="E30" s="21">
        <f t="shared" si="0"/>
        <v>18.329999999999998</v>
      </c>
      <c r="F30" s="22" t="s">
        <v>120</v>
      </c>
      <c r="G30" s="39"/>
    </row>
    <row r="31" spans="1:7" ht="28.5" x14ac:dyDescent="0.2">
      <c r="A31" s="18">
        <v>30</v>
      </c>
      <c r="B31" s="19" t="s">
        <v>28</v>
      </c>
      <c r="C31" s="18">
        <v>1</v>
      </c>
      <c r="D31" s="20">
        <v>14.9</v>
      </c>
      <c r="E31" s="21">
        <f t="shared" si="0"/>
        <v>19.37</v>
      </c>
      <c r="F31" s="22" t="s">
        <v>121</v>
      </c>
      <c r="G31" s="39"/>
    </row>
    <row r="32" spans="1:7" ht="28.5" x14ac:dyDescent="0.2">
      <c r="A32" s="18">
        <v>31</v>
      </c>
      <c r="B32" s="19" t="s">
        <v>29</v>
      </c>
      <c r="C32" s="18">
        <v>1</v>
      </c>
      <c r="D32" s="20">
        <v>14.9</v>
      </c>
      <c r="E32" s="21">
        <f t="shared" si="0"/>
        <v>19.37</v>
      </c>
      <c r="F32" s="22" t="s">
        <v>122</v>
      </c>
      <c r="G32" s="39"/>
    </row>
    <row r="33" spans="1:7" ht="28.5" x14ac:dyDescent="0.2">
      <c r="A33" s="18">
        <v>32</v>
      </c>
      <c r="B33" s="19" t="s">
        <v>30</v>
      </c>
      <c r="C33" s="18">
        <v>5</v>
      </c>
      <c r="D33" s="20">
        <v>11.6</v>
      </c>
      <c r="E33" s="21">
        <f t="shared" si="0"/>
        <v>15.08</v>
      </c>
      <c r="F33" s="22" t="s">
        <v>123</v>
      </c>
      <c r="G33" s="39"/>
    </row>
    <row r="34" spans="1:7" ht="28.5" x14ac:dyDescent="0.2">
      <c r="A34" s="18">
        <v>33</v>
      </c>
      <c r="B34" s="19" t="s">
        <v>31</v>
      </c>
      <c r="C34" s="23">
        <v>2232</v>
      </c>
      <c r="D34" s="20">
        <v>1.4079999999999999</v>
      </c>
      <c r="E34" s="21">
        <f t="shared" si="0"/>
        <v>1.8303999999999998</v>
      </c>
      <c r="F34" s="22" t="s">
        <v>68</v>
      </c>
      <c r="G34" s="39"/>
    </row>
    <row r="35" spans="1:7" x14ac:dyDescent="0.2">
      <c r="A35" s="18">
        <v>34</v>
      </c>
      <c r="B35" s="19" t="s">
        <v>32</v>
      </c>
      <c r="C35" s="18">
        <v>1</v>
      </c>
      <c r="D35" s="20">
        <v>17.100000000000001</v>
      </c>
      <c r="E35" s="21">
        <f t="shared" si="0"/>
        <v>22.23</v>
      </c>
      <c r="F35" s="22" t="s">
        <v>124</v>
      </c>
      <c r="G35" s="39"/>
    </row>
    <row r="36" spans="1:7" ht="28.5" x14ac:dyDescent="0.2">
      <c r="A36" s="18">
        <v>35</v>
      </c>
      <c r="B36" s="19" t="s">
        <v>35</v>
      </c>
      <c r="C36" s="23">
        <v>421</v>
      </c>
      <c r="D36" s="24">
        <v>0.60750000000000004</v>
      </c>
      <c r="E36" s="21">
        <f t="shared" si="0"/>
        <v>0.78975000000000006</v>
      </c>
      <c r="F36" s="22" t="s">
        <v>37</v>
      </c>
      <c r="G36" s="39"/>
    </row>
    <row r="37" spans="1:7" ht="28.5" x14ac:dyDescent="0.2">
      <c r="A37" s="18">
        <v>36</v>
      </c>
      <c r="B37" s="19" t="s">
        <v>38</v>
      </c>
      <c r="C37" s="23">
        <v>720</v>
      </c>
      <c r="D37" s="25">
        <v>0.42749999999999999</v>
      </c>
      <c r="E37" s="21">
        <f t="shared" si="0"/>
        <v>0.55574999999999997</v>
      </c>
      <c r="F37" s="22" t="s">
        <v>39</v>
      </c>
      <c r="G37" s="39"/>
    </row>
    <row r="38" spans="1:7" ht="28.5" x14ac:dyDescent="0.2">
      <c r="A38" s="18">
        <v>37</v>
      </c>
      <c r="B38" s="19" t="s">
        <v>33</v>
      </c>
      <c r="C38" s="23">
        <v>200</v>
      </c>
      <c r="D38" s="20">
        <v>0.54700000000000004</v>
      </c>
      <c r="E38" s="21">
        <f t="shared" si="0"/>
        <v>0.71110000000000007</v>
      </c>
      <c r="F38" s="22" t="s">
        <v>40</v>
      </c>
      <c r="G38" s="39"/>
    </row>
    <row r="39" spans="1:7" ht="28.5" x14ac:dyDescent="0.2">
      <c r="A39" s="18">
        <v>38</v>
      </c>
      <c r="B39" s="19" t="s">
        <v>34</v>
      </c>
      <c r="C39" s="23">
        <v>275</v>
      </c>
      <c r="D39" s="20">
        <v>1.008</v>
      </c>
      <c r="E39" s="21">
        <f t="shared" si="0"/>
        <v>1.3104</v>
      </c>
      <c r="F39" s="22" t="s">
        <v>41</v>
      </c>
      <c r="G39" s="39"/>
    </row>
    <row r="40" spans="1:7" ht="28.5" x14ac:dyDescent="0.2">
      <c r="A40" s="18">
        <v>39</v>
      </c>
      <c r="B40" s="19" t="s">
        <v>36</v>
      </c>
      <c r="C40" s="23">
        <v>920</v>
      </c>
      <c r="D40" s="25">
        <v>0.90543750000000001</v>
      </c>
      <c r="E40" s="21">
        <f t="shared" si="0"/>
        <v>1.1770687500000001</v>
      </c>
      <c r="F40" s="22" t="s">
        <v>42</v>
      </c>
      <c r="G40" s="39"/>
    </row>
    <row r="41" spans="1:7" ht="33.75" customHeight="1" x14ac:dyDescent="0.2">
      <c r="A41" s="18">
        <v>40</v>
      </c>
      <c r="B41" s="19" t="s">
        <v>72</v>
      </c>
      <c r="C41" s="18">
        <v>100</v>
      </c>
      <c r="D41" s="20">
        <v>0.7</v>
      </c>
      <c r="E41" s="21">
        <f t="shared" si="0"/>
        <v>0.90999999999999992</v>
      </c>
      <c r="F41" s="22" t="s">
        <v>90</v>
      </c>
      <c r="G41" s="39"/>
    </row>
    <row r="42" spans="1:7" ht="42.75" x14ac:dyDescent="0.2">
      <c r="A42" s="18">
        <v>41</v>
      </c>
      <c r="B42" s="19" t="s">
        <v>43</v>
      </c>
      <c r="C42" s="23">
        <v>204</v>
      </c>
      <c r="D42" s="25">
        <v>0.46166666666666667</v>
      </c>
      <c r="E42" s="21">
        <f t="shared" si="0"/>
        <v>0.60016666666666663</v>
      </c>
      <c r="F42" s="22" t="s">
        <v>125</v>
      </c>
      <c r="G42" s="39"/>
    </row>
    <row r="43" spans="1:7" ht="42.75" x14ac:dyDescent="0.2">
      <c r="A43" s="18">
        <v>42</v>
      </c>
      <c r="B43" s="19" t="s">
        <v>44</v>
      </c>
      <c r="C43" s="23">
        <v>96</v>
      </c>
      <c r="D43" s="25">
        <v>0.46166666666666667</v>
      </c>
      <c r="E43" s="21">
        <f t="shared" si="0"/>
        <v>0.60016666666666663</v>
      </c>
      <c r="F43" s="22" t="s">
        <v>126</v>
      </c>
      <c r="G43" s="39"/>
    </row>
    <row r="44" spans="1:7" ht="42.75" x14ac:dyDescent="0.2">
      <c r="A44" s="18">
        <v>43</v>
      </c>
      <c r="B44" s="19" t="s">
        <v>45</v>
      </c>
      <c r="C44" s="23">
        <v>108</v>
      </c>
      <c r="D44" s="25">
        <v>0.46166666666666667</v>
      </c>
      <c r="E44" s="21">
        <f t="shared" si="0"/>
        <v>0.60016666666666663</v>
      </c>
      <c r="F44" s="22" t="s">
        <v>127</v>
      </c>
      <c r="G44" s="39"/>
    </row>
    <row r="45" spans="1:7" ht="42.75" x14ac:dyDescent="0.2">
      <c r="A45" s="18">
        <v>44</v>
      </c>
      <c r="B45" s="19" t="s">
        <v>46</v>
      </c>
      <c r="C45" s="23">
        <v>156</v>
      </c>
      <c r="D45" s="25">
        <v>0.46166666666666667</v>
      </c>
      <c r="E45" s="21">
        <f t="shared" si="0"/>
        <v>0.60016666666666663</v>
      </c>
      <c r="F45" s="22" t="s">
        <v>128</v>
      </c>
      <c r="G45" s="39"/>
    </row>
    <row r="46" spans="1:7" ht="28.5" x14ac:dyDescent="0.2">
      <c r="A46" s="18">
        <v>45</v>
      </c>
      <c r="B46" s="19" t="s">
        <v>129</v>
      </c>
      <c r="C46" s="18">
        <f>5*10</f>
        <v>50</v>
      </c>
      <c r="D46" s="20">
        <f>4.2/10</f>
        <v>0.42000000000000004</v>
      </c>
      <c r="E46" s="21">
        <f t="shared" si="0"/>
        <v>0.54600000000000004</v>
      </c>
      <c r="F46" s="22" t="s">
        <v>129</v>
      </c>
      <c r="G46" s="39"/>
    </row>
    <row r="47" spans="1:7" ht="42.75" x14ac:dyDescent="0.2">
      <c r="A47" s="18">
        <v>46</v>
      </c>
      <c r="B47" s="19" t="s">
        <v>87</v>
      </c>
      <c r="C47" s="18">
        <v>50</v>
      </c>
      <c r="D47" s="20"/>
      <c r="E47" s="21">
        <v>1.5</v>
      </c>
      <c r="F47" s="26" t="s">
        <v>85</v>
      </c>
      <c r="G47" s="39"/>
    </row>
    <row r="48" spans="1:7" ht="42.75" x14ac:dyDescent="0.2">
      <c r="A48" s="18">
        <v>47</v>
      </c>
      <c r="B48" s="19" t="s">
        <v>131</v>
      </c>
      <c r="C48" s="23">
        <v>104</v>
      </c>
      <c r="D48" s="20">
        <v>0.7</v>
      </c>
      <c r="E48" s="21">
        <f t="shared" si="0"/>
        <v>0.90999999999999992</v>
      </c>
      <c r="F48" s="22" t="s">
        <v>130</v>
      </c>
      <c r="G48" s="39"/>
    </row>
    <row r="49" spans="1:7" ht="28.5" x14ac:dyDescent="0.2">
      <c r="A49" s="18">
        <v>48</v>
      </c>
      <c r="B49" s="19" t="s">
        <v>47</v>
      </c>
      <c r="C49" s="18">
        <v>10</v>
      </c>
      <c r="D49" s="20">
        <v>0.4</v>
      </c>
      <c r="E49" s="21">
        <f t="shared" si="0"/>
        <v>0.52</v>
      </c>
      <c r="F49" s="22" t="s">
        <v>132</v>
      </c>
      <c r="G49" s="39"/>
    </row>
    <row r="50" spans="1:7" ht="28.5" x14ac:dyDescent="0.2">
      <c r="A50" s="18">
        <v>49</v>
      </c>
      <c r="B50" s="19" t="s">
        <v>51</v>
      </c>
      <c r="C50" s="18">
        <v>15</v>
      </c>
      <c r="D50" s="20">
        <v>5.0999999999999996</v>
      </c>
      <c r="E50" s="21">
        <f t="shared" si="0"/>
        <v>6.629999999999999</v>
      </c>
      <c r="F50" s="22" t="s">
        <v>52</v>
      </c>
      <c r="G50" s="39"/>
    </row>
    <row r="51" spans="1:7" ht="99.75" x14ac:dyDescent="0.2">
      <c r="A51" s="18">
        <v>50</v>
      </c>
      <c r="B51" s="19" t="s">
        <v>48</v>
      </c>
      <c r="C51" s="23">
        <v>50</v>
      </c>
      <c r="D51" s="20">
        <v>3.8849999999999998</v>
      </c>
      <c r="E51" s="21">
        <f t="shared" si="0"/>
        <v>5.0504999999999995</v>
      </c>
      <c r="F51" s="22" t="s">
        <v>133</v>
      </c>
      <c r="G51" s="39"/>
    </row>
    <row r="52" spans="1:7" ht="99.75" x14ac:dyDescent="0.2">
      <c r="A52" s="18">
        <v>51</v>
      </c>
      <c r="B52" s="19" t="s">
        <v>49</v>
      </c>
      <c r="C52" s="23">
        <v>120</v>
      </c>
      <c r="D52" s="20">
        <v>3.8849999999999998</v>
      </c>
      <c r="E52" s="21">
        <f t="shared" si="0"/>
        <v>5.0504999999999995</v>
      </c>
      <c r="F52" s="22" t="s">
        <v>134</v>
      </c>
      <c r="G52" s="39"/>
    </row>
    <row r="53" spans="1:7" ht="99.75" x14ac:dyDescent="0.2">
      <c r="A53" s="18">
        <v>52</v>
      </c>
      <c r="B53" s="19" t="s">
        <v>50</v>
      </c>
      <c r="C53" s="18">
        <v>20</v>
      </c>
      <c r="D53" s="20">
        <v>3.8849999999999998</v>
      </c>
      <c r="E53" s="21">
        <f t="shared" si="0"/>
        <v>5.0504999999999995</v>
      </c>
      <c r="F53" s="22" t="s">
        <v>135</v>
      </c>
      <c r="G53" s="39"/>
    </row>
    <row r="54" spans="1:7" ht="99.75" x14ac:dyDescent="0.2">
      <c r="A54" s="18">
        <v>53</v>
      </c>
      <c r="B54" s="19" t="s">
        <v>53</v>
      </c>
      <c r="C54" s="18">
        <v>1</v>
      </c>
      <c r="D54" s="20">
        <v>78.72</v>
      </c>
      <c r="E54" s="21">
        <v>78.72</v>
      </c>
      <c r="F54" s="22" t="s">
        <v>136</v>
      </c>
      <c r="G54" s="39"/>
    </row>
    <row r="55" spans="1:7" ht="85.5" x14ac:dyDescent="0.2">
      <c r="A55" s="18">
        <v>54</v>
      </c>
      <c r="B55" s="19" t="s">
        <v>137</v>
      </c>
      <c r="C55" s="18">
        <v>1</v>
      </c>
      <c r="D55" s="20">
        <v>142</v>
      </c>
      <c r="E55" s="21">
        <v>142</v>
      </c>
      <c r="F55" s="22" t="s">
        <v>138</v>
      </c>
      <c r="G55" s="39"/>
    </row>
    <row r="56" spans="1:7" ht="71.25" x14ac:dyDescent="0.2">
      <c r="A56" s="18">
        <v>55</v>
      </c>
      <c r="B56" s="19" t="s">
        <v>54</v>
      </c>
      <c r="C56" s="18">
        <v>1</v>
      </c>
      <c r="D56" s="20">
        <v>112</v>
      </c>
      <c r="E56" s="21">
        <v>112</v>
      </c>
      <c r="F56" s="22" t="s">
        <v>139</v>
      </c>
      <c r="G56" s="39"/>
    </row>
    <row r="57" spans="1:7" ht="57" x14ac:dyDescent="0.2">
      <c r="A57" s="18">
        <v>56</v>
      </c>
      <c r="B57" s="19" t="s">
        <v>140</v>
      </c>
      <c r="C57" s="18">
        <v>2</v>
      </c>
      <c r="D57" s="20">
        <v>62</v>
      </c>
      <c r="E57" s="21">
        <v>62</v>
      </c>
      <c r="F57" s="22" t="s">
        <v>140</v>
      </c>
      <c r="G57" s="39"/>
    </row>
    <row r="58" spans="1:7" x14ac:dyDescent="0.2">
      <c r="A58" s="18">
        <v>57</v>
      </c>
      <c r="B58" s="19" t="s">
        <v>55</v>
      </c>
      <c r="C58" s="18">
        <v>12</v>
      </c>
      <c r="D58" s="20">
        <v>28</v>
      </c>
      <c r="E58" s="21">
        <f t="shared" si="0"/>
        <v>36.4</v>
      </c>
      <c r="F58" s="22" t="s">
        <v>55</v>
      </c>
      <c r="G58" s="39"/>
    </row>
    <row r="59" spans="1:7" ht="42.75" x14ac:dyDescent="0.2">
      <c r="A59" s="18">
        <v>58</v>
      </c>
      <c r="B59" s="19" t="s">
        <v>56</v>
      </c>
      <c r="C59" s="18">
        <v>5</v>
      </c>
      <c r="D59" s="20">
        <v>4.3</v>
      </c>
      <c r="E59" s="21">
        <f t="shared" si="0"/>
        <v>5.59</v>
      </c>
      <c r="F59" s="22" t="s">
        <v>57</v>
      </c>
      <c r="G59" s="39"/>
    </row>
    <row r="60" spans="1:7" ht="85.5" x14ac:dyDescent="0.2">
      <c r="A60" s="18">
        <v>59</v>
      </c>
      <c r="B60" s="19" t="s">
        <v>58</v>
      </c>
      <c r="C60" s="18">
        <v>1</v>
      </c>
      <c r="D60" s="20">
        <v>5.4</v>
      </c>
      <c r="E60" s="21">
        <v>5.4</v>
      </c>
      <c r="F60" s="22" t="s">
        <v>141</v>
      </c>
      <c r="G60" s="39"/>
    </row>
    <row r="61" spans="1:7" ht="85.5" x14ac:dyDescent="0.2">
      <c r="A61" s="18">
        <v>60</v>
      </c>
      <c r="B61" s="19" t="s">
        <v>59</v>
      </c>
      <c r="C61" s="18">
        <v>1</v>
      </c>
      <c r="D61" s="20">
        <v>5.4</v>
      </c>
      <c r="E61" s="21">
        <v>5.4</v>
      </c>
      <c r="F61" s="22" t="s">
        <v>142</v>
      </c>
      <c r="G61" s="39"/>
    </row>
    <row r="62" spans="1:7" ht="28.5" x14ac:dyDescent="0.2">
      <c r="A62" s="18">
        <v>61</v>
      </c>
      <c r="B62" s="19" t="s">
        <v>60</v>
      </c>
      <c r="C62" s="18">
        <v>150</v>
      </c>
      <c r="D62" s="20">
        <v>0.5</v>
      </c>
      <c r="E62" s="21">
        <f t="shared" si="0"/>
        <v>0.65</v>
      </c>
      <c r="F62" s="22" t="s">
        <v>61</v>
      </c>
      <c r="G62" s="39"/>
    </row>
    <row r="63" spans="1:7" ht="57" x14ac:dyDescent="0.2">
      <c r="A63" s="18">
        <v>62</v>
      </c>
      <c r="B63" s="19" t="s">
        <v>62</v>
      </c>
      <c r="C63" s="18">
        <v>100</v>
      </c>
      <c r="D63" s="20">
        <v>1.54</v>
      </c>
      <c r="E63" s="21">
        <f t="shared" si="0"/>
        <v>2.0019999999999998</v>
      </c>
      <c r="F63" s="22" t="s">
        <v>64</v>
      </c>
      <c r="G63" s="39"/>
    </row>
    <row r="64" spans="1:7" ht="42.75" x14ac:dyDescent="0.2">
      <c r="A64" s="18">
        <v>63</v>
      </c>
      <c r="B64" s="19" t="s">
        <v>63</v>
      </c>
      <c r="C64" s="18">
        <v>15</v>
      </c>
      <c r="D64" s="20">
        <v>0.94</v>
      </c>
      <c r="E64" s="21">
        <f t="shared" si="0"/>
        <v>1.222</v>
      </c>
      <c r="F64" s="22" t="s">
        <v>143</v>
      </c>
      <c r="G64" s="39"/>
    </row>
    <row r="65" spans="1:7" ht="42.75" x14ac:dyDescent="0.2">
      <c r="A65" s="18">
        <v>64</v>
      </c>
      <c r="B65" s="19" t="s">
        <v>65</v>
      </c>
      <c r="C65" s="18">
        <v>20</v>
      </c>
      <c r="D65" s="20"/>
      <c r="E65" s="21">
        <v>2.42</v>
      </c>
      <c r="F65" s="22" t="s">
        <v>144</v>
      </c>
      <c r="G65" s="39"/>
    </row>
    <row r="66" spans="1:7" ht="42.75" x14ac:dyDescent="0.2">
      <c r="A66" s="18">
        <v>65</v>
      </c>
      <c r="B66" s="19" t="s">
        <v>145</v>
      </c>
      <c r="C66" s="23">
        <v>192</v>
      </c>
      <c r="D66" s="24">
        <v>2.778888888888889</v>
      </c>
      <c r="E66" s="21">
        <f t="shared" ref="E66:E75" si="1">(D66*30%)+D66</f>
        <v>3.6125555555555557</v>
      </c>
      <c r="F66" s="26" t="s">
        <v>146</v>
      </c>
      <c r="G66" s="39"/>
    </row>
    <row r="67" spans="1:7" ht="85.5" x14ac:dyDescent="0.2">
      <c r="A67" s="18">
        <v>66</v>
      </c>
      <c r="B67" s="19" t="s">
        <v>67</v>
      </c>
      <c r="C67" s="18">
        <v>4</v>
      </c>
      <c r="D67" s="20">
        <v>9.7100000000000009</v>
      </c>
      <c r="E67" s="21">
        <f t="shared" si="1"/>
        <v>12.623000000000001</v>
      </c>
      <c r="F67" s="26" t="s">
        <v>147</v>
      </c>
      <c r="G67" s="39"/>
    </row>
    <row r="68" spans="1:7" ht="57" x14ac:dyDescent="0.2">
      <c r="A68" s="18">
        <v>67</v>
      </c>
      <c r="B68" s="19" t="s">
        <v>148</v>
      </c>
      <c r="C68" s="18">
        <v>80</v>
      </c>
      <c r="D68" s="20"/>
      <c r="E68" s="21">
        <v>14</v>
      </c>
      <c r="F68" s="22" t="s">
        <v>149</v>
      </c>
      <c r="G68" s="39"/>
    </row>
    <row r="69" spans="1:7" ht="57" x14ac:dyDescent="0.2">
      <c r="A69" s="18">
        <v>68</v>
      </c>
      <c r="B69" s="19" t="s">
        <v>71</v>
      </c>
      <c r="C69" s="18">
        <v>175</v>
      </c>
      <c r="D69" s="20">
        <v>10.86</v>
      </c>
      <c r="E69" s="21">
        <f t="shared" si="1"/>
        <v>14.117999999999999</v>
      </c>
      <c r="F69" s="26" t="s">
        <v>150</v>
      </c>
      <c r="G69" s="39"/>
    </row>
    <row r="70" spans="1:7" ht="57" x14ac:dyDescent="0.2">
      <c r="A70" s="18">
        <v>69</v>
      </c>
      <c r="B70" s="19" t="s">
        <v>91</v>
      </c>
      <c r="C70" s="18">
        <v>6</v>
      </c>
      <c r="D70" s="20">
        <v>25.934999999999999</v>
      </c>
      <c r="E70" s="21">
        <v>16.5</v>
      </c>
      <c r="F70" s="26" t="s">
        <v>151</v>
      </c>
      <c r="G70" s="39"/>
    </row>
    <row r="71" spans="1:7" x14ac:dyDescent="0.2">
      <c r="A71" s="18">
        <v>70</v>
      </c>
      <c r="B71" s="27" t="s">
        <v>153</v>
      </c>
      <c r="C71" s="18">
        <v>175</v>
      </c>
      <c r="D71" s="20">
        <v>7.7299999999999995</v>
      </c>
      <c r="E71" s="21">
        <f t="shared" si="1"/>
        <v>10.048999999999999</v>
      </c>
      <c r="F71" s="22" t="s">
        <v>152</v>
      </c>
      <c r="G71" s="39"/>
    </row>
    <row r="72" spans="1:7" ht="42.75" x14ac:dyDescent="0.2">
      <c r="A72" s="18">
        <v>71</v>
      </c>
      <c r="B72" s="19" t="s">
        <v>154</v>
      </c>
      <c r="C72" s="18">
        <v>3156</v>
      </c>
      <c r="D72" s="20">
        <v>3.3699999999999997</v>
      </c>
      <c r="E72" s="21">
        <f t="shared" si="1"/>
        <v>4.3809999999999993</v>
      </c>
      <c r="F72" s="26" t="s">
        <v>155</v>
      </c>
      <c r="G72" s="39"/>
    </row>
    <row r="73" spans="1:7" ht="57" x14ac:dyDescent="0.2">
      <c r="A73" s="18">
        <v>72</v>
      </c>
      <c r="B73" s="19" t="s">
        <v>92</v>
      </c>
      <c r="C73" s="18">
        <v>3</v>
      </c>
      <c r="D73" s="25">
        <v>6.0866666666666669</v>
      </c>
      <c r="E73" s="21">
        <v>7.5</v>
      </c>
      <c r="F73" s="26" t="s">
        <v>156</v>
      </c>
      <c r="G73" s="39"/>
    </row>
    <row r="74" spans="1:7" x14ac:dyDescent="0.2">
      <c r="A74" s="18">
        <v>73</v>
      </c>
      <c r="B74" s="26" t="s">
        <v>157</v>
      </c>
      <c r="C74" s="18">
        <v>10</v>
      </c>
      <c r="D74" s="20">
        <v>5.9550000000000001</v>
      </c>
      <c r="E74" s="28">
        <v>6</v>
      </c>
      <c r="F74" s="22" t="s">
        <v>158</v>
      </c>
      <c r="G74" s="39"/>
    </row>
    <row r="75" spans="1:7" ht="57" x14ac:dyDescent="0.2">
      <c r="A75" s="18">
        <v>74</v>
      </c>
      <c r="B75" s="26" t="s">
        <v>73</v>
      </c>
      <c r="C75" s="18">
        <v>190</v>
      </c>
      <c r="D75" s="20">
        <v>1.24</v>
      </c>
      <c r="E75" s="28">
        <f t="shared" si="1"/>
        <v>1.6120000000000001</v>
      </c>
      <c r="F75" s="22" t="s">
        <v>159</v>
      </c>
      <c r="G75" s="39"/>
    </row>
    <row r="76" spans="1:7" ht="28.5" x14ac:dyDescent="0.2">
      <c r="A76" s="18">
        <v>75</v>
      </c>
      <c r="B76" s="26" t="s">
        <v>161</v>
      </c>
      <c r="C76" s="18">
        <v>250</v>
      </c>
      <c r="D76" s="20"/>
      <c r="E76" s="28">
        <v>0</v>
      </c>
      <c r="F76" s="22" t="s">
        <v>160</v>
      </c>
      <c r="G76" s="39"/>
    </row>
    <row r="77" spans="1:7" ht="28.5" x14ac:dyDescent="0.2">
      <c r="A77" s="18">
        <v>76</v>
      </c>
      <c r="B77" s="26" t="s">
        <v>84</v>
      </c>
      <c r="C77" s="18">
        <v>250</v>
      </c>
      <c r="D77" s="20"/>
      <c r="E77" s="28">
        <v>0</v>
      </c>
      <c r="F77" s="22" t="s">
        <v>78</v>
      </c>
      <c r="G77" s="39"/>
    </row>
    <row r="78" spans="1:7" x14ac:dyDescent="0.2">
      <c r="A78" s="18">
        <v>77</v>
      </c>
      <c r="B78" s="26" t="s">
        <v>74</v>
      </c>
      <c r="C78" s="18">
        <v>250</v>
      </c>
      <c r="D78" s="20"/>
      <c r="E78" s="28">
        <v>0</v>
      </c>
      <c r="F78" s="22" t="s">
        <v>76</v>
      </c>
      <c r="G78" s="39"/>
    </row>
    <row r="79" spans="1:7" ht="28.5" x14ac:dyDescent="0.2">
      <c r="A79" s="18">
        <v>78</v>
      </c>
      <c r="B79" s="26" t="s">
        <v>83</v>
      </c>
      <c r="C79" s="18"/>
      <c r="D79" s="20"/>
      <c r="E79" s="28">
        <v>0</v>
      </c>
      <c r="F79" s="29" t="s">
        <v>82</v>
      </c>
      <c r="G79" s="39"/>
    </row>
    <row r="80" spans="1:7" ht="28.5" x14ac:dyDescent="0.2">
      <c r="A80" s="18">
        <v>79</v>
      </c>
      <c r="B80" s="26" t="s">
        <v>79</v>
      </c>
      <c r="C80" s="18" t="s">
        <v>80</v>
      </c>
      <c r="D80" s="20"/>
      <c r="E80" s="28">
        <v>0</v>
      </c>
      <c r="F80" s="29" t="s">
        <v>81</v>
      </c>
      <c r="G80" s="39"/>
    </row>
    <row r="81" spans="1:7" ht="72" thickBot="1" x14ac:dyDescent="0.25">
      <c r="A81" s="36">
        <v>80</v>
      </c>
      <c r="B81" s="30" t="s">
        <v>88</v>
      </c>
      <c r="C81" s="31" t="s">
        <v>89</v>
      </c>
      <c r="D81" s="32"/>
      <c r="E81" s="33">
        <v>0.25</v>
      </c>
      <c r="F81" s="34" t="s">
        <v>162</v>
      </c>
      <c r="G81" s="40"/>
    </row>
    <row r="82" spans="1:7" ht="17.25" customHeight="1" thickTop="1" x14ac:dyDescent="0.2">
      <c r="A82" s="37" t="s">
        <v>77</v>
      </c>
      <c r="B82" s="37"/>
      <c r="C82" s="37"/>
      <c r="D82" s="37"/>
      <c r="E82" s="37"/>
      <c r="F82" s="6" t="s">
        <v>75</v>
      </c>
    </row>
    <row r="83" spans="1:7" ht="15" x14ac:dyDescent="0.2">
      <c r="B83" s="6"/>
    </row>
    <row r="84" spans="1:7" ht="15" x14ac:dyDescent="0.2">
      <c r="B84" s="6"/>
    </row>
    <row r="85" spans="1:7" x14ac:dyDescent="0.2">
      <c r="C85" s="5"/>
      <c r="D85" s="5"/>
      <c r="E85" s="5"/>
    </row>
  </sheetData>
  <autoFilter ref="A1:F74"/>
  <mergeCells count="1">
    <mergeCell ref="A82:E82"/>
  </mergeCells>
  <pageMargins left="0.7" right="0.7" top="0.75" bottom="0.75" header="0.3" footer="0.3"/>
  <pageSetup paperSize="9" scale="83" fitToHeight="0" orientation="landscape" r:id="rId1"/>
  <rowBreaks count="2" manualBreakCount="2">
    <brk id="50" max="5" man="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Productos</dc:title>
  <dc:creator>Izquierdo Fernández, Daniel</dc:creator>
  <cp:lastModifiedBy>castroa</cp:lastModifiedBy>
  <cp:lastPrinted>2025-10-29T07:07:39Z</cp:lastPrinted>
  <dcterms:created xsi:type="dcterms:W3CDTF">2025-01-09T08:05:28Z</dcterms:created>
  <dcterms:modified xsi:type="dcterms:W3CDTF">2025-11-04T06:49:34Z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2025-01-09T00:00:00Z</vt:filetime>
  </property>
  <property fmtid="{D5CDD505-2E9C-101B-9397-08002B2CF9AE}" pid="3" name="LastSaved">
    <vt:filetime>2025-01-09T00:00:00Z</vt:filetime>
  </property>
  <property fmtid="{D5CDD505-2E9C-101B-9397-08002B2CF9AE}" pid="4" name="Producer">
    <vt:lpwstr>dompdf 1.0.2 + CPDF</vt:lpwstr>
  </property>
</Properties>
</file>