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6\SCS-2026-14 Concurs Sistema audiovisual sala d'actes seu SEM\"/>
    </mc:Choice>
  </mc:AlternateContent>
  <bookViews>
    <workbookView xWindow="0" yWindow="0" windowWidth="2160" windowHeight="0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 s="1"/>
  <c r="C20" i="1" s="1"/>
  <c r="C21" i="1" s="1"/>
  <c r="C22" i="1" s="1"/>
  <c r="C23" i="1" s="1"/>
  <c r="J6" i="1" l="1"/>
</calcChain>
</file>

<file path=xl/sharedStrings.xml><?xml version="1.0" encoding="utf-8"?>
<sst xmlns="http://schemas.openxmlformats.org/spreadsheetml/2006/main" count="47" uniqueCount="40">
  <si>
    <t>EXPEDIENT</t>
  </si>
  <si>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</si>
  <si>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</si>
  <si>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</si>
  <si>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</si>
  <si>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</si>
  <si>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</si>
  <si>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Nº de lot</t>
  </si>
  <si>
    <t>Nom del lot</t>
  </si>
  <si>
    <t>Codi</t>
  </si>
  <si>
    <t>Descripció</t>
  </si>
  <si>
    <t>Quantitat</t>
  </si>
  <si>
    <t>Marca/model</t>
  </si>
  <si>
    <t>Marca/Model a emplenar per l'empresa</t>
  </si>
  <si>
    <t>Import unitari
sense IVA</t>
  </si>
  <si>
    <t>Anys garantia
comercial totals</t>
  </si>
  <si>
    <t>Oferta econòmica total 
amb IVA</t>
  </si>
  <si>
    <t xml:space="preserve">Qualitat ambiental de la flota de vehicles </t>
  </si>
  <si>
    <t>Import de licitació
sense IVA</t>
  </si>
  <si>
    <t>Lot 1</t>
  </si>
  <si>
    <t>SISTEMA AUDIOVISUAL SALA ACTES SEU SEM</t>
  </si>
  <si>
    <t>Sistema d'integració audiovisual per a sala d'actes</t>
  </si>
  <si>
    <t>SCS-2026-14</t>
  </si>
  <si>
    <t>Subministrament d'un sistema d'integració audiovisual per a la sala d'actes de la nova seu del SEM</t>
  </si>
  <si>
    <t>Índex documental</t>
  </si>
  <si>
    <t>Grup de criteri</t>
  </si>
  <si>
    <t>Característiques d'obligat compliment: les ofertes que no compleixin tots els requisits obligatoris quedaran excloses</t>
  </si>
  <si>
    <t>Veure Annex T1. Condicions de garantia, manteniment, reposició i formació</t>
  </si>
  <si>
    <t>Altres característiques a valorar</t>
  </si>
  <si>
    <t>QSPV</t>
  </si>
  <si>
    <t>Característiques específiques
(Descripció breu)</t>
  </si>
  <si>
    <t>Major disponibilitat de tècnics a Catalunya</t>
  </si>
  <si>
    <t>Condicions de manteniment un cop finalitzat el període de garantia comercial</t>
  </si>
  <si>
    <t>Servei tècnic durant el període de garantia comercial i legal</t>
  </si>
  <si>
    <t>Dada</t>
  </si>
  <si>
    <r>
      <t xml:space="preserve">Import anual unitari del contracte de manteniment integral (IVA exclòs). </t>
    </r>
    <r>
      <rPr>
        <b/>
        <sz val="10"/>
        <color theme="1"/>
        <rFont val="Arial"/>
        <family val="2"/>
      </rPr>
      <t xml:space="preserve">Import anual màxim: 35.000 € s/IVA </t>
    </r>
  </si>
  <si>
    <t>Cost hora/tècnic per una intervenció correctiva puntual (€) (IVA exclòs)</t>
  </si>
  <si>
    <t>Cost del desplaçament  per una intervenció correctiva puntual (€) (IVA exclòs)</t>
  </si>
  <si>
    <t>Major nombre d'hores anuals de suport tècnic en actes incloses</t>
  </si>
  <si>
    <t>Cost hora de suport tècnic en actes (€) (IVA exclòs)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</si>
</sst>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8E4BC"/>
        <bgColor indexed="0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center"/>
      <protection locked="0"/>
    </xf>
    <xf numFmtId="44" fontId="3" fillId="0" borderId="0" xfId="0" applyNumberFormat="1" applyFont="1" applyFill="1" applyProtection="1"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44" fontId="3" fillId="0" borderId="11" xfId="0" applyNumberFormat="1" applyFont="1" applyBorder="1" applyAlignment="1" applyProtection="1">
      <alignment horizontal="center" vertical="center"/>
    </xf>
    <xf numFmtId="44" fontId="3" fillId="0" borderId="11" xfId="1" applyFont="1" applyFill="1" applyBorder="1" applyAlignment="1" applyProtection="1">
      <alignment horizontal="right" vertical="center"/>
    </xf>
    <xf numFmtId="0" fontId="3" fillId="4" borderId="11" xfId="0" applyNumberFormat="1" applyFont="1" applyFill="1" applyBorder="1" applyAlignment="1" applyProtection="1">
      <alignment horizontal="center" vertical="center"/>
      <protection locked="0"/>
    </xf>
    <xf numFmtId="44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" fillId="4" borderId="2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44" fontId="3" fillId="4" borderId="11" xfId="1" applyFont="1" applyFill="1" applyBorder="1" applyAlignment="1" applyProtection="1">
      <alignment horizontal="center" vertical="center"/>
      <protection locked="0"/>
    </xf>
    <xf numFmtId="44" fontId="3" fillId="0" borderId="0" xfId="0" applyNumberFormat="1" applyFont="1" applyProtection="1">
      <protection locked="0"/>
    </xf>
    <xf numFmtId="0" fontId="2" fillId="4" borderId="0" xfId="2" applyFont="1" applyFill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 wrapText="1"/>
    </xf>
    <xf numFmtId="0" fontId="7" fillId="0" borderId="0" xfId="3" applyFont="1" applyFill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6" borderId="15" xfId="0" applyFont="1" applyFill="1" applyBorder="1" applyAlignment="1" applyProtection="1">
      <alignment horizontal="left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right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44" fontId="2" fillId="4" borderId="21" xfId="1" applyFont="1" applyFill="1" applyBorder="1" applyAlignment="1" applyProtection="1">
      <alignment horizontal="left" vertical="center" wrapText="1"/>
      <protection locked="0"/>
    </xf>
    <xf numFmtId="44" fontId="2" fillId="4" borderId="23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3" fillId="0" borderId="20" xfId="0" applyFont="1" applyFill="1" applyBorder="1" applyAlignment="1" applyProtection="1">
      <alignment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Alignment="1" applyProtection="1">
      <alignment wrapText="1"/>
    </xf>
    <xf numFmtId="0" fontId="3" fillId="0" borderId="20" xfId="0" applyFont="1" applyFill="1" applyBorder="1" applyProtection="1"/>
    <xf numFmtId="0" fontId="5" fillId="5" borderId="16" xfId="0" applyFont="1" applyFill="1" applyBorder="1" applyAlignment="1" applyProtection="1">
      <alignment horizontal="right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3" fillId="0" borderId="0" xfId="2" applyFont="1" applyAlignment="1" applyProtection="1">
      <alignment horizontal="center" vertical="center"/>
    </xf>
  </cellXfs>
  <cellStyles count="4">
    <cellStyle name="Enllaç" xfId="3" builtinId="8"/>
    <cellStyle name="Moneda" xfId="1" builtin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141701</xdr:rowOff>
    </xdr:from>
    <xdr:to>
      <xdr:col>1</xdr:col>
      <xdr:colOff>1268646</xdr:colOff>
      <xdr:row>2</xdr:row>
      <xdr:rowOff>76707</xdr:rowOff>
    </xdr:to>
    <xdr:pic>
      <xdr:nvPicPr>
        <xdr:cNvPr id="5" name="Imatge 4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36071" y="141701"/>
          <a:ext cx="1738711" cy="3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zoomScale="93" zoomScaleNormal="93" workbookViewId="0">
      <selection activeCell="B1" sqref="B1:B3"/>
    </sheetView>
  </sheetViews>
  <sheetFormatPr defaultColWidth="11.42578125" defaultRowHeight="12.75" x14ac:dyDescent="0.2"/>
  <cols>
    <col min="1" max="1" width="9.140625" style="3" customWidth="1"/>
    <col min="2" max="2" width="33" style="4" customWidth="1"/>
    <col min="3" max="3" width="13.85546875" style="4" bestFit="1" customWidth="1"/>
    <col min="4" max="4" width="53.42578125" style="4" customWidth="1"/>
    <col min="5" max="5" width="10.5703125" style="4" customWidth="1"/>
    <col min="6" max="7" width="28.5703125" style="4" customWidth="1"/>
    <col min="8" max="9" width="11.5703125" style="4" customWidth="1"/>
    <col min="10" max="11" width="26.140625" style="4" customWidth="1"/>
    <col min="12" max="12" width="23.5703125" style="4" customWidth="1"/>
    <col min="13" max="13" width="23" style="4" customWidth="1"/>
    <col min="14" max="16384" width="11.42578125" style="4"/>
  </cols>
  <sheetData>
    <row r="1" spans="1:72" s="2" customFormat="1" ht="15" customHeight="1" x14ac:dyDescent="0.2">
      <c r="A1" s="11"/>
      <c r="B1" s="19" t="s">
        <v>0</v>
      </c>
      <c r="C1" s="67" t="s">
        <v>22</v>
      </c>
      <c r="D1" s="20" t="s">
        <v>23</v>
      </c>
      <c r="E1" s="21"/>
      <c r="F1" s="8" t="s">
        <v>1</v>
      </c>
      <c r="G1" s="24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15" customHeight="1" x14ac:dyDescent="0.2">
      <c r="A2" s="11"/>
      <c r="B2" s="19"/>
      <c r="C2" s="68"/>
      <c r="D2" s="20"/>
      <c r="E2" s="21"/>
      <c r="F2" s="8" t="s">
        <v>3</v>
      </c>
      <c r="G2" s="24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s="2" customFormat="1" ht="15" customHeight="1" x14ac:dyDescent="0.2">
      <c r="A3" s="11"/>
      <c r="B3" s="19"/>
      <c r="C3" s="69"/>
      <c r="D3" s="20"/>
      <c r="E3" s="21"/>
      <c r="F3" s="8" t="s">
        <v>5</v>
      </c>
      <c r="G3" s="24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5" spans="1:72" s="3" customFormat="1" ht="40.5" customHeight="1" x14ac:dyDescent="0.2">
      <c r="A5" s="6" t="s">
        <v>7</v>
      </c>
      <c r="B5" s="6" t="s">
        <v>8</v>
      </c>
      <c r="C5" s="6" t="s">
        <v>9</v>
      </c>
      <c r="D5" s="6" t="s">
        <v>10</v>
      </c>
      <c r="E5" s="7" t="s">
        <v>11</v>
      </c>
      <c r="F5" s="6" t="s">
        <v>12</v>
      </c>
      <c r="G5" s="25" t="s">
        <v>18</v>
      </c>
      <c r="H5" s="26" t="s">
        <v>14</v>
      </c>
      <c r="I5" s="27"/>
      <c r="J5" s="25" t="s">
        <v>16</v>
      </c>
      <c r="K5" s="25" t="s">
        <v>15</v>
      </c>
      <c r="L5" s="25" t="s">
        <v>17</v>
      </c>
    </row>
    <row r="6" spans="1:72" s="9" customFormat="1" ht="25.5" x14ac:dyDescent="0.25">
      <c r="A6" s="28" t="s">
        <v>19</v>
      </c>
      <c r="B6" s="29" t="s">
        <v>20</v>
      </c>
      <c r="C6" s="30">
        <v>7718010600</v>
      </c>
      <c r="D6" s="31" t="s">
        <v>21</v>
      </c>
      <c r="E6" s="70">
        <v>1</v>
      </c>
      <c r="F6" s="24" t="s">
        <v>13</v>
      </c>
      <c r="G6" s="13">
        <v>420000</v>
      </c>
      <c r="H6" s="22">
        <v>0</v>
      </c>
      <c r="I6" s="22"/>
      <c r="J6" s="12">
        <f>H6*1.21</f>
        <v>0</v>
      </c>
      <c r="K6" s="14"/>
      <c r="L6" s="15"/>
    </row>
    <row r="7" spans="1:72" s="5" customFormat="1" x14ac:dyDescent="0.2">
      <c r="A7" s="32"/>
      <c r="B7" s="33"/>
      <c r="C7" s="34"/>
      <c r="D7" s="35"/>
      <c r="E7" s="36"/>
      <c r="G7" s="10"/>
    </row>
    <row r="10" spans="1:72" x14ac:dyDescent="0.2">
      <c r="J10" s="23"/>
    </row>
    <row r="11" spans="1:72" ht="36" customHeight="1" x14ac:dyDescent="0.2">
      <c r="A11" s="58"/>
      <c r="B11" s="59"/>
      <c r="C11" s="37" t="s">
        <v>33</v>
      </c>
      <c r="D11" s="37"/>
      <c r="E11" s="38" t="s">
        <v>25</v>
      </c>
      <c r="F11" s="65" t="s">
        <v>30</v>
      </c>
      <c r="G11" s="66" t="s">
        <v>24</v>
      </c>
    </row>
    <row r="12" spans="1:72" ht="24" customHeight="1" x14ac:dyDescent="0.2">
      <c r="A12" s="39"/>
      <c r="B12" s="40"/>
      <c r="C12" s="41" t="s">
        <v>26</v>
      </c>
      <c r="D12" s="41"/>
      <c r="E12" s="42"/>
      <c r="F12" s="16"/>
      <c r="G12" s="16"/>
    </row>
    <row r="13" spans="1:72" ht="25.5" x14ac:dyDescent="0.2">
      <c r="A13" s="43"/>
      <c r="B13" s="44"/>
      <c r="C13" s="45">
        <v>1</v>
      </c>
      <c r="D13" s="46" t="s">
        <v>27</v>
      </c>
      <c r="E13" s="47"/>
      <c r="F13" s="17"/>
      <c r="G13" s="17"/>
    </row>
    <row r="14" spans="1:72" ht="15" customHeight="1" x14ac:dyDescent="0.2">
      <c r="A14" s="43"/>
      <c r="B14" s="44"/>
      <c r="C14" s="48" t="s">
        <v>28</v>
      </c>
      <c r="D14" s="48"/>
      <c r="E14" s="47"/>
      <c r="F14" s="17"/>
      <c r="G14" s="17"/>
    </row>
    <row r="15" spans="1:72" ht="15" customHeight="1" x14ac:dyDescent="0.2">
      <c r="A15" s="43"/>
      <c r="B15" s="44"/>
      <c r="C15" s="45">
        <f>C13+1</f>
        <v>2</v>
      </c>
      <c r="D15" s="60" t="s">
        <v>31</v>
      </c>
      <c r="E15" s="49" t="s">
        <v>29</v>
      </c>
      <c r="F15" s="17"/>
      <c r="G15" s="17"/>
    </row>
    <row r="16" spans="1:72" ht="25.5" x14ac:dyDescent="0.2">
      <c r="A16" s="50"/>
      <c r="B16" s="51"/>
      <c r="C16" s="52">
        <f>C15+1</f>
        <v>3</v>
      </c>
      <c r="D16" s="57" t="s">
        <v>38</v>
      </c>
      <c r="E16" s="53" t="s">
        <v>29</v>
      </c>
      <c r="F16" s="18"/>
      <c r="G16" s="18"/>
    </row>
    <row r="17" spans="1:6" x14ac:dyDescent="0.2">
      <c r="A17" s="61"/>
      <c r="B17" s="62"/>
      <c r="C17" s="62"/>
      <c r="D17" s="62"/>
      <c r="E17" s="62"/>
    </row>
    <row r="18" spans="1:6" ht="36" customHeight="1" x14ac:dyDescent="0.2">
      <c r="A18" s="58"/>
      <c r="B18" s="59"/>
      <c r="C18" s="37" t="s">
        <v>32</v>
      </c>
      <c r="D18" s="37"/>
      <c r="E18" s="38" t="s">
        <v>25</v>
      </c>
      <c r="F18" s="66" t="s">
        <v>34</v>
      </c>
    </row>
    <row r="19" spans="1:6" ht="15" customHeight="1" x14ac:dyDescent="0.2">
      <c r="A19" s="39"/>
      <c r="B19" s="40"/>
      <c r="C19" s="41" t="s">
        <v>28</v>
      </c>
      <c r="D19" s="41"/>
      <c r="E19" s="42"/>
      <c r="F19" s="16"/>
    </row>
    <row r="20" spans="1:6" ht="25.5" x14ac:dyDescent="0.2">
      <c r="A20" s="43"/>
      <c r="B20" s="44"/>
      <c r="C20" s="45">
        <f>C16+1</f>
        <v>4</v>
      </c>
      <c r="D20" s="63" t="s">
        <v>35</v>
      </c>
      <c r="E20" s="49" t="s">
        <v>29</v>
      </c>
      <c r="F20" s="54">
        <v>0</v>
      </c>
    </row>
    <row r="21" spans="1:6" ht="25.5" x14ac:dyDescent="0.2">
      <c r="A21" s="43"/>
      <c r="B21" s="44"/>
      <c r="C21" s="45">
        <f>C20+1</f>
        <v>5</v>
      </c>
      <c r="D21" s="56" t="s">
        <v>36</v>
      </c>
      <c r="E21" s="49" t="s">
        <v>29</v>
      </c>
      <c r="F21" s="54">
        <v>0</v>
      </c>
    </row>
    <row r="22" spans="1:6" ht="25.5" x14ac:dyDescent="0.2">
      <c r="A22" s="43"/>
      <c r="B22" s="44"/>
      <c r="C22" s="45">
        <f>C21+1</f>
        <v>6</v>
      </c>
      <c r="D22" s="56" t="s">
        <v>37</v>
      </c>
      <c r="E22" s="49" t="s">
        <v>29</v>
      </c>
      <c r="F22" s="54">
        <v>0</v>
      </c>
    </row>
    <row r="23" spans="1:6" ht="15" customHeight="1" x14ac:dyDescent="0.2">
      <c r="A23" s="50"/>
      <c r="B23" s="51"/>
      <c r="C23" s="52">
        <f>C22+1</f>
        <v>7</v>
      </c>
      <c r="D23" s="64" t="s">
        <v>39</v>
      </c>
      <c r="E23" s="53" t="s">
        <v>29</v>
      </c>
      <c r="F23" s="55">
        <v>0</v>
      </c>
    </row>
  </sheetData>
  <sheetProtection algorithmName="SHA-512" hashValue="fvvDaojUeIGE22/tbJlt+u2SLEhDjLhh8wdA1dLQs7pKnnwnhFksy0/PN6o7lck4gXgNPsaknfgM8aLJujKnew==" saltValue="UR1cc100h/ZzDOvw8M+Q+w==" spinCount="100000" sheet="1" objects="1" scenarios="1"/>
  <mergeCells count="16">
    <mergeCell ref="A18:B18"/>
    <mergeCell ref="C18:D18"/>
    <mergeCell ref="A19:A23"/>
    <mergeCell ref="B19:B23"/>
    <mergeCell ref="C19:D19"/>
    <mergeCell ref="B1:B3"/>
    <mergeCell ref="C1:C3"/>
    <mergeCell ref="D1:E3"/>
    <mergeCell ref="H5:I5"/>
    <mergeCell ref="H6:I6"/>
    <mergeCell ref="B12:B16"/>
    <mergeCell ref="A12:A16"/>
    <mergeCell ref="A11:B11"/>
    <mergeCell ref="C11:D11"/>
    <mergeCell ref="C12:D12"/>
    <mergeCell ref="C14:D14"/>
  </mergeCells>
  <conditionalFormatting sqref="C6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URGELL VILA PARRAMON</dc:creator>
  <cp:lastModifiedBy>URGELL VILA PARRAMON</cp:lastModifiedBy>
  <dcterms:created xsi:type="dcterms:W3CDTF">2023-04-13T09:49:57Z</dcterms:created>
  <dcterms:modified xsi:type="dcterms:W3CDTF">2025-09-15T08:45:54Z</dcterms:modified>
</cp:coreProperties>
</file>