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3"/>
    <sheet name="Hoja2" sheetId="2" state="visible" r:id="rId4"/>
    <sheet name="Hoja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<sst xmlns="http://schemas.openxmlformats.org/spreadsheetml/2006/main" count="54" uniqueCount="44">
  <si>
    <t xml:space="preserve">Adjudicació contracte de subministrament obert implificat per al subministrament i instal·lació d'elements d'omnres als patis de les escoles</t>
  </si>
  <si>
    <t xml:space="preserve">Seguint la clàusula vuitena (Criteris d'adjudicació) del PCAP del contracte de subministrament obert implificat per al subministrament i instal·lació d'elements d'omnres als patis de les escoles</t>
  </si>
  <si>
    <t xml:space="preserve">Criteris d'adjudicació</t>
  </si>
  <si>
    <t xml:space="preserve">Oferta econòmica</t>
  </si>
  <si>
    <t xml:space="preserve">Fins a 70 punts</t>
  </si>
  <si>
    <t xml:space="preserve">a.1</t>
  </si>
  <si>
    <t xml:space="preserve">S'atorgarà la puntuació máxima al licitador que presenti l'oferta econòmica més baixa</t>
  </si>
  <si>
    <t xml:space="preserve">Criteris qualitatius</t>
  </si>
  <si>
    <t xml:space="preserve">Fins a 30 punts</t>
  </si>
  <si>
    <t xml:space="preserve">b.1</t>
  </si>
  <si>
    <t xml:space="preserve">Garantia dels tendals - tela sintètica</t>
  </si>
  <si>
    <t xml:space="preserve">Fins a 15 punts</t>
  </si>
  <si>
    <t xml:space="preserve">b.1.1</t>
  </si>
  <si>
    <t xml:space="preserve">Pròrroga de la garantia fins a 12 mesos</t>
  </si>
  <si>
    <t xml:space="preserve">15 punts</t>
  </si>
  <si>
    <t xml:space="preserve">b.1.2</t>
  </si>
  <si>
    <t xml:space="preserve">Pròrroga de la garantia fins a 6 mesos</t>
  </si>
  <si>
    <t xml:space="preserve">7 punts</t>
  </si>
  <si>
    <t xml:space="preserve">b.1.3</t>
  </si>
  <si>
    <t xml:space="preserve">Sense  pròrroga (garantia de 3 mesos)</t>
  </si>
  <si>
    <t xml:space="preserve">0 punts</t>
  </si>
  <si>
    <t xml:space="preserve">b.2</t>
  </si>
  <si>
    <t xml:space="preserve">Reducció del termini d'execució</t>
  </si>
  <si>
    <t xml:space="preserve">b.2.1</t>
  </si>
  <si>
    <t xml:space="preserve">Reducció del termini en dues (2) setmanes</t>
  </si>
  <si>
    <t xml:space="preserve">b.2.2</t>
  </si>
  <si>
    <t xml:space="preserve">Reducció del termini en una (1) setmana</t>
  </si>
  <si>
    <t xml:space="preserve">b.2.3</t>
  </si>
  <si>
    <t xml:space="preserve">Sense reducció (termini d'un mes)</t>
  </si>
  <si>
    <t xml:space="preserve">Adjudicació</t>
  </si>
  <si>
    <t xml:space="preserve">Puntuació oferta econòmica</t>
  </si>
  <si>
    <t xml:space="preserve">Puntuació garantia dels tendals</t>
  </si>
  <si>
    <t xml:space="preserve">Puntuació reducció del termini d'execució</t>
  </si>
  <si>
    <t xml:space="preserve">TOTAL</t>
  </si>
  <si>
    <t xml:space="preserve">LANCER SPACE S.L</t>
  </si>
  <si>
    <t xml:space="preserve">OBRES I PAVIMENTS LLOVET S.L.</t>
  </si>
  <si>
    <t xml:space="preserve">GRUPO COSTA BLANCA HTS S.L</t>
  </si>
  <si>
    <t xml:space="preserve">1ª comparació/mitjana</t>
  </si>
  <si>
    <t xml:space="preserve">Millor oferta</t>
  </si>
  <si>
    <t xml:space="preserve">Mitjana ofertes</t>
  </si>
  <si>
    <t xml:space="preserve">Ofertes anòmales (+10%)</t>
  </si>
  <si>
    <t xml:space="preserve">Ofertes anòmales (-10%)</t>
  </si>
  <si>
    <t xml:space="preserve">2ª comparació/mitjana</t>
  </si>
  <si>
    <t xml:space="preserve">Sumatori unitaris licitació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</si>
</sst>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&quot; €&quot;_-;\-* #,##0.00&quot; €&quot;_-;_-* \-??&quot; €&quot;_-;_-@_-"/>
    <numFmt numFmtId="166" formatCode="0.00"/>
    <numFmt numFmtId="167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entury Gothic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6"/>
      <color theme="1"/>
      <name val="Century Gothic"/>
      <family val="2"/>
      <charset val="1"/>
    </font>
    <font>
      <sz val="16"/>
      <color theme="1"/>
      <name val="Century Gothic"/>
      <family val="2"/>
      <charset val="1"/>
    </font>
    <font>
      <sz val="12"/>
      <color theme="1"/>
      <name val="Calibri"/>
      <family val="2"/>
      <charset val="1"/>
    </font>
    <font>
      <b val="true"/>
      <sz val="12"/>
      <color theme="1"/>
      <name val="Century Gothic"/>
      <family val="2"/>
      <charset val="1"/>
    </font>
    <font>
      <b val="true"/>
      <sz val="11"/>
      <color theme="1"/>
      <name val="Century Gothic"/>
      <family val="2"/>
      <charset val="1"/>
    </font>
    <font>
      <sz val="12"/>
      <name val="Calibri"/>
      <family val="2"/>
      <charset val="1"/>
    </font>
    <font>
      <b val="true"/>
      <sz val="12"/>
      <color rgb="FF006100"/>
      <name val="Calibri"/>
      <family val="2"/>
      <charset val="1"/>
    </font>
    <font>
      <sz val="11"/>
      <color rgb="FF006100"/>
      <name val="Calibri"/>
      <family val="2"/>
      <charset val="1"/>
    </font>
    <font>
      <sz val="12"/>
      <color rgb="FF0061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D9D9D9"/>
      </patternFill>
    </fill>
    <fill>
      <patternFill patternType="solid">
        <fgColor rgb="FF92D050"/>
        <bgColor rgb="FFA6A6A6"/>
      </patternFill>
    </fill>
    <fill>
      <patternFill patternType="solid">
        <fgColor theme="0" tint="-0.35"/>
        <bgColor rgb="FFC0C0C0"/>
      </patternFill>
    </fill>
    <fill>
      <patternFill patternType="solid">
        <fgColor theme="0" tint="-0.15"/>
        <bgColor rgb="FFC6EFCE"/>
      </patternFill>
    </fill>
    <fill>
      <patternFill patternType="solid">
        <fgColor theme="0" tint="-0.05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2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5" fillId="6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2" fillId="2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2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4" fillId="2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2" fillId="2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48576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G35" activeCellId="0" sqref="G35"/>
    </sheetView>
  </sheetViews>
  <sheetFormatPr defaultColWidth="11.5625" defaultRowHeight="13.5" zeroHeight="false" outlineLevelRow="0" outlineLevelCol="0"/>
  <cols>
    <col collapsed="false" customWidth="false" hidden="false" outlineLevel="0" max="2" min="1" style="1" width="11.56"/>
    <col collapsed="false" customWidth="true" hidden="false" outlineLevel="0" max="3" min="3" style="1" width="13.11"/>
    <col collapsed="false" customWidth="true" hidden="false" outlineLevel="0" max="6" min="4" style="1" width="18"/>
    <col collapsed="false" customWidth="true" hidden="false" outlineLevel="0" max="7" min="7" style="1" width="19.88"/>
    <col collapsed="false" customWidth="true" hidden="false" outlineLevel="0" max="9" min="8" style="1" width="18.34"/>
    <col collapsed="false" customWidth="true" hidden="false" outlineLevel="0" max="10" min="10" style="1" width="18.79"/>
    <col collapsed="false" customWidth="true" hidden="false" outlineLevel="0" max="13" min="11" style="1" width="17.88"/>
    <col collapsed="false" customWidth="true" hidden="false" outlineLevel="0" max="14" min="14" style="1" width="16.11"/>
    <col collapsed="false" customWidth="false" hidden="false" outlineLevel="0" max="16384" min="15" style="1" width="11.56"/>
  </cols>
  <sheetData>
    <row r="1" s="4" customFormat="true" ht="19.7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customFormat="false" ht="17.2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7" customFormat="true" ht="15" hidden="false" customHeight="fals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7" customFormat="true" ht="15" hidden="false" customHeight="false" outlineLevel="0" collapsed="false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 t="s">
        <v>4</v>
      </c>
    </row>
    <row r="5" customFormat="false" ht="15" hidden="false" customHeight="false" outlineLevel="0" collapsed="false">
      <c r="A5" s="9" t="s">
        <v>5</v>
      </c>
      <c r="B5" s="10" t="s">
        <v>6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 t="s">
        <v>4</v>
      </c>
    </row>
    <row r="6" s="7" customFormat="true" ht="15" hidden="false" customHeight="false" outlineLevel="0" collapsed="false">
      <c r="A6" s="8" t="s">
        <v>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8</v>
      </c>
    </row>
    <row r="7" s="12" customFormat="true" ht="15" hidden="false" customHeight="false" outlineLevel="0" collapsed="false">
      <c r="A7" s="9" t="s">
        <v>9</v>
      </c>
      <c r="B7" s="11" t="s">
        <v>10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 t="s">
        <v>11</v>
      </c>
    </row>
    <row r="8" customFormat="false" ht="15" hidden="false" customHeight="false" outlineLevel="0" collapsed="false">
      <c r="A8" s="9"/>
      <c r="B8" s="9" t="s">
        <v>12</v>
      </c>
      <c r="C8" s="10" t="s">
        <v>13</v>
      </c>
      <c r="D8" s="10"/>
      <c r="E8" s="10"/>
      <c r="F8" s="10"/>
      <c r="G8" s="9"/>
      <c r="H8" s="9"/>
      <c r="I8" s="9"/>
      <c r="J8" s="10"/>
      <c r="K8" s="10"/>
      <c r="L8" s="10"/>
      <c r="M8" s="10"/>
      <c r="N8" s="9" t="s">
        <v>14</v>
      </c>
    </row>
    <row r="9" customFormat="false" ht="15" hidden="false" customHeight="false" outlineLevel="0" collapsed="false">
      <c r="A9" s="9"/>
      <c r="B9" s="9" t="s">
        <v>15</v>
      </c>
      <c r="C9" s="10" t="s">
        <v>16</v>
      </c>
      <c r="D9" s="10"/>
      <c r="E9" s="10"/>
      <c r="F9" s="10"/>
      <c r="G9" s="9"/>
      <c r="H9" s="9"/>
      <c r="I9" s="9"/>
      <c r="J9" s="10"/>
      <c r="K9" s="10"/>
      <c r="L9" s="10"/>
      <c r="M9" s="10"/>
      <c r="N9" s="9" t="s">
        <v>17</v>
      </c>
    </row>
    <row r="10" customFormat="false" ht="15" hidden="false" customHeight="false" outlineLevel="0" collapsed="false">
      <c r="A10" s="9"/>
      <c r="B10" s="9" t="s">
        <v>18</v>
      </c>
      <c r="C10" s="10" t="s">
        <v>19</v>
      </c>
      <c r="D10" s="10"/>
      <c r="E10" s="10"/>
      <c r="F10" s="10"/>
      <c r="G10" s="9"/>
      <c r="H10" s="9"/>
      <c r="I10" s="9"/>
      <c r="J10" s="10"/>
      <c r="K10" s="10"/>
      <c r="L10" s="10"/>
      <c r="M10" s="10"/>
      <c r="N10" s="9" t="s">
        <v>20</v>
      </c>
    </row>
    <row r="11" s="12" customFormat="true" ht="15" hidden="false" customHeight="false" outlineLevel="0" collapsed="false">
      <c r="A11" s="9" t="s">
        <v>21</v>
      </c>
      <c r="B11" s="11" t="s">
        <v>22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 t="s">
        <v>11</v>
      </c>
    </row>
    <row r="12" customFormat="false" ht="14.9" hidden="false" customHeight="true" outlineLevel="0" collapsed="false">
      <c r="A12" s="9"/>
      <c r="B12" s="13" t="s">
        <v>23</v>
      </c>
      <c r="C12" s="5" t="s">
        <v>24</v>
      </c>
      <c r="D12" s="5"/>
      <c r="E12" s="5"/>
      <c r="F12" s="14"/>
      <c r="G12" s="9"/>
      <c r="H12" s="9"/>
      <c r="I12" s="9"/>
      <c r="J12" s="10"/>
      <c r="K12" s="10"/>
      <c r="L12" s="10"/>
      <c r="M12" s="10"/>
      <c r="N12" s="9" t="s">
        <v>14</v>
      </c>
    </row>
    <row r="13" customFormat="false" ht="14.9" hidden="false" customHeight="true" outlineLevel="0" collapsed="false">
      <c r="A13" s="9"/>
      <c r="B13" s="13" t="s">
        <v>25</v>
      </c>
      <c r="C13" s="15" t="s">
        <v>26</v>
      </c>
      <c r="D13" s="15"/>
      <c r="E13" s="15"/>
      <c r="F13" s="14"/>
      <c r="G13" s="9"/>
      <c r="H13" s="9"/>
      <c r="I13" s="9"/>
      <c r="J13" s="10"/>
      <c r="K13" s="10"/>
      <c r="L13" s="10"/>
      <c r="M13" s="10"/>
      <c r="N13" s="9" t="s">
        <v>17</v>
      </c>
    </row>
    <row r="14" customFormat="false" ht="14.9" hidden="false" customHeight="true" outlineLevel="0" collapsed="false">
      <c r="A14" s="9"/>
      <c r="B14" s="13" t="s">
        <v>27</v>
      </c>
      <c r="C14" s="5" t="s">
        <v>28</v>
      </c>
      <c r="D14" s="5"/>
      <c r="E14" s="5"/>
      <c r="F14" s="14"/>
      <c r="G14" s="9"/>
      <c r="H14" s="9"/>
      <c r="I14" s="9"/>
      <c r="J14" s="10"/>
      <c r="K14" s="10"/>
      <c r="L14" s="10"/>
      <c r="M14" s="10"/>
      <c r="N14" s="9" t="s">
        <v>20</v>
      </c>
    </row>
    <row r="15" s="7" customFormat="true" ht="15" hidden="false" customHeight="false" outlineLevel="0" collapsed="false">
      <c r="A15" s="6" t="s">
        <v>29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customFormat="false" ht="37.3" hidden="false" customHeight="false" outlineLevel="0" collapsed="false">
      <c r="A16" s="16"/>
      <c r="B16" s="16"/>
      <c r="C16" s="16"/>
      <c r="D16" s="17" t="s">
        <v>3</v>
      </c>
      <c r="E16" s="17" t="s">
        <v>30</v>
      </c>
      <c r="F16" s="17" t="s">
        <v>31</v>
      </c>
      <c r="G16" s="18" t="s">
        <v>32</v>
      </c>
      <c r="H16" s="19" t="s">
        <v>33</v>
      </c>
      <c r="I16" s="20"/>
      <c r="J16" s="20"/>
      <c r="K16" s="20"/>
      <c r="L16" s="20"/>
      <c r="M16" s="20"/>
      <c r="N16" s="21"/>
      <c r="O16" s="12"/>
      <c r="P16" s="12"/>
    </row>
    <row r="17" s="28" customFormat="true" ht="15" hidden="false" customHeight="false" outlineLevel="0" collapsed="false">
      <c r="A17" s="22" t="s">
        <v>34</v>
      </c>
      <c r="B17" s="22"/>
      <c r="C17" s="22"/>
      <c r="D17" s="23" t="n">
        <v>55809.92</v>
      </c>
      <c r="E17" s="24" t="n">
        <f aca="false">70*(1-((D17-D23)/D23))</f>
        <v>66.0095757575758</v>
      </c>
      <c r="F17" s="25" t="n">
        <v>15</v>
      </c>
      <c r="G17" s="25" t="n">
        <v>7</v>
      </c>
      <c r="H17" s="26" t="n">
        <f aca="false">G17+E17+F17</f>
        <v>88.0095757575758</v>
      </c>
      <c r="I17" s="25"/>
      <c r="J17" s="27"/>
      <c r="K17" s="27"/>
      <c r="L17" s="27"/>
      <c r="M17" s="27"/>
      <c r="N17" s="26"/>
    </row>
    <row r="18" s="28" customFormat="true" ht="15" hidden="false" customHeight="false" outlineLevel="0" collapsed="false">
      <c r="A18" s="22" t="s">
        <v>35</v>
      </c>
      <c r="B18" s="22"/>
      <c r="C18" s="22"/>
      <c r="D18" s="23" t="n">
        <v>61900</v>
      </c>
      <c r="E18" s="24" t="n">
        <f aca="false">70*(1-((D18-D23)/D23))</f>
        <v>57.9356060606061</v>
      </c>
      <c r="F18" s="25" t="n">
        <v>0</v>
      </c>
      <c r="G18" s="25" t="n">
        <v>0</v>
      </c>
      <c r="H18" s="26" t="n">
        <f aca="false">G18+E18+F18</f>
        <v>57.9356060606061</v>
      </c>
      <c r="I18" s="25"/>
      <c r="J18" s="29"/>
      <c r="K18" s="29"/>
      <c r="L18" s="29"/>
      <c r="M18" s="29"/>
      <c r="N18" s="26"/>
    </row>
    <row r="19" s="28" customFormat="true" ht="15" hidden="false" customHeight="false" outlineLevel="0" collapsed="false">
      <c r="A19" s="30" t="s">
        <v>36</v>
      </c>
      <c r="B19" s="30"/>
      <c r="C19" s="30"/>
      <c r="D19" s="31" t="n">
        <v>52800</v>
      </c>
      <c r="E19" s="32" t="n">
        <f aca="false">70*(1-((D19-D23)/D23))</f>
        <v>70</v>
      </c>
      <c r="F19" s="32" t="n">
        <v>15</v>
      </c>
      <c r="G19" s="32" t="n">
        <v>15</v>
      </c>
      <c r="H19" s="33" t="n">
        <f aca="false">G19+E19+F19</f>
        <v>100</v>
      </c>
      <c r="I19" s="25"/>
      <c r="J19" s="29"/>
      <c r="K19" s="29"/>
      <c r="L19" s="29"/>
      <c r="M19" s="29"/>
      <c r="N19" s="26"/>
    </row>
    <row r="20" s="28" customFormat="true" ht="15" hidden="false" customHeight="false" outlineLevel="0" collapsed="false">
      <c r="A20" s="34"/>
      <c r="B20" s="34"/>
      <c r="C20" s="34"/>
      <c r="D20" s="23"/>
      <c r="E20" s="24"/>
      <c r="F20" s="35"/>
      <c r="G20" s="25"/>
      <c r="H20" s="23"/>
      <c r="I20" s="25"/>
      <c r="J20" s="9"/>
      <c r="K20" s="9"/>
      <c r="L20" s="9"/>
      <c r="M20" s="9"/>
      <c r="N20" s="26"/>
    </row>
    <row r="21" customFormat="false" ht="15" hidden="false" customHeight="false" outlineLevel="0" collapsed="false">
      <c r="A21" s="10"/>
      <c r="B21" s="10"/>
      <c r="C21" s="11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customFormat="false" ht="15" hidden="false" customHeight="false" outlineLevel="0" collapsed="false">
      <c r="A22" s="36" t="s">
        <v>37</v>
      </c>
      <c r="B22" s="36"/>
      <c r="C22" s="36"/>
      <c r="D22" s="36"/>
      <c r="E22" s="10"/>
      <c r="F22" s="37"/>
      <c r="G22" s="37"/>
      <c r="H22" s="37"/>
      <c r="I22" s="37"/>
      <c r="J22" s="37"/>
      <c r="K22" s="37"/>
      <c r="L22" s="37"/>
      <c r="M22" s="37"/>
      <c r="N22" s="37"/>
    </row>
    <row r="23" customFormat="false" ht="15" hidden="false" customHeight="false" outlineLevel="0" collapsed="false">
      <c r="A23" s="8" t="s">
        <v>38</v>
      </c>
      <c r="B23" s="8"/>
      <c r="C23" s="8"/>
      <c r="D23" s="38" t="n">
        <v>52800</v>
      </c>
      <c r="E23" s="10"/>
      <c r="F23" s="37"/>
      <c r="G23" s="37"/>
      <c r="H23" s="37"/>
      <c r="I23" s="37"/>
      <c r="J23" s="37"/>
      <c r="K23" s="37"/>
      <c r="L23" s="37"/>
      <c r="M23" s="37"/>
      <c r="N23" s="37"/>
    </row>
    <row r="24" customFormat="false" ht="15" hidden="false" customHeight="false" outlineLevel="0" collapsed="false">
      <c r="A24" s="8" t="s">
        <v>39</v>
      </c>
      <c r="B24" s="39"/>
      <c r="C24" s="40"/>
      <c r="D24" s="38" t="n">
        <f aca="false">SUM(D17:D19)/3</f>
        <v>56836.64</v>
      </c>
      <c r="E24" s="10"/>
      <c r="F24" s="37"/>
      <c r="G24" s="37"/>
      <c r="H24" s="37"/>
      <c r="I24" s="37"/>
      <c r="J24" s="37"/>
      <c r="K24" s="37"/>
      <c r="L24" s="37"/>
      <c r="M24" s="37"/>
      <c r="N24" s="37"/>
    </row>
    <row r="25" customFormat="false" ht="15" hidden="false" customHeight="false" outlineLevel="0" collapsed="false">
      <c r="A25" s="8" t="s">
        <v>40</v>
      </c>
      <c r="B25" s="39"/>
      <c r="C25" s="39"/>
      <c r="D25" s="41" t="n">
        <f aca="false">D24*1.1</f>
        <v>62520.304</v>
      </c>
      <c r="E25" s="10"/>
      <c r="F25" s="37"/>
      <c r="G25" s="37"/>
      <c r="H25" s="37"/>
      <c r="I25" s="37"/>
      <c r="J25" s="37"/>
      <c r="K25" s="37"/>
      <c r="L25" s="37"/>
      <c r="M25" s="37"/>
      <c r="N25" s="37"/>
    </row>
    <row r="26" customFormat="false" ht="15" hidden="false" customHeight="false" outlineLevel="0" collapsed="false">
      <c r="A26" s="8" t="s">
        <v>41</v>
      </c>
      <c r="B26" s="39"/>
      <c r="C26" s="39"/>
      <c r="D26" s="41" t="n">
        <f aca="false">D24*0.9</f>
        <v>51152.976</v>
      </c>
      <c r="E26" s="10"/>
      <c r="F26" s="37"/>
      <c r="G26" s="37"/>
      <c r="H26" s="37"/>
      <c r="I26" s="37"/>
      <c r="J26" s="37"/>
      <c r="K26" s="37"/>
      <c r="L26" s="37"/>
      <c r="M26" s="37"/>
      <c r="N26" s="37"/>
    </row>
    <row r="27" customFormat="false" ht="12" hidden="false" customHeight="true" outlineLevel="0" collapsed="false">
      <c r="A27" s="10"/>
      <c r="B27" s="10"/>
      <c r="C27" s="10"/>
      <c r="D27" s="10"/>
      <c r="E27" s="10"/>
      <c r="F27" s="37"/>
      <c r="G27" s="37"/>
      <c r="H27" s="37"/>
      <c r="I27" s="37"/>
      <c r="J27" s="37"/>
      <c r="K27" s="37"/>
      <c r="L27" s="37"/>
      <c r="M27" s="37"/>
      <c r="N27" s="37"/>
    </row>
    <row r="28" customFormat="false" ht="15" hidden="true" customHeight="false" outlineLevel="0" collapsed="false">
      <c r="A28" s="36" t="s">
        <v>42</v>
      </c>
      <c r="B28" s="36"/>
      <c r="C28" s="36"/>
      <c r="D28" s="36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customFormat="false" ht="15" hidden="true" customHeight="false" outlineLevel="0" collapsed="false">
      <c r="A29" s="8" t="s">
        <v>43</v>
      </c>
      <c r="B29" s="39"/>
      <c r="C29" s="8"/>
      <c r="D29" s="38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customFormat="false" ht="15" hidden="true" customHeight="false" outlineLevel="0" collapsed="false">
      <c r="A30" s="8" t="s">
        <v>38</v>
      </c>
      <c r="B30" s="8"/>
      <c r="C30" s="8"/>
      <c r="D30" s="38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customFormat="false" ht="15" hidden="true" customHeight="false" outlineLevel="0" collapsed="false">
      <c r="A31" s="8" t="s">
        <v>39</v>
      </c>
      <c r="B31" s="39"/>
      <c r="C31" s="40"/>
      <c r="D31" s="38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customFormat="false" ht="15" hidden="true" customHeight="false" outlineLevel="0" collapsed="false">
      <c r="A32" s="8" t="s">
        <v>40</v>
      </c>
      <c r="B32" s="39"/>
      <c r="C32" s="39"/>
      <c r="D32" s="41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customFormat="false" ht="15" hidden="true" customHeight="false" outlineLevel="0" collapsed="false">
      <c r="A33" s="8" t="s">
        <v>41</v>
      </c>
      <c r="B33" s="39"/>
      <c r="C33" s="39"/>
      <c r="D33" s="41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customFormat="false" ht="13.5" hidden="false" customHeight="tru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customFormat="false" ht="13.5" hidden="false" customHeight="false" outlineLevel="0" collapsed="false">
      <c r="A35" s="42"/>
      <c r="B35" s="42"/>
      <c r="C35" s="42"/>
      <c r="D35" s="42"/>
      <c r="E35" s="42"/>
      <c r="F35" s="42"/>
      <c r="G35" s="42"/>
      <c r="H35" s="42"/>
      <c r="I35" s="42"/>
    </row>
    <row r="36" customFormat="false" ht="13.5" hidden="false" customHeight="false" outlineLevel="0" collapsed="false">
      <c r="A36" s="42"/>
      <c r="B36" s="42"/>
      <c r="C36" s="42"/>
      <c r="D36" s="42"/>
      <c r="E36" s="42"/>
      <c r="F36" s="42"/>
      <c r="G36" s="42"/>
      <c r="H36" s="42"/>
      <c r="I36" s="42"/>
    </row>
    <row r="37" customFormat="false" ht="13.5" hidden="false" customHeight="false" outlineLevel="0" collapsed="false">
      <c r="A37" s="42"/>
      <c r="B37" s="42"/>
      <c r="C37" s="42"/>
      <c r="D37" s="42"/>
      <c r="E37" s="42"/>
      <c r="F37" s="42"/>
      <c r="G37" s="42"/>
      <c r="H37" s="42"/>
      <c r="I37" s="42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A1:N1"/>
    <mergeCell ref="A2:N2"/>
    <mergeCell ref="C12:E12"/>
    <mergeCell ref="C13:E13"/>
    <mergeCell ref="C14:E14"/>
    <mergeCell ref="A17:C17"/>
    <mergeCell ref="A18:C18"/>
    <mergeCell ref="A19:C19"/>
    <mergeCell ref="A22:D22"/>
    <mergeCell ref="A28:D28"/>
  </mergeCells>
  <printOptions headings="false" gridLines="false" gridLinesSet="true" horizontalCentered="false" verticalCentered="false"/>
  <pageMargins left="0.708333333333333" right="0.708333333333333" top="0.792361111111111" bottom="0.354861111111111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&amp;C&amp;"Century Gothic,Normal"&amp;Ka8a8a8Ajuntament de Badia del Vallès
Avinguda Burgos s/n, Badia del Vallès. 08214 Barcelona. Tel. 937182216. Fax: 937182042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LibreOffice/24.2.7.2$Windows_X86_64 LibreOffice_project/ee3885777aa7032db5a9b65deec9457448a91162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2024-10-14T10:40:01Z</dcterms:created>
  <dc:creator>Daniel Magan Osuna</dc:creator>
  <dc:description/>
  <dc:language>ca-ES</dc:language>
  <cp:lastModifiedBy/>
  <cp:lastPrinted>2025-09-24T11:03:39Z</cp:lastPrinted>
  <dcterms:modified xsi:type="dcterms:W3CDTF">2025-11-27T09:09:10Z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