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dades compartidas\PROJECTES URBANS\T110 EQUIPAMENTS\T110-2020-027 PE AUDITORI ESCOLA DE MÚSICA I ENTORN\02 CONTRACTES\C09 REDACCIÓ+DF EQUIPAMENT ESCÈNIC\01 DOC MUNICIPAL\"/>
    </mc:Choice>
  </mc:AlternateContent>
  <xr:revisionPtr revIDLastSave="0" documentId="13_ncr:1_{038F566F-5AD5-49AF-B07A-E5C7C5CE35D7}" xr6:coauthVersionLast="36" xr6:coauthVersionMax="36" xr10:uidLastSave="{00000000-0000-0000-0000-000000000000}"/>
  <bookViews>
    <workbookView xWindow="0" yWindow="0" windowWidth="12795" windowHeight="7980" xr2:uid="{00000000-000D-0000-FFFF-FFFF00000000}"/>
  </bookViews>
  <sheets>
    <sheet name="Criteri Qualitatiu" sheetId="1" r:id="rId1"/>
  </sheets>
  <calcPr calcId="191029"/>
</workbook>
</file>

<file path=xl/calcChain.xml><?xml version="1.0" encoding="utf-8"?>
<calcChain xmlns="http://schemas.openxmlformats.org/spreadsheetml/2006/main">
  <c r="D11" i="1" l="1"/>
  <c r="D12" i="1" s="1"/>
  <c r="D20" i="1"/>
  <c r="D21" i="1" s="1"/>
  <c r="D38" i="1"/>
  <c r="D39" i="1" s="1"/>
  <c r="D29" i="1"/>
  <c r="D30" i="1" s="1"/>
  <c r="D34" i="1"/>
  <c r="D25" i="1"/>
  <c r="D16" i="1"/>
  <c r="D7" i="1"/>
  <c r="D41" i="1" l="1"/>
</calcChain>
</file>

<file path=xl/sharedStrings.xml><?xml version="1.0" encoding="utf-8"?>
<sst xmlns="http://schemas.openxmlformats.org/spreadsheetml/2006/main" count="56" uniqueCount="16">
  <si>
    <t>FITXA A. Criteri qualitatiu:                             RELACIÓ DE PUNTS a VALORAR</t>
  </si>
  <si>
    <t>Licitador:</t>
  </si>
  <si>
    <t>XXXXXXXXXXXXXXXXXX</t>
  </si>
  <si>
    <t>PROJECTE D'EQUIPAMENT ESCENOTÈCNIC</t>
  </si>
  <si>
    <t>EDIFICI DE PÚBLICA CONCURRÈNCIA AMB ÚS D'EQUIPAMENT</t>
  </si>
  <si>
    <t>Es presenta actuació:</t>
  </si>
  <si>
    <t>Si</t>
  </si>
  <si>
    <t>Nom de l'actuació:</t>
  </si>
  <si>
    <t xml:space="preserve"> XXXXXXXXXXXXXXXXXX</t>
  </si>
  <si>
    <t>Any de l'actuació:</t>
  </si>
  <si>
    <t>20XX</t>
  </si>
  <si>
    <t>Localització</t>
  </si>
  <si>
    <t>PEM del Projecte d'Escenotècnia [€]</t>
  </si>
  <si>
    <t>igual o superior a 2.000.000€</t>
  </si>
  <si>
    <t>Puntuació total de l'actuació</t>
  </si>
  <si>
    <t>Puntuació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</si>
</sst>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1"/>
      <color rgb="FF000000"/>
      <name val="Arial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  <scheme val="minor"/>
    </font>
    <font>
      <sz val="10"/>
      <color rgb="FF434343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DD7E6B"/>
        <bgColor rgb="FFDD7E6B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/>
    <xf numFmtId="0" fontId="3" fillId="2" borderId="3" xfId="0" applyFont="1" applyFill="1" applyBorder="1"/>
    <xf numFmtId="0" fontId="4" fillId="0" borderId="0" xfId="0" applyFont="1" applyAlignment="1"/>
    <xf numFmtId="0" fontId="6" fillId="3" borderId="4" xfId="0" applyFont="1" applyFill="1" applyBorder="1" applyAlignment="1"/>
    <xf numFmtId="0" fontId="7" fillId="3" borderId="0" xfId="0" applyFont="1" applyFill="1" applyAlignment="1"/>
    <xf numFmtId="0" fontId="8" fillId="3" borderId="5" xfId="0" applyFont="1" applyFill="1" applyBorder="1" applyAlignment="1">
      <alignment horizontal="right"/>
    </xf>
    <xf numFmtId="0" fontId="7" fillId="3" borderId="5" xfId="0" applyFont="1" applyFill="1" applyBorder="1"/>
    <xf numFmtId="0" fontId="6" fillId="3" borderId="6" xfId="0" applyFont="1" applyFill="1" applyBorder="1" applyAlignment="1"/>
    <xf numFmtId="0" fontId="7" fillId="3" borderId="7" xfId="0" applyFont="1" applyFill="1" applyBorder="1" applyAlignment="1"/>
    <xf numFmtId="0" fontId="7" fillId="3" borderId="8" xfId="0" applyFont="1" applyFill="1" applyBorder="1"/>
    <xf numFmtId="0" fontId="4" fillId="0" borderId="0" xfId="0" applyFont="1"/>
    <xf numFmtId="0" fontId="9" fillId="4" borderId="4" xfId="0" applyFont="1" applyFill="1" applyBorder="1" applyAlignment="1"/>
    <xf numFmtId="0" fontId="9" fillId="4" borderId="0" xfId="0" applyFont="1" applyFill="1" applyAlignment="1"/>
    <xf numFmtId="0" fontId="9" fillId="4" borderId="5" xfId="0" applyFont="1" applyFill="1" applyBorder="1" applyAlignment="1">
      <alignment horizontal="right"/>
    </xf>
    <xf numFmtId="0" fontId="10" fillId="5" borderId="6" xfId="0" applyFont="1" applyFill="1" applyBorder="1"/>
    <xf numFmtId="0" fontId="11" fillId="5" borderId="7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  <xf numFmtId="0" fontId="9" fillId="0" borderId="0" xfId="0" applyFont="1" applyAlignment="1"/>
    <xf numFmtId="0" fontId="10" fillId="6" borderId="1" xfId="0" applyFont="1" applyFill="1" applyBorder="1"/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/>
    <xf numFmtId="0" fontId="5" fillId="3" borderId="0" xfId="0" applyFont="1" applyFill="1" applyAlignme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9062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41"/>
  <sheetViews>
    <sheetView tabSelected="1" workbookViewId="0">
      <selection activeCell="F39" sqref="F39"/>
    </sheetView>
  </sheetViews>
  <sheetFormatPr baseColWidth="10" defaultColWidth="12.5703125" defaultRowHeight="15.75" customHeight="1" x14ac:dyDescent="0.2"/>
  <cols>
    <col min="1" max="1" width="8.7109375" customWidth="1"/>
    <col min="2" max="2" width="35.140625" customWidth="1"/>
    <col min="3" max="3" width="41.140625" customWidth="1"/>
    <col min="4" max="4" width="9.7109375" customWidth="1"/>
  </cols>
  <sheetData>
    <row r="1" spans="1:4" ht="44.25" customHeight="1" x14ac:dyDescent="0.25">
      <c r="B1" s="25"/>
      <c r="C1" s="26" t="s">
        <v>0</v>
      </c>
      <c r="D1" s="24"/>
    </row>
    <row r="2" spans="1:4" ht="7.5" customHeight="1" x14ac:dyDescent="0.2">
      <c r="B2" s="24"/>
    </row>
    <row r="3" spans="1:4" ht="12.75" x14ac:dyDescent="0.2">
      <c r="B3" s="1" t="s">
        <v>1</v>
      </c>
      <c r="C3" s="2" t="s">
        <v>2</v>
      </c>
      <c r="D3" s="3"/>
    </row>
    <row r="5" spans="1:4" ht="15" x14ac:dyDescent="0.25">
      <c r="A5" s="4">
        <v>1</v>
      </c>
      <c r="B5" s="23" t="s">
        <v>3</v>
      </c>
      <c r="C5" s="24"/>
      <c r="D5" s="24"/>
    </row>
    <row r="6" spans="1:4" ht="15" x14ac:dyDescent="0.25">
      <c r="A6" s="4"/>
      <c r="B6" s="23" t="s">
        <v>4</v>
      </c>
      <c r="C6" s="24"/>
      <c r="D6" s="24"/>
    </row>
    <row r="7" spans="1:4" ht="15" x14ac:dyDescent="0.25">
      <c r="A7" s="4"/>
      <c r="B7" s="5" t="s">
        <v>5</v>
      </c>
      <c r="C7" s="6" t="s">
        <v>6</v>
      </c>
      <c r="D7" s="7" t="e">
        <f ca="1">_xludf.ifs(C7="Si",1, C7="No", 0)</f>
        <v>#NAME?</v>
      </c>
    </row>
    <row r="8" spans="1:4" ht="12.75" x14ac:dyDescent="0.2">
      <c r="B8" s="5" t="s">
        <v>7</v>
      </c>
      <c r="C8" s="6" t="s">
        <v>8</v>
      </c>
      <c r="D8" s="8"/>
    </row>
    <row r="9" spans="1:4" ht="15" x14ac:dyDescent="0.25">
      <c r="A9" s="4"/>
      <c r="B9" s="5" t="s">
        <v>9</v>
      </c>
      <c r="C9" s="6" t="s">
        <v>10</v>
      </c>
      <c r="D9" s="8"/>
    </row>
    <row r="10" spans="1:4" ht="15" x14ac:dyDescent="0.25">
      <c r="A10" s="4"/>
      <c r="B10" s="9" t="s">
        <v>11</v>
      </c>
      <c r="C10" s="10" t="s">
        <v>2</v>
      </c>
      <c r="D10" s="11"/>
    </row>
    <row r="11" spans="1:4" ht="15" x14ac:dyDescent="0.25">
      <c r="A11" s="12"/>
      <c r="B11" s="13" t="s">
        <v>12</v>
      </c>
      <c r="C11" s="14" t="s">
        <v>13</v>
      </c>
      <c r="D11" s="15">
        <f>IF(C7="No",0, IF(C11="inferior a 1.000.000€",1, IF(C11="igual o superior a 1.000.000€",5, IF(C11="igual o superior a 2.000.000€", 10))))</f>
        <v>10</v>
      </c>
    </row>
    <row r="12" spans="1:4" ht="15" x14ac:dyDescent="0.25">
      <c r="A12" s="12"/>
      <c r="B12" s="16"/>
      <c r="C12" s="17" t="s">
        <v>14</v>
      </c>
      <c r="D12" s="18">
        <f>SUM(D11)</f>
        <v>10</v>
      </c>
    </row>
    <row r="13" spans="1:4" ht="15" x14ac:dyDescent="0.25">
      <c r="A13" s="12"/>
      <c r="B13" s="19"/>
    </row>
    <row r="14" spans="1:4" ht="15" x14ac:dyDescent="0.25">
      <c r="A14" s="4">
        <v>2</v>
      </c>
      <c r="B14" s="23" t="s">
        <v>3</v>
      </c>
      <c r="C14" s="24"/>
      <c r="D14" s="24"/>
    </row>
    <row r="15" spans="1:4" ht="15" x14ac:dyDescent="0.25">
      <c r="A15" s="4"/>
      <c r="B15" s="23" t="s">
        <v>4</v>
      </c>
      <c r="C15" s="24"/>
      <c r="D15" s="24"/>
    </row>
    <row r="16" spans="1:4" ht="15" x14ac:dyDescent="0.25">
      <c r="A16" s="4"/>
      <c r="B16" s="5" t="s">
        <v>5</v>
      </c>
      <c r="C16" s="6" t="s">
        <v>6</v>
      </c>
      <c r="D16" s="7" t="e">
        <f ca="1">_xludf.ifs(C16="Si",1, C16="No", 0)</f>
        <v>#NAME?</v>
      </c>
    </row>
    <row r="17" spans="1:4" ht="12.75" x14ac:dyDescent="0.2">
      <c r="B17" s="5" t="s">
        <v>7</v>
      </c>
      <c r="C17" s="6" t="s">
        <v>8</v>
      </c>
      <c r="D17" s="8"/>
    </row>
    <row r="18" spans="1:4" ht="15" x14ac:dyDescent="0.25">
      <c r="A18" s="4"/>
      <c r="B18" s="5" t="s">
        <v>9</v>
      </c>
      <c r="C18" s="6" t="s">
        <v>10</v>
      </c>
      <c r="D18" s="8"/>
    </row>
    <row r="19" spans="1:4" ht="15" x14ac:dyDescent="0.25">
      <c r="A19" s="4"/>
      <c r="B19" s="9" t="s">
        <v>11</v>
      </c>
      <c r="C19" s="10" t="s">
        <v>2</v>
      </c>
      <c r="D19" s="11"/>
    </row>
    <row r="20" spans="1:4" ht="15" x14ac:dyDescent="0.25">
      <c r="A20" s="12"/>
      <c r="B20" s="13" t="s">
        <v>12</v>
      </c>
      <c r="C20" s="14" t="s">
        <v>13</v>
      </c>
      <c r="D20" s="15">
        <f>IF(C16="No",0, IF(C20="inferior a 1.000.000€",1, IF(C20="igual o superior a 1.000.000€",5, IF(C20="igual o superior a 2.000.000€", 10))))</f>
        <v>10</v>
      </c>
    </row>
    <row r="21" spans="1:4" ht="15" x14ac:dyDescent="0.25">
      <c r="A21" s="12"/>
      <c r="B21" s="16"/>
      <c r="C21" s="17" t="s">
        <v>14</v>
      </c>
      <c r="D21" s="18">
        <f>SUM(D20)</f>
        <v>10</v>
      </c>
    </row>
    <row r="22" spans="1:4" ht="15" x14ac:dyDescent="0.25">
      <c r="A22" s="12"/>
      <c r="B22" s="19"/>
    </row>
    <row r="23" spans="1:4" ht="15" x14ac:dyDescent="0.25">
      <c r="A23" s="4">
        <v>3</v>
      </c>
      <c r="B23" s="23" t="s">
        <v>3</v>
      </c>
      <c r="C23" s="24"/>
      <c r="D23" s="24"/>
    </row>
    <row r="24" spans="1:4" ht="15" x14ac:dyDescent="0.25">
      <c r="A24" s="4"/>
      <c r="B24" s="23" t="s">
        <v>4</v>
      </c>
      <c r="C24" s="24"/>
      <c r="D24" s="24"/>
    </row>
    <row r="25" spans="1:4" ht="15" x14ac:dyDescent="0.25">
      <c r="A25" s="4"/>
      <c r="B25" s="5" t="s">
        <v>5</v>
      </c>
      <c r="C25" s="6" t="s">
        <v>6</v>
      </c>
      <c r="D25" s="7" t="e">
        <f ca="1">_xludf.ifs(C25="Si",1, C25="No", 0)</f>
        <v>#NAME?</v>
      </c>
    </row>
    <row r="26" spans="1:4" ht="12.75" x14ac:dyDescent="0.2">
      <c r="B26" s="5" t="s">
        <v>7</v>
      </c>
      <c r="C26" s="6" t="s">
        <v>8</v>
      </c>
      <c r="D26" s="8"/>
    </row>
    <row r="27" spans="1:4" ht="15" x14ac:dyDescent="0.25">
      <c r="A27" s="4"/>
      <c r="B27" s="5" t="s">
        <v>9</v>
      </c>
      <c r="C27" s="6" t="s">
        <v>10</v>
      </c>
      <c r="D27" s="8"/>
    </row>
    <row r="28" spans="1:4" ht="15" x14ac:dyDescent="0.25">
      <c r="A28" s="4"/>
      <c r="B28" s="9" t="s">
        <v>11</v>
      </c>
      <c r="C28" s="10" t="s">
        <v>2</v>
      </c>
      <c r="D28" s="11"/>
    </row>
    <row r="29" spans="1:4" ht="15" x14ac:dyDescent="0.25">
      <c r="A29" s="12"/>
      <c r="B29" s="13" t="s">
        <v>12</v>
      </c>
      <c r="C29" s="14" t="s">
        <v>13</v>
      </c>
      <c r="D29" s="15">
        <f>IF(C25="No",0, IF(C29="inferior a 1.000.000€",1, IF(C29="igual o superior a 1.000.000€",5, IF(C29="igual o superior a 2.000.000€", 10))))</f>
        <v>10</v>
      </c>
    </row>
    <row r="30" spans="1:4" ht="15" x14ac:dyDescent="0.25">
      <c r="A30" s="12"/>
      <c r="B30" s="16"/>
      <c r="C30" s="17" t="s">
        <v>14</v>
      </c>
      <c r="D30" s="18">
        <f>SUM(D29)</f>
        <v>10</v>
      </c>
    </row>
    <row r="31" spans="1:4" ht="15" x14ac:dyDescent="0.25">
      <c r="A31" s="12"/>
      <c r="B31" s="19"/>
    </row>
    <row r="32" spans="1:4" ht="15" x14ac:dyDescent="0.25">
      <c r="A32" s="4">
        <v>4</v>
      </c>
      <c r="B32" s="23" t="s">
        <v>3</v>
      </c>
      <c r="C32" s="24"/>
      <c r="D32" s="24"/>
    </row>
    <row r="33" spans="1:4" ht="15" x14ac:dyDescent="0.25">
      <c r="A33" s="4"/>
      <c r="B33" s="23" t="s">
        <v>4</v>
      </c>
      <c r="C33" s="24"/>
      <c r="D33" s="24"/>
    </row>
    <row r="34" spans="1:4" ht="15" x14ac:dyDescent="0.25">
      <c r="A34" s="4"/>
      <c r="B34" s="5" t="s">
        <v>5</v>
      </c>
      <c r="C34" s="6" t="s">
        <v>6</v>
      </c>
      <c r="D34" s="7" t="e">
        <f ca="1">_xludf.ifs(C34="Si",1, C34="No", 0)</f>
        <v>#NAME?</v>
      </c>
    </row>
    <row r="35" spans="1:4" ht="12.75" x14ac:dyDescent="0.2">
      <c r="B35" s="5" t="s">
        <v>7</v>
      </c>
      <c r="C35" s="6" t="s">
        <v>2</v>
      </c>
      <c r="D35" s="8"/>
    </row>
    <row r="36" spans="1:4" ht="15" x14ac:dyDescent="0.25">
      <c r="A36" s="4"/>
      <c r="B36" s="5" t="s">
        <v>9</v>
      </c>
      <c r="C36" s="6" t="s">
        <v>10</v>
      </c>
      <c r="D36" s="8"/>
    </row>
    <row r="37" spans="1:4" ht="15" x14ac:dyDescent="0.25">
      <c r="A37" s="4"/>
      <c r="B37" s="9" t="s">
        <v>11</v>
      </c>
      <c r="C37" s="10" t="s">
        <v>2</v>
      </c>
      <c r="D37" s="11"/>
    </row>
    <row r="38" spans="1:4" ht="15" x14ac:dyDescent="0.25">
      <c r="A38" s="12"/>
      <c r="B38" s="13" t="s">
        <v>12</v>
      </c>
      <c r="C38" s="14" t="s">
        <v>13</v>
      </c>
      <c r="D38" s="15">
        <f>IF(C34="No",0, IF(C38="inferior a 1.000.000€",1, IF(C38="igual o superior a 1.000.000€",5, IF(C38="igual o superior a 2.000.000€", 10))))</f>
        <v>10</v>
      </c>
    </row>
    <row r="39" spans="1:4" ht="15" x14ac:dyDescent="0.25">
      <c r="A39" s="12"/>
      <c r="B39" s="16"/>
      <c r="C39" s="17" t="s">
        <v>14</v>
      </c>
      <c r="D39" s="18">
        <f>SUM(D38)</f>
        <v>10</v>
      </c>
    </row>
    <row r="40" spans="1:4" ht="15" x14ac:dyDescent="0.25">
      <c r="A40" s="12"/>
      <c r="B40" s="19"/>
    </row>
    <row r="41" spans="1:4" ht="12.75" x14ac:dyDescent="0.2">
      <c r="B41" s="20"/>
      <c r="C41" s="21" t="s">
        <v>15</v>
      </c>
      <c r="D41" s="22">
        <f>SUM(D12+D21+D30+D39)</f>
        <v>40</v>
      </c>
    </row>
  </sheetData>
  <mergeCells count="10">
    <mergeCell ref="B24:D24"/>
    <mergeCell ref="B32:D32"/>
    <mergeCell ref="B33:D33"/>
    <mergeCell ref="B1:B2"/>
    <mergeCell ref="C1:D1"/>
    <mergeCell ref="B5:D5"/>
    <mergeCell ref="B6:D6"/>
    <mergeCell ref="B14:D14"/>
    <mergeCell ref="B15:D15"/>
    <mergeCell ref="B23:D23"/>
  </mergeCells>
  <dataValidations count="2">
    <dataValidation type="list" allowBlank="1" showErrorMessage="1" sqref="C11 C20 C29 C38" xr:uid="{00000000-0002-0000-0000-000000000000}">
      <formula1>"inferior a 1.000.000€,igual o superior a 1.000.000€,igual o superior a 2.000.000€"</formula1>
    </dataValidation>
    <dataValidation type="list" allowBlank="1" showErrorMessage="1" sqref="C7 C16 C25 C34" xr:uid="{00000000-0002-0000-0000-000001000000}">
      <formula1>"Si,No"</formula1>
    </dataValidation>
  </dataValidations>
  <printOptions horizontalCentered="1"/>
  <pageMargins left="0.7" right="0.7" top="0.75" bottom="0.75" header="0" footer="0"/>
  <pageSetup paperSize="9" fitToWidth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 Qualitatiu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Romagosa Iglesias</cp:lastModifiedBy>
  <dcterms:modified xsi:type="dcterms:W3CDTF">2025-11-24T10:38:06Z</dcterms:modified>
</cp:coreProperties>
</file>