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gna05nt\pmet\Dades\Gerencia\2025 GERÈNCIA\GE25 CONTRACTACIÓ\GE25 CONTRACTES DE PROCEDIMENTS\2025 67-XX-XX PATIS OBERTS_POSS NRESP\"/>
    </mc:Choice>
  </mc:AlternateContent>
  <xr:revisionPtr revIDLastSave="0" documentId="13_ncr:1_{D42C5471-14C4-4E17-9864-5479FE068502}" xr6:coauthVersionLast="47" xr6:coauthVersionMax="47" xr10:uidLastSave="{00000000-0000-0000-0000-000000000000}"/>
  <bookViews>
    <workbookView xWindow="-28920" yWindow="-900" windowWidth="29040" windowHeight="15720" xr2:uid="{00000000-000D-0000-FFFF-FFFF00000000}"/>
  </bookViews>
  <sheets>
    <sheet name="PERSONAL PATIS" sheetId="1" r:id="rId1"/>
  </sheets>
  <definedNames>
    <definedName name="_xlnm.Print_Area" localSheetId="0">'PERSONAL PATIS'!$A$1:$AG$58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6" i="1" l="1"/>
  <c r="AG37" i="1"/>
  <c r="AG38" i="1"/>
  <c r="AG39" i="1"/>
  <c r="AG40" i="1"/>
  <c r="AG41" i="1"/>
  <c r="AG42" i="1"/>
  <c r="AG43" i="1"/>
  <c r="AG44" i="1"/>
  <c r="AG45" i="1"/>
  <c r="AG46" i="1"/>
  <c r="AG47" i="1"/>
  <c r="AG8" i="1"/>
  <c r="AG7" i="1"/>
  <c r="AG9" i="1"/>
  <c r="AG10" i="1"/>
  <c r="AG11" i="1"/>
  <c r="AG12" i="1"/>
  <c r="AG13" i="1"/>
  <c r="AG14" i="1"/>
  <c r="AG15" i="1"/>
  <c r="AG16" i="1"/>
  <c r="AG17" i="1"/>
  <c r="AG18" i="1"/>
  <c r="R56" i="1"/>
  <c r="P51" i="1"/>
  <c r="P52" i="1"/>
  <c r="P53" i="1"/>
  <c r="P54" i="1"/>
  <c r="P55" i="1"/>
  <c r="L56" i="1"/>
  <c r="O56" i="1"/>
  <c r="R27" i="1"/>
  <c r="P23" i="1"/>
  <c r="P24" i="1"/>
  <c r="P25" i="1"/>
  <c r="P26" i="1"/>
  <c r="P22" i="1"/>
  <c r="O27" i="1"/>
  <c r="L27" i="1"/>
  <c r="AG48" i="1" l="1"/>
  <c r="AG49" i="1" s="1"/>
  <c r="AG50" i="1"/>
  <c r="AG51" i="1" s="1"/>
  <c r="AG19" i="1"/>
  <c r="AG20" i="1" s="1"/>
  <c r="AG21" i="1" l="1"/>
  <c r="AG22" i="1" s="1"/>
</calcChain>
</file>

<file path=xl/sharedStrings.xml><?xml version="1.0" encoding="utf-8"?>
<sst xmlns="http://schemas.openxmlformats.org/spreadsheetml/2006/main" count="290" uniqueCount="40">
  <si>
    <t>MESOS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</si>
  <si>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</si>
  <si>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</si>
  <si>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</si>
  <si>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</si>
  <si>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</si>
  <si>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</si>
  <si>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</si>
  <si>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</si>
  <si>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</si>
  <si>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</si>
  <si>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</si>
  <si>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</si>
  <si>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SS</t>
  </si>
  <si>
    <t>SETMANA SANTA</t>
  </si>
  <si>
    <t>DIES SERVEI</t>
  </si>
  <si>
    <t>VE</t>
  </si>
  <si>
    <t>VACANCES ESTIU</t>
  </si>
  <si>
    <t>VN</t>
  </si>
  <si>
    <t>VACANCES NADAL</t>
  </si>
  <si>
    <t>TOTAL</t>
  </si>
  <si>
    <t>CENTRES:</t>
  </si>
  <si>
    <t>HORES DISSABTES:</t>
  </si>
  <si>
    <t>HORES DIUMENGES:</t>
  </si>
  <si>
    <t>HORARI DISSABTES: 16:00 A 20:00 H</t>
  </si>
  <si>
    <t>HORARI DIUMENGES: 9:30 A 13:30 H</t>
  </si>
  <si>
    <t>TOTALS</t>
  </si>
  <si>
    <t>IVA</t>
  </si>
  <si>
    <t>P/U</t>
  </si>
  <si>
    <t>Total</t>
  </si>
  <si>
    <t>Coordinadors/es</t>
  </si>
  <si>
    <t>Tècnic/a</t>
  </si>
  <si>
    <t>PATIS OBERTS 2026 - COORDINADOR - COORDINADORA</t>
  </si>
  <si>
    <t>P/LICIT</t>
  </si>
  <si>
    <t>PATIS OBERTS 2026 - PERSONAL TÈCNIC</t>
  </si>
  <si>
    <r>
      <t>Ø</t>
    </r>
    <r>
      <rPr>
        <sz val="8"/>
        <rFont val="Times New Roman"/>
        <family val="1"/>
      </rPr>
      <t xml:space="preserve">  </t>
    </r>
    <r>
      <rPr>
        <sz val="8"/>
        <rFont val="Arial"/>
        <family val="2"/>
      </rPr>
      <t>L’escola del Serrallo</t>
    </r>
  </si>
  <si>
    <r>
      <t>Ø</t>
    </r>
    <r>
      <rPr>
        <sz val="8"/>
        <rFont val="Times New Roman"/>
        <family val="1"/>
      </rPr>
      <t xml:space="preserve">  </t>
    </r>
    <r>
      <rPr>
        <sz val="8"/>
        <rFont val="Arial"/>
        <family val="2"/>
      </rPr>
      <t>L’escola de Camp Clar</t>
    </r>
  </si>
  <si>
    <r>
      <t>Ø</t>
    </r>
    <r>
      <rPr>
        <sz val="8"/>
        <rFont val="Times New Roman"/>
        <family val="1"/>
      </rPr>
      <t xml:space="preserve">  </t>
    </r>
    <r>
      <rPr>
        <sz val="8"/>
        <rFont val="Arial"/>
        <family val="2"/>
      </rPr>
      <t>L’escola de Sant Pere i Sant Pau /Marcel·lí Domingo, alternats</t>
    </r>
  </si>
  <si>
    <r>
      <t>Ø</t>
    </r>
    <r>
      <rPr>
        <sz val="8"/>
        <rFont val="Times New Roman"/>
        <family val="1"/>
      </rPr>
      <t xml:space="preserve">  </t>
    </r>
    <r>
      <rPr>
        <sz val="8"/>
        <rFont val="Arial"/>
        <family val="2"/>
      </rPr>
      <t>L’escola de Saavedra</t>
    </r>
  </si>
  <si>
    <r>
      <t>Ø</t>
    </r>
    <r>
      <rPr>
        <sz val="8"/>
        <rFont val="Times New Roman"/>
        <family val="1"/>
      </rPr>
      <t xml:space="preserve">  </t>
    </r>
    <r>
      <rPr>
        <sz val="8"/>
        <rFont val="Arial"/>
        <family val="2"/>
      </rPr>
      <t>L’institut Escola Arrabassada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</si>
</sst>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Source Sans Pro"/>
      <family val="2"/>
    </font>
    <font>
      <sz val="9"/>
      <color theme="1"/>
      <name val="Source Sans Pro"/>
      <family val="2"/>
    </font>
    <font>
      <sz val="8"/>
      <color theme="1"/>
      <name val="Source Sans Pro"/>
      <family val="2"/>
    </font>
    <font>
      <b/>
      <sz val="10"/>
      <color theme="1"/>
      <name val="Source Sans Pro"/>
      <family val="2"/>
    </font>
    <font>
      <sz val="10"/>
      <color theme="1"/>
      <name val="Source Sans Pro"/>
      <family val="2"/>
    </font>
    <font>
      <sz val="22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Wingdings"/>
      <charset val="2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color theme="1"/>
      <name val="Abadi"/>
      <family val="2"/>
    </font>
    <font>
      <i/>
      <sz val="8"/>
      <color theme="1"/>
      <name val="Wingdings"/>
      <charset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Source Sans Pro"/>
      <family val="2"/>
    </font>
    <font>
      <sz val="8"/>
      <name val="Wingdings"/>
      <charset val="2"/>
    </font>
    <font>
      <sz val="8"/>
      <name val="Times New Roman"/>
      <family val="1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9" fillId="3" borderId="0" xfId="0" applyFont="1" applyFill="1"/>
    <xf numFmtId="0" fontId="0" fillId="2" borderId="0" xfId="0" applyFill="1"/>
    <xf numFmtId="0" fontId="9" fillId="2" borderId="0" xfId="0" applyFont="1" applyFill="1"/>
    <xf numFmtId="0" fontId="10" fillId="3" borderId="0" xfId="0" applyFont="1" applyFill="1"/>
    <xf numFmtId="0" fontId="11" fillId="3" borderId="0" xfId="0" applyFont="1" applyFill="1"/>
    <xf numFmtId="0" fontId="0" fillId="0" borderId="1" xfId="0" applyBorder="1"/>
    <xf numFmtId="0" fontId="13" fillId="4" borderId="0" xfId="0" applyFont="1" applyFill="1"/>
    <xf numFmtId="4" fontId="6" fillId="0" borderId="1" xfId="2" applyNumberFormat="1" applyFont="1" applyBorder="1" applyAlignment="1">
      <alignment horizontal="center" shrinkToFit="1"/>
    </xf>
    <xf numFmtId="0" fontId="0" fillId="0" borderId="1" xfId="0" applyBorder="1" applyAlignment="1">
      <alignment horizontal="center"/>
    </xf>
    <xf numFmtId="0" fontId="8" fillId="6" borderId="1" xfId="2" applyFont="1" applyFill="1" applyBorder="1" applyAlignment="1">
      <alignment horizontal="center"/>
    </xf>
    <xf numFmtId="3" fontId="5" fillId="6" borderId="1" xfId="2" applyNumberFormat="1" applyFont="1" applyFill="1" applyBorder="1" applyAlignment="1">
      <alignment horizontal="center"/>
    </xf>
    <xf numFmtId="0" fontId="0" fillId="4" borderId="0" xfId="0" applyFill="1"/>
    <xf numFmtId="0" fontId="7" fillId="0" borderId="1" xfId="2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8" fillId="4" borderId="1" xfId="2" applyFont="1" applyFill="1" applyBorder="1" applyAlignment="1">
      <alignment horizontal="center"/>
    </xf>
    <xf numFmtId="4" fontId="6" fillId="7" borderId="1" xfId="2" applyNumberFormat="1" applyFont="1" applyFill="1" applyBorder="1" applyAlignment="1">
      <alignment horizontal="center" shrinkToFit="1"/>
    </xf>
    <xf numFmtId="4" fontId="6" fillId="8" borderId="1" xfId="2" applyNumberFormat="1" applyFont="1" applyFill="1" applyBorder="1" applyAlignment="1">
      <alignment horizontal="center" shrinkToFit="1"/>
    </xf>
    <xf numFmtId="4" fontId="0" fillId="2" borderId="1" xfId="0" applyNumberFormat="1" applyFill="1" applyBorder="1" applyAlignment="1">
      <alignment horizontal="center"/>
    </xf>
    <xf numFmtId="4" fontId="12" fillId="2" borderId="1" xfId="0" applyNumberFormat="1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0" fontId="16" fillId="5" borderId="1" xfId="0" applyFont="1" applyFill="1" applyBorder="1" applyAlignment="1">
      <alignment horizontal="center"/>
    </xf>
    <xf numFmtId="0" fontId="16" fillId="5" borderId="0" xfId="0" applyFont="1" applyFill="1" applyAlignment="1">
      <alignment horizontal="center"/>
    </xf>
    <xf numFmtId="43" fontId="14" fillId="0" borderId="0" xfId="4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7" fillId="2" borderId="0" xfId="0" applyFont="1" applyFill="1"/>
    <xf numFmtId="0" fontId="17" fillId="0" borderId="0" xfId="0" applyFont="1" applyAlignment="1">
      <alignment horizontal="left"/>
    </xf>
    <xf numFmtId="44" fontId="0" fillId="2" borderId="1" xfId="5" applyFont="1" applyFill="1" applyBorder="1" applyAlignment="1">
      <alignment horizontal="center"/>
    </xf>
    <xf numFmtId="44" fontId="0" fillId="0" borderId="1" xfId="5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21" fillId="0" borderId="0" xfId="0" applyFont="1"/>
    <xf numFmtId="9" fontId="21" fillId="0" borderId="0" xfId="0" applyNumberFormat="1" applyFont="1"/>
    <xf numFmtId="0" fontId="22" fillId="0" borderId="0" xfId="0" applyFont="1" applyAlignment="1">
      <alignment horizontal="center"/>
    </xf>
    <xf numFmtId="0" fontId="23" fillId="0" borderId="0" xfId="0" applyFont="1"/>
    <xf numFmtId="0" fontId="16" fillId="9" borderId="4" xfId="0" applyFont="1" applyFill="1" applyBorder="1" applyAlignment="1">
      <alignment vertical="center"/>
    </xf>
    <xf numFmtId="0" fontId="16" fillId="9" borderId="5" xfId="0" applyFont="1" applyFill="1" applyBorder="1" applyAlignment="1">
      <alignment vertical="center"/>
    </xf>
    <xf numFmtId="0" fontId="1" fillId="0" borderId="0" xfId="0" applyFont="1"/>
    <xf numFmtId="0" fontId="16" fillId="9" borderId="4" xfId="0" applyFont="1" applyFill="1" applyBorder="1" applyAlignment="1">
      <alignment horizontal="center" vertical="center"/>
    </xf>
    <xf numFmtId="44" fontId="1" fillId="2" borderId="1" xfId="5" applyFont="1" applyFill="1" applyBorder="1" applyAlignment="1">
      <alignment horizontal="center"/>
    </xf>
    <xf numFmtId="44" fontId="1" fillId="0" borderId="1" xfId="5" applyFont="1" applyBorder="1" applyAlignment="1">
      <alignment horizontal="center"/>
    </xf>
    <xf numFmtId="0" fontId="18" fillId="10" borderId="0" xfId="0" applyFont="1" applyFill="1"/>
    <xf numFmtId="0" fontId="17" fillId="10" borderId="0" xfId="0" applyFont="1" applyFill="1"/>
    <xf numFmtId="0" fontId="18" fillId="10" borderId="0" xfId="0" applyFont="1" applyFill="1" applyAlignment="1">
      <alignment horizontal="left"/>
    </xf>
    <xf numFmtId="0" fontId="18" fillId="9" borderId="0" xfId="0" applyFont="1" applyFill="1"/>
    <xf numFmtId="0" fontId="17" fillId="9" borderId="0" xfId="0" applyFont="1" applyFill="1"/>
    <xf numFmtId="0" fontId="18" fillId="9" borderId="0" xfId="0" applyFont="1" applyFill="1" applyAlignment="1">
      <alignment horizontal="left"/>
    </xf>
    <xf numFmtId="4" fontId="6" fillId="5" borderId="1" xfId="2" applyNumberFormat="1" applyFont="1" applyFill="1" applyBorder="1" applyAlignment="1">
      <alignment horizontal="center" shrinkToFit="1"/>
    </xf>
    <xf numFmtId="0" fontId="0" fillId="5" borderId="0" xfId="0" applyFill="1"/>
    <xf numFmtId="0" fontId="0" fillId="5" borderId="1" xfId="0" applyFill="1" applyBorder="1"/>
    <xf numFmtId="4" fontId="24" fillId="5" borderId="1" xfId="2" applyNumberFormat="1" applyFont="1" applyFill="1" applyBorder="1" applyAlignment="1">
      <alignment horizontal="center" shrinkToFit="1"/>
    </xf>
    <xf numFmtId="0" fontId="25" fillId="0" borderId="2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2" fillId="0" borderId="6" xfId="0" applyFont="1" applyBorder="1" applyAlignment="1">
      <alignment horizontal="center"/>
    </xf>
    <xf numFmtId="0" fontId="27" fillId="0" borderId="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2" fillId="0" borderId="0" xfId="0" applyFont="1"/>
    <xf numFmtId="0" fontId="17" fillId="0" borderId="0" xfId="0" applyFont="1" applyAlignment="1">
      <alignment horizontal="center"/>
    </xf>
    <xf numFmtId="0" fontId="16" fillId="9" borderId="4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left"/>
    </xf>
  </cellXfs>
  <cellStyles count="6">
    <cellStyle name="Millares" xfId="4" builtinId="3"/>
    <cellStyle name="Moneda" xfId="5" builtinId="4"/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colors>
    <mruColors>
      <color rgb="FFFF66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A63"/>
  <sheetViews>
    <sheetView tabSelected="1" zoomScale="115" zoomScaleNormal="115" workbookViewId="0">
      <selection activeCell="Y28" sqref="Y28"/>
    </sheetView>
  </sheetViews>
  <sheetFormatPr baseColWidth="10" defaultColWidth="11.42578125" defaultRowHeight="15" x14ac:dyDescent="0.25"/>
  <cols>
    <col min="1" max="1" width="14.5703125" customWidth="1"/>
    <col min="2" max="31" width="4.7109375" customWidth="1"/>
    <col min="32" max="32" width="6" bestFit="1" customWidth="1"/>
    <col min="33" max="33" width="15.42578125" bestFit="1" customWidth="1"/>
    <col min="34" max="34" width="6" style="23" customWidth="1"/>
    <col min="35" max="35" width="4.42578125" style="23" bestFit="1" customWidth="1"/>
  </cols>
  <sheetData>
    <row r="1" spans="1:261" x14ac:dyDescent="0.25">
      <c r="AG1" s="3"/>
      <c r="AH1" s="31"/>
      <c r="AI1" s="31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</row>
    <row r="2" spans="1:261" s="2" customFormat="1" ht="28.5" x14ac:dyDescent="0.45">
      <c r="A2" s="5" t="s">
        <v>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AH2" s="31"/>
      <c r="AI2" s="31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</row>
    <row r="3" spans="1:261" x14ac:dyDescent="0.25"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</row>
    <row r="4" spans="1:261" ht="24" customHeight="1" x14ac:dyDescent="0.4">
      <c r="A4" s="8" t="s">
        <v>15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3"/>
      <c r="AH4" s="32" t="s">
        <v>33</v>
      </c>
      <c r="AI4" s="32">
        <v>20</v>
      </c>
    </row>
    <row r="5" spans="1:26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261" x14ac:dyDescent="0.25">
      <c r="A6" s="11" t="s">
        <v>0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>
        <v>10</v>
      </c>
      <c r="L6" s="12">
        <v>11</v>
      </c>
      <c r="M6" s="12">
        <v>12</v>
      </c>
      <c r="N6" s="12">
        <v>13</v>
      </c>
      <c r="O6" s="12">
        <v>14</v>
      </c>
      <c r="P6" s="12">
        <v>15</v>
      </c>
      <c r="Q6" s="12">
        <v>16</v>
      </c>
      <c r="R6" s="12">
        <v>17</v>
      </c>
      <c r="S6" s="12">
        <v>18</v>
      </c>
      <c r="T6" s="12">
        <v>19</v>
      </c>
      <c r="U6" s="12">
        <v>20</v>
      </c>
      <c r="V6" s="12">
        <v>21</v>
      </c>
      <c r="W6" s="12">
        <v>22</v>
      </c>
      <c r="X6" s="12">
        <v>23</v>
      </c>
      <c r="Y6" s="12">
        <v>24</v>
      </c>
      <c r="Z6" s="12">
        <v>25</v>
      </c>
      <c r="AA6" s="12">
        <v>26</v>
      </c>
      <c r="AB6" s="12">
        <v>27</v>
      </c>
      <c r="AC6" s="12">
        <v>28</v>
      </c>
      <c r="AD6" s="12">
        <v>29</v>
      </c>
      <c r="AE6" s="12">
        <v>30</v>
      </c>
      <c r="AF6" s="12">
        <v>31</v>
      </c>
      <c r="AG6" s="15" t="s">
        <v>26</v>
      </c>
    </row>
    <row r="7" spans="1:261" x14ac:dyDescent="0.25">
      <c r="A7" s="16" t="s">
        <v>1</v>
      </c>
      <c r="B7" s="52"/>
      <c r="C7" s="9"/>
      <c r="D7" s="9"/>
      <c r="E7" s="9"/>
      <c r="F7" s="9"/>
      <c r="G7" s="52"/>
      <c r="H7" s="9"/>
      <c r="I7" s="9"/>
      <c r="J7" s="9"/>
      <c r="K7" s="17">
        <v>20</v>
      </c>
      <c r="L7" s="18">
        <v>20</v>
      </c>
      <c r="M7" s="9"/>
      <c r="N7" s="9"/>
      <c r="O7" s="9"/>
      <c r="P7" s="9"/>
      <c r="Q7" s="9"/>
      <c r="R7" s="17">
        <v>20</v>
      </c>
      <c r="S7" s="18">
        <v>20</v>
      </c>
      <c r="T7" s="9"/>
      <c r="U7" s="9"/>
      <c r="V7" s="9"/>
      <c r="W7" s="9"/>
      <c r="X7" s="9"/>
      <c r="Y7" s="17">
        <v>20</v>
      </c>
      <c r="Z7" s="18">
        <v>20</v>
      </c>
      <c r="AA7" s="9"/>
      <c r="AB7" s="9"/>
      <c r="AC7" s="9"/>
      <c r="AD7" s="9"/>
      <c r="AE7" s="9"/>
      <c r="AF7" s="17">
        <v>20</v>
      </c>
      <c r="AG7" s="19">
        <f t="shared" ref="AG7:AG8" si="0">SUM(B7:AF7)</f>
        <v>140</v>
      </c>
    </row>
    <row r="8" spans="1:261" x14ac:dyDescent="0.25">
      <c r="A8" s="16" t="s">
        <v>2</v>
      </c>
      <c r="B8" s="18">
        <v>20</v>
      </c>
      <c r="C8" s="9"/>
      <c r="D8" s="9"/>
      <c r="E8" s="9"/>
      <c r="F8" s="9"/>
      <c r="G8" s="9"/>
      <c r="H8" s="17">
        <v>20</v>
      </c>
      <c r="I8" s="18">
        <v>20</v>
      </c>
      <c r="J8" s="9"/>
      <c r="K8" s="9"/>
      <c r="L8" s="9"/>
      <c r="M8" s="9"/>
      <c r="N8" s="9"/>
      <c r="O8" s="17">
        <v>20</v>
      </c>
      <c r="P8" s="18">
        <v>20</v>
      </c>
      <c r="Q8" s="9"/>
      <c r="R8" s="9"/>
      <c r="S8" s="9"/>
      <c r="T8" s="9"/>
      <c r="U8" s="9"/>
      <c r="V8" s="17">
        <v>20</v>
      </c>
      <c r="W8" s="18">
        <v>20</v>
      </c>
      <c r="X8" s="9"/>
      <c r="Y8" s="9"/>
      <c r="Z8" s="9"/>
      <c r="AA8" s="9"/>
      <c r="AB8" s="9"/>
      <c r="AC8" s="17">
        <v>20</v>
      </c>
      <c r="AD8" s="9"/>
      <c r="AE8" s="9"/>
      <c r="AF8" s="9"/>
      <c r="AG8" s="19">
        <f t="shared" si="0"/>
        <v>160</v>
      </c>
    </row>
    <row r="9" spans="1:261" x14ac:dyDescent="0.25">
      <c r="A9" s="16" t="s">
        <v>3</v>
      </c>
      <c r="B9" s="18">
        <v>20</v>
      </c>
      <c r="C9" s="9"/>
      <c r="D9" s="9"/>
      <c r="E9" s="9"/>
      <c r="F9" s="9"/>
      <c r="G9" s="9"/>
      <c r="H9" s="17">
        <v>20</v>
      </c>
      <c r="I9" s="18">
        <v>20</v>
      </c>
      <c r="J9" s="9"/>
      <c r="K9" s="9"/>
      <c r="L9" s="9"/>
      <c r="M9" s="9"/>
      <c r="N9" s="9"/>
      <c r="O9" s="17">
        <v>20</v>
      </c>
      <c r="P9" s="18">
        <v>20</v>
      </c>
      <c r="Q9" s="9"/>
      <c r="R9" s="9"/>
      <c r="S9" s="9"/>
      <c r="T9" s="9"/>
      <c r="U9" s="9"/>
      <c r="V9" s="17">
        <v>20</v>
      </c>
      <c r="W9" s="18">
        <v>20</v>
      </c>
      <c r="X9" s="9"/>
      <c r="Y9" s="9"/>
      <c r="Z9" s="9"/>
      <c r="AA9" s="9"/>
      <c r="AB9" s="9"/>
      <c r="AC9" s="55" t="s">
        <v>13</v>
      </c>
      <c r="AD9" s="55" t="s">
        <v>13</v>
      </c>
      <c r="AE9" s="9"/>
      <c r="AF9" s="9"/>
      <c r="AG9" s="19">
        <f>SUM(B9:AF9)</f>
        <v>140</v>
      </c>
    </row>
    <row r="10" spans="1:261" x14ac:dyDescent="0.25">
      <c r="A10" s="16" t="s">
        <v>4</v>
      </c>
      <c r="B10" s="9"/>
      <c r="C10" s="9"/>
      <c r="D10" s="52"/>
      <c r="E10" s="55" t="s">
        <v>13</v>
      </c>
      <c r="F10" s="55" t="s">
        <v>13</v>
      </c>
      <c r="G10" s="52"/>
      <c r="I10" s="9"/>
      <c r="J10" s="9"/>
      <c r="K10" s="9"/>
      <c r="L10" s="17">
        <v>20</v>
      </c>
      <c r="M10" s="18">
        <v>20</v>
      </c>
      <c r="N10" s="9"/>
      <c r="O10" s="9"/>
      <c r="P10" s="9"/>
      <c r="Q10" s="9"/>
      <c r="R10" s="9"/>
      <c r="S10" s="17">
        <v>20</v>
      </c>
      <c r="T10" s="18">
        <v>20</v>
      </c>
      <c r="U10" s="9"/>
      <c r="V10" s="9"/>
      <c r="W10" s="9"/>
      <c r="X10" s="9"/>
      <c r="Y10" s="9"/>
      <c r="Z10" s="17">
        <v>20</v>
      </c>
      <c r="AA10" s="18">
        <v>20</v>
      </c>
      <c r="AB10" s="9"/>
      <c r="AC10" s="9"/>
      <c r="AD10" s="9"/>
      <c r="AE10" s="9"/>
      <c r="AF10" s="9"/>
      <c r="AG10" s="19">
        <f t="shared" ref="AG10:AG18" si="1">SUM(B10:AF10)</f>
        <v>120</v>
      </c>
    </row>
    <row r="11" spans="1:261" x14ac:dyDescent="0.25">
      <c r="A11" s="16" t="s">
        <v>5</v>
      </c>
      <c r="B11" s="52"/>
      <c r="C11" s="17">
        <v>20</v>
      </c>
      <c r="D11" s="18">
        <v>20</v>
      </c>
      <c r="E11" s="10"/>
      <c r="F11" s="10"/>
      <c r="G11" s="10"/>
      <c r="H11" s="10"/>
      <c r="I11" s="10"/>
      <c r="J11" s="17">
        <v>20</v>
      </c>
      <c r="K11" s="18">
        <v>20</v>
      </c>
      <c r="L11" s="10"/>
      <c r="M11" s="10"/>
      <c r="N11" s="10"/>
      <c r="O11" s="10"/>
      <c r="P11" s="10"/>
      <c r="Q11" s="17">
        <v>20</v>
      </c>
      <c r="R11" s="18">
        <v>20</v>
      </c>
      <c r="S11" s="10"/>
      <c r="T11" s="10"/>
      <c r="U11" s="10"/>
      <c r="V11" s="10"/>
      <c r="W11" s="10"/>
      <c r="X11" s="17">
        <v>20</v>
      </c>
      <c r="Y11" s="18">
        <v>20</v>
      </c>
      <c r="Z11" s="10"/>
      <c r="AA11" s="10"/>
      <c r="AB11" s="10"/>
      <c r="AC11" s="10"/>
      <c r="AD11" s="10"/>
      <c r="AE11" s="17">
        <v>20</v>
      </c>
      <c r="AF11" s="18">
        <v>20</v>
      </c>
      <c r="AG11" s="19">
        <f t="shared" si="1"/>
        <v>200</v>
      </c>
    </row>
    <row r="12" spans="1:261" x14ac:dyDescent="0.25">
      <c r="A12" s="16" t="s">
        <v>6</v>
      </c>
      <c r="B12" s="10"/>
      <c r="C12" s="10"/>
      <c r="D12" s="10"/>
      <c r="E12" s="10"/>
      <c r="F12" s="10"/>
      <c r="G12" s="17">
        <v>20</v>
      </c>
      <c r="H12" s="18">
        <v>20</v>
      </c>
      <c r="I12" s="10"/>
      <c r="J12" s="10"/>
      <c r="K12" s="10"/>
      <c r="L12" s="10"/>
      <c r="M12" s="10"/>
      <c r="N12" s="17">
        <v>20</v>
      </c>
      <c r="O12" s="18">
        <v>20</v>
      </c>
      <c r="P12" s="10"/>
      <c r="Q12" s="10"/>
      <c r="R12" s="10"/>
      <c r="S12" s="10"/>
      <c r="T12" s="10"/>
      <c r="U12" s="26" t="s">
        <v>16</v>
      </c>
      <c r="V12" s="26" t="s">
        <v>16</v>
      </c>
      <c r="W12" s="26" t="s">
        <v>16</v>
      </c>
      <c r="X12" s="26" t="s">
        <v>16</v>
      </c>
      <c r="Y12" s="26" t="s">
        <v>16</v>
      </c>
      <c r="Z12" s="26" t="s">
        <v>16</v>
      </c>
      <c r="AA12" s="26" t="s">
        <v>16</v>
      </c>
      <c r="AB12" s="26" t="s">
        <v>16</v>
      </c>
      <c r="AC12" s="26" t="s">
        <v>16</v>
      </c>
      <c r="AD12" s="26" t="s">
        <v>16</v>
      </c>
      <c r="AE12" s="26" t="s">
        <v>16</v>
      </c>
      <c r="AF12" s="26" t="s">
        <v>16</v>
      </c>
      <c r="AG12" s="19">
        <f t="shared" si="1"/>
        <v>80</v>
      </c>
    </row>
    <row r="13" spans="1:261" x14ac:dyDescent="0.25">
      <c r="A13" s="16" t="s">
        <v>7</v>
      </c>
      <c r="B13" s="26" t="s">
        <v>16</v>
      </c>
      <c r="C13" s="26" t="s">
        <v>16</v>
      </c>
      <c r="D13" s="26" t="s">
        <v>16</v>
      </c>
      <c r="E13" s="26" t="s">
        <v>16</v>
      </c>
      <c r="F13" s="26" t="s">
        <v>16</v>
      </c>
      <c r="G13" s="26" t="s">
        <v>16</v>
      </c>
      <c r="H13" s="26" t="s">
        <v>16</v>
      </c>
      <c r="I13" s="26" t="s">
        <v>16</v>
      </c>
      <c r="J13" s="26" t="s">
        <v>16</v>
      </c>
      <c r="K13" s="26" t="s">
        <v>16</v>
      </c>
      <c r="L13" s="26" t="s">
        <v>16</v>
      </c>
      <c r="M13" s="26" t="s">
        <v>16</v>
      </c>
      <c r="N13" s="26" t="s">
        <v>16</v>
      </c>
      <c r="O13" s="26" t="s">
        <v>16</v>
      </c>
      <c r="P13" s="26" t="s">
        <v>16</v>
      </c>
      <c r="Q13" s="26" t="s">
        <v>16</v>
      </c>
      <c r="R13" s="26" t="s">
        <v>16</v>
      </c>
      <c r="S13" s="26" t="s">
        <v>16</v>
      </c>
      <c r="T13" s="26" t="s">
        <v>16</v>
      </c>
      <c r="U13" s="26" t="s">
        <v>16</v>
      </c>
      <c r="V13" s="26" t="s">
        <v>16</v>
      </c>
      <c r="W13" s="26" t="s">
        <v>16</v>
      </c>
      <c r="X13" s="26" t="s">
        <v>16</v>
      </c>
      <c r="Y13" s="26" t="s">
        <v>16</v>
      </c>
      <c r="Z13" s="26" t="s">
        <v>16</v>
      </c>
      <c r="AA13" s="26" t="s">
        <v>16</v>
      </c>
      <c r="AB13" s="26" t="s">
        <v>16</v>
      </c>
      <c r="AC13" s="26" t="s">
        <v>16</v>
      </c>
      <c r="AD13" s="26" t="s">
        <v>16</v>
      </c>
      <c r="AE13" s="26" t="s">
        <v>16</v>
      </c>
      <c r="AF13" s="26" t="s">
        <v>16</v>
      </c>
      <c r="AG13" s="19">
        <f t="shared" si="1"/>
        <v>0</v>
      </c>
    </row>
    <row r="14" spans="1:261" x14ac:dyDescent="0.25">
      <c r="A14" s="16" t="s">
        <v>8</v>
      </c>
      <c r="B14" s="26" t="s">
        <v>16</v>
      </c>
      <c r="C14" s="26" t="s">
        <v>16</v>
      </c>
      <c r="D14" s="26" t="s">
        <v>16</v>
      </c>
      <c r="E14" s="26" t="s">
        <v>16</v>
      </c>
      <c r="F14" s="26" t="s">
        <v>16</v>
      </c>
      <c r="G14" s="26" t="s">
        <v>16</v>
      </c>
      <c r="H14" s="26" t="s">
        <v>16</v>
      </c>
      <c r="I14" s="26" t="s">
        <v>16</v>
      </c>
      <c r="J14" s="26" t="s">
        <v>16</v>
      </c>
      <c r="K14" s="26" t="s">
        <v>16</v>
      </c>
      <c r="L14" s="26" t="s">
        <v>16</v>
      </c>
      <c r="M14" s="26" t="s">
        <v>16</v>
      </c>
      <c r="N14" s="26" t="s">
        <v>16</v>
      </c>
      <c r="O14" s="26" t="s">
        <v>16</v>
      </c>
      <c r="P14" s="26" t="s">
        <v>16</v>
      </c>
      <c r="Q14" s="26" t="s">
        <v>16</v>
      </c>
      <c r="R14" s="26" t="s">
        <v>16</v>
      </c>
      <c r="S14" s="26" t="s">
        <v>16</v>
      </c>
      <c r="T14" s="26" t="s">
        <v>16</v>
      </c>
      <c r="U14" s="26" t="s">
        <v>16</v>
      </c>
      <c r="V14" s="26" t="s">
        <v>16</v>
      </c>
      <c r="W14" s="26" t="s">
        <v>16</v>
      </c>
      <c r="X14" s="26" t="s">
        <v>16</v>
      </c>
      <c r="Y14" s="26" t="s">
        <v>16</v>
      </c>
      <c r="Z14" s="26" t="s">
        <v>16</v>
      </c>
      <c r="AA14" s="26" t="s">
        <v>16</v>
      </c>
      <c r="AB14" s="26" t="s">
        <v>16</v>
      </c>
      <c r="AC14" s="26" t="s">
        <v>16</v>
      </c>
      <c r="AD14" s="26" t="s">
        <v>16</v>
      </c>
      <c r="AE14" s="26" t="s">
        <v>16</v>
      </c>
      <c r="AF14" s="26" t="s">
        <v>16</v>
      </c>
      <c r="AG14" s="19">
        <f t="shared" si="1"/>
        <v>0</v>
      </c>
    </row>
    <row r="15" spans="1:261" x14ac:dyDescent="0.25">
      <c r="A15" s="16" t="s">
        <v>9</v>
      </c>
      <c r="B15" s="26" t="s">
        <v>16</v>
      </c>
      <c r="C15" s="26" t="s">
        <v>16</v>
      </c>
      <c r="D15" s="26" t="s">
        <v>16</v>
      </c>
      <c r="E15" s="26" t="s">
        <v>16</v>
      </c>
      <c r="F15" s="26" t="s">
        <v>16</v>
      </c>
      <c r="G15" s="26" t="s">
        <v>16</v>
      </c>
      <c r="H15" s="26" t="s">
        <v>16</v>
      </c>
      <c r="I15" s="26" t="s">
        <v>16</v>
      </c>
      <c r="J15" s="26" t="s">
        <v>16</v>
      </c>
      <c r="K15" s="26" t="s">
        <v>16</v>
      </c>
      <c r="L15" s="26" t="s">
        <v>16</v>
      </c>
      <c r="M15" s="26" t="s">
        <v>16</v>
      </c>
      <c r="N15" s="26" t="s">
        <v>16</v>
      </c>
      <c r="O15" s="26" t="s">
        <v>16</v>
      </c>
      <c r="P15" s="26" t="s">
        <v>16</v>
      </c>
      <c r="Q15" s="26" t="s">
        <v>16</v>
      </c>
      <c r="R15" s="26" t="s">
        <v>16</v>
      </c>
      <c r="S15" s="26" t="s">
        <v>16</v>
      </c>
      <c r="T15" s="26" t="s">
        <v>16</v>
      </c>
      <c r="U15" s="26" t="s">
        <v>16</v>
      </c>
      <c r="V15" s="10"/>
      <c r="W15" s="10"/>
      <c r="X15" s="10"/>
      <c r="Y15" s="10"/>
      <c r="Z15" s="10"/>
      <c r="AA15" s="17">
        <v>20</v>
      </c>
      <c r="AB15" s="18">
        <v>20</v>
      </c>
      <c r="AD15" s="10"/>
      <c r="AE15" s="10"/>
      <c r="AF15" s="10"/>
      <c r="AG15" s="19">
        <f t="shared" si="1"/>
        <v>40</v>
      </c>
    </row>
    <row r="16" spans="1:261" x14ac:dyDescent="0.25">
      <c r="A16" s="16" t="s">
        <v>10</v>
      </c>
      <c r="B16" s="10"/>
      <c r="C16" s="10"/>
      <c r="D16" s="17">
        <v>20</v>
      </c>
      <c r="E16" s="18">
        <v>20</v>
      </c>
      <c r="G16" s="10"/>
      <c r="H16" s="10"/>
      <c r="I16" s="10"/>
      <c r="J16" s="10"/>
      <c r="K16" s="17">
        <v>20</v>
      </c>
      <c r="L16" s="18">
        <v>20</v>
      </c>
      <c r="M16" s="53"/>
      <c r="O16" s="10"/>
      <c r="P16" s="10"/>
      <c r="Q16" s="10"/>
      <c r="R16" s="17">
        <v>20</v>
      </c>
      <c r="S16" s="18">
        <v>20</v>
      </c>
      <c r="V16" s="10"/>
      <c r="W16" s="10"/>
      <c r="X16" s="10"/>
      <c r="Y16" s="17">
        <v>20</v>
      </c>
      <c r="Z16" s="18">
        <v>20</v>
      </c>
      <c r="AA16" s="7"/>
      <c r="AB16" s="7"/>
      <c r="AC16" s="10"/>
      <c r="AD16" s="10"/>
      <c r="AE16" s="10"/>
      <c r="AF16" s="17">
        <v>20</v>
      </c>
      <c r="AG16" s="19">
        <f t="shared" si="1"/>
        <v>180</v>
      </c>
    </row>
    <row r="17" spans="1:39" x14ac:dyDescent="0.25">
      <c r="A17" s="16" t="s">
        <v>11</v>
      </c>
      <c r="B17" s="18">
        <v>20</v>
      </c>
      <c r="C17" s="7"/>
      <c r="E17" s="10"/>
      <c r="F17" s="10"/>
      <c r="G17" s="10"/>
      <c r="H17" s="17">
        <v>20</v>
      </c>
      <c r="I17" s="18">
        <v>20</v>
      </c>
      <c r="J17" s="7"/>
      <c r="K17" s="7"/>
      <c r="L17" s="10"/>
      <c r="M17" s="10"/>
      <c r="N17" s="10"/>
      <c r="O17" s="17">
        <v>20</v>
      </c>
      <c r="P17" s="18">
        <v>20</v>
      </c>
      <c r="Q17" s="7"/>
      <c r="R17" s="7"/>
      <c r="S17" s="10"/>
      <c r="T17" s="10"/>
      <c r="U17" s="10"/>
      <c r="V17" s="17">
        <v>20</v>
      </c>
      <c r="W17" s="18">
        <v>20</v>
      </c>
      <c r="Z17" s="10"/>
      <c r="AA17" s="10"/>
      <c r="AC17" s="17">
        <v>20</v>
      </c>
      <c r="AD17" s="18">
        <v>20</v>
      </c>
      <c r="AF17" s="10"/>
      <c r="AG17" s="19">
        <f>SUM(B17:AF17)</f>
        <v>180</v>
      </c>
    </row>
    <row r="18" spans="1:39" x14ac:dyDescent="0.25">
      <c r="A18" s="16" t="s">
        <v>12</v>
      </c>
      <c r="B18" s="10"/>
      <c r="C18" s="10"/>
      <c r="D18" s="10"/>
      <c r="E18" s="10"/>
      <c r="F18" s="17">
        <v>20</v>
      </c>
      <c r="G18" s="18">
        <v>20</v>
      </c>
      <c r="H18" s="7"/>
      <c r="I18" s="54"/>
      <c r="J18" s="10"/>
      <c r="K18" s="10"/>
      <c r="L18" s="10"/>
      <c r="M18" s="17">
        <v>20</v>
      </c>
      <c r="N18" s="18">
        <v>20</v>
      </c>
      <c r="O18" s="7"/>
      <c r="P18" s="7"/>
      <c r="Q18" s="10"/>
      <c r="R18" s="10"/>
      <c r="S18" s="10"/>
      <c r="T18" s="10"/>
      <c r="U18" s="10"/>
      <c r="V18" s="26" t="s">
        <v>18</v>
      </c>
      <c r="W18" s="26" t="s">
        <v>18</v>
      </c>
      <c r="X18" s="26" t="s">
        <v>18</v>
      </c>
      <c r="Y18" s="26" t="s">
        <v>18</v>
      </c>
      <c r="Z18" s="26" t="s">
        <v>18</v>
      </c>
      <c r="AA18" s="26" t="s">
        <v>18</v>
      </c>
      <c r="AB18" s="26" t="s">
        <v>18</v>
      </c>
      <c r="AC18" s="26" t="s">
        <v>18</v>
      </c>
      <c r="AD18" s="26" t="s">
        <v>18</v>
      </c>
      <c r="AE18" s="26" t="s">
        <v>18</v>
      </c>
      <c r="AF18" s="26" t="s">
        <v>18</v>
      </c>
      <c r="AG18" s="19">
        <f t="shared" si="1"/>
        <v>80</v>
      </c>
    </row>
    <row r="19" spans="1:39" x14ac:dyDescent="0.25">
      <c r="A19" s="14" t="s">
        <v>20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20">
        <f>SUM(AG7:AG18)</f>
        <v>1320</v>
      </c>
    </row>
    <row r="20" spans="1:39" x14ac:dyDescent="0.25">
      <c r="AE20" s="36" t="s">
        <v>28</v>
      </c>
      <c r="AF20" s="36">
        <v>20</v>
      </c>
      <c r="AG20" s="33">
        <f>AG19*AF20</f>
        <v>26400</v>
      </c>
    </row>
    <row r="21" spans="1:39" ht="15" customHeight="1" x14ac:dyDescent="0.25">
      <c r="B21" s="64" t="s">
        <v>21</v>
      </c>
      <c r="C21" s="63"/>
      <c r="D21" s="63"/>
      <c r="E21" s="63"/>
      <c r="F21" s="63"/>
      <c r="G21" s="63"/>
      <c r="H21" s="43"/>
      <c r="I21" s="43"/>
      <c r="J21" s="43"/>
      <c r="K21" s="43"/>
      <c r="L21" s="63" t="s">
        <v>30</v>
      </c>
      <c r="M21" s="63"/>
      <c r="N21" s="63"/>
      <c r="O21" s="63" t="s">
        <v>22</v>
      </c>
      <c r="P21" s="63"/>
      <c r="Q21" s="63"/>
      <c r="R21" s="40" t="s">
        <v>23</v>
      </c>
      <c r="S21" s="40"/>
      <c r="T21" s="41"/>
      <c r="AE21" s="36" t="s">
        <v>27</v>
      </c>
      <c r="AF21" s="37">
        <v>0.21</v>
      </c>
      <c r="AG21" s="34">
        <f>AG20*21%</f>
        <v>5544</v>
      </c>
    </row>
    <row r="22" spans="1:39" x14ac:dyDescent="0.25">
      <c r="B22" s="56" t="s">
        <v>35</v>
      </c>
      <c r="C22" s="57"/>
      <c r="D22" s="57"/>
      <c r="E22" s="57"/>
      <c r="F22" s="57"/>
      <c r="G22" s="57"/>
      <c r="H22" s="57"/>
      <c r="I22" s="57"/>
      <c r="J22" s="57"/>
      <c r="K22" s="57"/>
      <c r="L22" s="67">
        <v>1</v>
      </c>
      <c r="M22" s="67"/>
      <c r="N22" s="67"/>
      <c r="O22" s="38"/>
      <c r="P22" s="38">
        <f>$H$28*L22</f>
        <v>4</v>
      </c>
      <c r="Q22" s="38"/>
      <c r="R22" s="38"/>
      <c r="S22" s="38">
        <v>4</v>
      </c>
      <c r="T22" s="58"/>
      <c r="U22" s="22"/>
      <c r="AE22" s="68" t="s">
        <v>29</v>
      </c>
      <c r="AF22" s="68"/>
      <c r="AG22" s="35">
        <f>SUM(AG20:AG21)</f>
        <v>31944</v>
      </c>
    </row>
    <row r="23" spans="1:39" x14ac:dyDescent="0.25">
      <c r="B23" s="56" t="s">
        <v>36</v>
      </c>
      <c r="C23" s="57"/>
      <c r="D23" s="57"/>
      <c r="E23" s="57"/>
      <c r="F23" s="57"/>
      <c r="G23" s="57"/>
      <c r="H23" s="57"/>
      <c r="I23" s="57"/>
      <c r="J23" s="57"/>
      <c r="K23" s="57"/>
      <c r="L23" s="67">
        <v>1</v>
      </c>
      <c r="M23" s="67"/>
      <c r="N23" s="67"/>
      <c r="O23" s="38"/>
      <c r="P23" s="38">
        <f>$H$28*L23</f>
        <v>4</v>
      </c>
      <c r="Q23" s="38"/>
      <c r="R23" s="38"/>
      <c r="S23" s="38">
        <v>4</v>
      </c>
      <c r="T23" s="58"/>
      <c r="U23" s="22"/>
      <c r="AH23"/>
      <c r="AI23"/>
      <c r="AL23" s="23"/>
      <c r="AM23" s="23"/>
    </row>
    <row r="24" spans="1:39" x14ac:dyDescent="0.25">
      <c r="B24" s="56" t="s">
        <v>37</v>
      </c>
      <c r="C24" s="57"/>
      <c r="D24" s="57"/>
      <c r="E24" s="57"/>
      <c r="F24" s="57"/>
      <c r="G24" s="57"/>
      <c r="H24" s="57"/>
      <c r="I24" s="57"/>
      <c r="J24" s="57"/>
      <c r="K24" s="57"/>
      <c r="L24" s="67">
        <v>1</v>
      </c>
      <c r="M24" s="67"/>
      <c r="N24" s="67"/>
      <c r="O24" s="38"/>
      <c r="P24" s="38">
        <f>$H$28*L24</f>
        <v>4</v>
      </c>
      <c r="Q24" s="38"/>
      <c r="R24" s="38"/>
      <c r="S24" s="38">
        <v>4</v>
      </c>
      <c r="T24" s="58"/>
      <c r="U24" s="22"/>
      <c r="AH24"/>
      <c r="AI24"/>
      <c r="AL24" s="23"/>
      <c r="AM24" s="23"/>
    </row>
    <row r="25" spans="1:39" x14ac:dyDescent="0.25">
      <c r="B25" s="56" t="s">
        <v>38</v>
      </c>
      <c r="C25" s="57"/>
      <c r="D25" s="57"/>
      <c r="E25" s="57"/>
      <c r="F25" s="57"/>
      <c r="G25" s="57"/>
      <c r="H25" s="57"/>
      <c r="I25" s="57"/>
      <c r="J25" s="57"/>
      <c r="K25" s="57"/>
      <c r="L25" s="67">
        <v>1</v>
      </c>
      <c r="M25" s="67"/>
      <c r="N25" s="67"/>
      <c r="O25" s="38"/>
      <c r="P25" s="38">
        <f>$H$28*L25</f>
        <v>4</v>
      </c>
      <c r="Q25" s="38"/>
      <c r="R25" s="38"/>
      <c r="S25" s="38">
        <v>4</v>
      </c>
      <c r="T25" s="58"/>
      <c r="U25" s="22"/>
      <c r="AH25"/>
      <c r="AI25"/>
      <c r="AK25" s="28"/>
      <c r="AL25" s="23"/>
      <c r="AM25" s="23"/>
    </row>
    <row r="26" spans="1:39" x14ac:dyDescent="0.25">
      <c r="B26" s="56" t="s">
        <v>39</v>
      </c>
      <c r="C26" s="57"/>
      <c r="D26" s="57"/>
      <c r="E26" s="57"/>
      <c r="F26" s="57"/>
      <c r="G26" s="57"/>
      <c r="H26" s="57"/>
      <c r="I26" s="57"/>
      <c r="J26" s="57"/>
      <c r="K26" s="57"/>
      <c r="L26" s="67">
        <v>1</v>
      </c>
      <c r="M26" s="67"/>
      <c r="N26" s="67"/>
      <c r="O26" s="38"/>
      <c r="P26" s="38">
        <f>$H$28*L26</f>
        <v>4</v>
      </c>
      <c r="Q26" s="38"/>
      <c r="R26" s="38"/>
      <c r="S26" s="38">
        <v>4</v>
      </c>
      <c r="T26" s="58"/>
      <c r="U26" s="22"/>
      <c r="AH26"/>
      <c r="AI26"/>
      <c r="AK26" s="28"/>
      <c r="AL26" s="23"/>
      <c r="AM26" s="23"/>
    </row>
    <row r="27" spans="1:39" x14ac:dyDescent="0.25">
      <c r="B27" s="59" t="s">
        <v>20</v>
      </c>
      <c r="C27" s="60"/>
      <c r="D27" s="60"/>
      <c r="E27" s="60"/>
      <c r="F27" s="60"/>
      <c r="G27" s="60"/>
      <c r="H27" s="60"/>
      <c r="I27" s="60"/>
      <c r="J27" s="60"/>
      <c r="K27" s="60"/>
      <c r="L27" s="65">
        <f>SUM(L22:P26)</f>
        <v>25</v>
      </c>
      <c r="M27" s="65"/>
      <c r="N27" s="65"/>
      <c r="O27" s="65">
        <f>SUM(O22:Q26)</f>
        <v>20</v>
      </c>
      <c r="P27" s="65"/>
      <c r="Q27" s="65"/>
      <c r="R27" s="65">
        <f>SUM(R22:T26)</f>
        <v>20</v>
      </c>
      <c r="S27" s="65"/>
      <c r="T27" s="66"/>
      <c r="U27" s="38"/>
      <c r="V27" s="39"/>
      <c r="W27" s="39"/>
      <c r="AH27"/>
      <c r="AI27"/>
      <c r="AL27" s="23"/>
      <c r="AM27" s="23"/>
    </row>
    <row r="28" spans="1:39" x14ac:dyDescent="0.25">
      <c r="B28" s="46" t="s">
        <v>24</v>
      </c>
      <c r="C28" s="47"/>
      <c r="D28" s="47"/>
      <c r="E28" s="47"/>
      <c r="F28" s="47"/>
      <c r="G28" s="47"/>
      <c r="H28" s="48">
        <v>4</v>
      </c>
      <c r="I28" s="23"/>
      <c r="J28" s="23"/>
      <c r="K28" s="23"/>
      <c r="L28" s="23"/>
      <c r="M28" s="23"/>
      <c r="N28" s="23"/>
      <c r="O28" s="23"/>
      <c r="P28" s="23"/>
      <c r="Q28" s="23"/>
    </row>
    <row r="29" spans="1:39" x14ac:dyDescent="0.25">
      <c r="B29" s="49" t="s">
        <v>25</v>
      </c>
      <c r="C29" s="50"/>
      <c r="D29" s="50"/>
      <c r="E29" s="50"/>
      <c r="F29" s="50"/>
      <c r="G29" s="50"/>
      <c r="H29" s="51">
        <v>4</v>
      </c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</row>
    <row r="30" spans="1:39" x14ac:dyDescent="0.25">
      <c r="R30" s="23"/>
      <c r="S30" s="23"/>
      <c r="T30" s="23"/>
      <c r="U30" s="23"/>
      <c r="V30" s="23"/>
    </row>
    <row r="31" spans="1:39" ht="28.5" x14ac:dyDescent="0.45">
      <c r="A31" s="5" t="s">
        <v>34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6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3" spans="1:35" ht="26.25" x14ac:dyDescent="0.4">
      <c r="A33" s="8" t="s">
        <v>15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13"/>
      <c r="AH33" s="32" t="s">
        <v>33</v>
      </c>
      <c r="AI33" s="32">
        <v>16.5</v>
      </c>
    </row>
    <row r="34" spans="1:3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5" x14ac:dyDescent="0.25">
      <c r="A35" s="11" t="s">
        <v>0</v>
      </c>
      <c r="B35" s="12">
        <v>1</v>
      </c>
      <c r="C35" s="12">
        <v>2</v>
      </c>
      <c r="D35" s="12">
        <v>3</v>
      </c>
      <c r="E35" s="12">
        <v>4</v>
      </c>
      <c r="F35" s="12">
        <v>5</v>
      </c>
      <c r="G35" s="12">
        <v>6</v>
      </c>
      <c r="H35" s="12">
        <v>7</v>
      </c>
      <c r="I35" s="12">
        <v>8</v>
      </c>
      <c r="J35" s="12">
        <v>9</v>
      </c>
      <c r="K35" s="12">
        <v>10</v>
      </c>
      <c r="L35" s="12">
        <v>11</v>
      </c>
      <c r="M35" s="12">
        <v>12</v>
      </c>
      <c r="N35" s="12">
        <v>13</v>
      </c>
      <c r="O35" s="12">
        <v>14</v>
      </c>
      <c r="P35" s="12">
        <v>15</v>
      </c>
      <c r="Q35" s="12">
        <v>16</v>
      </c>
      <c r="R35" s="12">
        <v>17</v>
      </c>
      <c r="S35" s="12">
        <v>18</v>
      </c>
      <c r="T35" s="12">
        <v>19</v>
      </c>
      <c r="U35" s="12">
        <v>20</v>
      </c>
      <c r="V35" s="12">
        <v>21</v>
      </c>
      <c r="W35" s="12">
        <v>22</v>
      </c>
      <c r="X35" s="12">
        <v>23</v>
      </c>
      <c r="Y35" s="12">
        <v>24</v>
      </c>
      <c r="Z35" s="12">
        <v>25</v>
      </c>
      <c r="AA35" s="12">
        <v>26</v>
      </c>
      <c r="AB35" s="12">
        <v>27</v>
      </c>
      <c r="AC35" s="12">
        <v>28</v>
      </c>
      <c r="AD35" s="12">
        <v>29</v>
      </c>
      <c r="AE35" s="12">
        <v>30</v>
      </c>
      <c r="AF35" s="12">
        <v>31</v>
      </c>
      <c r="AG35" s="15" t="s">
        <v>26</v>
      </c>
    </row>
    <row r="36" spans="1:35" x14ac:dyDescent="0.25">
      <c r="A36" s="16" t="s">
        <v>1</v>
      </c>
      <c r="B36" s="52"/>
      <c r="C36" s="9"/>
      <c r="D36" s="9"/>
      <c r="E36" s="9"/>
      <c r="F36" s="9"/>
      <c r="G36" s="52"/>
      <c r="H36" s="9"/>
      <c r="I36" s="9"/>
      <c r="J36" s="9"/>
      <c r="K36" s="17">
        <v>20</v>
      </c>
      <c r="L36" s="18">
        <v>20</v>
      </c>
      <c r="M36" s="9"/>
      <c r="N36" s="9"/>
      <c r="O36" s="9"/>
      <c r="P36" s="9"/>
      <c r="Q36" s="9"/>
      <c r="R36" s="17">
        <v>20</v>
      </c>
      <c r="S36" s="18">
        <v>20</v>
      </c>
      <c r="T36" s="9"/>
      <c r="U36" s="9"/>
      <c r="V36" s="9"/>
      <c r="W36" s="9"/>
      <c r="X36" s="9"/>
      <c r="Y36" s="17">
        <v>20</v>
      </c>
      <c r="Z36" s="18">
        <v>20</v>
      </c>
      <c r="AA36" s="9"/>
      <c r="AB36" s="9"/>
      <c r="AC36" s="9"/>
      <c r="AD36" s="9"/>
      <c r="AE36" s="9"/>
      <c r="AF36" s="17">
        <v>20</v>
      </c>
      <c r="AG36" s="19">
        <f t="shared" ref="AG36:AG37" si="2">SUM(B36:AF36)</f>
        <v>140</v>
      </c>
    </row>
    <row r="37" spans="1:35" x14ac:dyDescent="0.25">
      <c r="A37" s="16" t="s">
        <v>2</v>
      </c>
      <c r="B37" s="18">
        <v>20</v>
      </c>
      <c r="C37" s="9"/>
      <c r="D37" s="9"/>
      <c r="E37" s="9"/>
      <c r="F37" s="9"/>
      <c r="G37" s="9"/>
      <c r="H37" s="17">
        <v>20</v>
      </c>
      <c r="I37" s="18">
        <v>20</v>
      </c>
      <c r="J37" s="9"/>
      <c r="K37" s="9"/>
      <c r="L37" s="9"/>
      <c r="M37" s="9"/>
      <c r="N37" s="9"/>
      <c r="O37" s="17">
        <v>20</v>
      </c>
      <c r="P37" s="18">
        <v>20</v>
      </c>
      <c r="Q37" s="9"/>
      <c r="R37" s="9"/>
      <c r="S37" s="9"/>
      <c r="T37" s="9"/>
      <c r="U37" s="9"/>
      <c r="V37" s="17">
        <v>20</v>
      </c>
      <c r="W37" s="18">
        <v>20</v>
      </c>
      <c r="X37" s="9"/>
      <c r="Y37" s="9"/>
      <c r="Z37" s="9"/>
      <c r="AA37" s="9"/>
      <c r="AB37" s="9"/>
      <c r="AC37" s="17">
        <v>20</v>
      </c>
      <c r="AD37" s="9"/>
      <c r="AE37" s="9"/>
      <c r="AF37" s="9"/>
      <c r="AG37" s="19">
        <f t="shared" si="2"/>
        <v>160</v>
      </c>
    </row>
    <row r="38" spans="1:35" x14ac:dyDescent="0.25">
      <c r="A38" s="16" t="s">
        <v>3</v>
      </c>
      <c r="B38" s="18">
        <v>20</v>
      </c>
      <c r="C38" s="9"/>
      <c r="D38" s="9"/>
      <c r="E38" s="9"/>
      <c r="F38" s="9"/>
      <c r="G38" s="9"/>
      <c r="H38" s="17">
        <v>20</v>
      </c>
      <c r="I38" s="18">
        <v>20</v>
      </c>
      <c r="J38" s="9"/>
      <c r="K38" s="9"/>
      <c r="L38" s="9"/>
      <c r="M38" s="9"/>
      <c r="N38" s="9"/>
      <c r="O38" s="17">
        <v>20</v>
      </c>
      <c r="P38" s="18">
        <v>20</v>
      </c>
      <c r="Q38" s="9"/>
      <c r="R38" s="9"/>
      <c r="S38" s="9"/>
      <c r="T38" s="9"/>
      <c r="U38" s="9"/>
      <c r="V38" s="17">
        <v>20</v>
      </c>
      <c r="W38" s="18">
        <v>20</v>
      </c>
      <c r="X38" s="9"/>
      <c r="Y38" s="9"/>
      <c r="Z38" s="9"/>
      <c r="AA38" s="9"/>
      <c r="AB38" s="9"/>
      <c r="AC38" s="55" t="s">
        <v>13</v>
      </c>
      <c r="AD38" s="55" t="s">
        <v>13</v>
      </c>
      <c r="AE38" s="9"/>
      <c r="AF38" s="9"/>
      <c r="AG38" s="19">
        <f>SUM(B38:AF38)</f>
        <v>140</v>
      </c>
    </row>
    <row r="39" spans="1:35" x14ac:dyDescent="0.25">
      <c r="A39" s="16" t="s">
        <v>4</v>
      </c>
      <c r="B39" s="9"/>
      <c r="C39" s="9"/>
      <c r="D39" s="52"/>
      <c r="E39" s="55" t="s">
        <v>13</v>
      </c>
      <c r="F39" s="55" t="s">
        <v>13</v>
      </c>
      <c r="G39" s="52"/>
      <c r="I39" s="9"/>
      <c r="J39" s="9"/>
      <c r="K39" s="9"/>
      <c r="L39" s="17">
        <v>20</v>
      </c>
      <c r="M39" s="18">
        <v>20</v>
      </c>
      <c r="N39" s="9"/>
      <c r="O39" s="9"/>
      <c r="P39" s="9"/>
      <c r="Q39" s="9"/>
      <c r="R39" s="9"/>
      <c r="S39" s="17">
        <v>20</v>
      </c>
      <c r="T39" s="18">
        <v>20</v>
      </c>
      <c r="U39" s="9"/>
      <c r="V39" s="9"/>
      <c r="W39" s="9"/>
      <c r="X39" s="9"/>
      <c r="Y39" s="9"/>
      <c r="Z39" s="17">
        <v>20</v>
      </c>
      <c r="AA39" s="18">
        <v>20</v>
      </c>
      <c r="AB39" s="9"/>
      <c r="AC39" s="9"/>
      <c r="AD39" s="9"/>
      <c r="AE39" s="9"/>
      <c r="AF39" s="9"/>
      <c r="AG39" s="19">
        <f t="shared" ref="AG39:AG45" si="3">SUM(B39:AF39)</f>
        <v>120</v>
      </c>
    </row>
    <row r="40" spans="1:35" x14ac:dyDescent="0.25">
      <c r="A40" s="16" t="s">
        <v>5</v>
      </c>
      <c r="B40" s="52"/>
      <c r="C40" s="17">
        <v>20</v>
      </c>
      <c r="D40" s="18">
        <v>20</v>
      </c>
      <c r="E40" s="10"/>
      <c r="F40" s="10"/>
      <c r="G40" s="10"/>
      <c r="H40" s="10"/>
      <c r="I40" s="10"/>
      <c r="J40" s="17">
        <v>20</v>
      </c>
      <c r="K40" s="18">
        <v>20</v>
      </c>
      <c r="L40" s="10"/>
      <c r="M40" s="10"/>
      <c r="N40" s="10"/>
      <c r="O40" s="10"/>
      <c r="P40" s="10"/>
      <c r="Q40" s="17">
        <v>20</v>
      </c>
      <c r="R40" s="18">
        <v>20</v>
      </c>
      <c r="S40" s="10"/>
      <c r="T40" s="10"/>
      <c r="U40" s="10"/>
      <c r="V40" s="10"/>
      <c r="W40" s="10"/>
      <c r="X40" s="17">
        <v>20</v>
      </c>
      <c r="Y40" s="18">
        <v>20</v>
      </c>
      <c r="Z40" s="10"/>
      <c r="AA40" s="10"/>
      <c r="AB40" s="10"/>
      <c r="AC40" s="10"/>
      <c r="AD40" s="10"/>
      <c r="AE40" s="17">
        <v>20</v>
      </c>
      <c r="AF40" s="18">
        <v>20</v>
      </c>
      <c r="AG40" s="19">
        <f t="shared" si="3"/>
        <v>200</v>
      </c>
    </row>
    <row r="41" spans="1:35" x14ac:dyDescent="0.25">
      <c r="A41" s="16" t="s">
        <v>6</v>
      </c>
      <c r="B41" s="10"/>
      <c r="C41" s="10"/>
      <c r="D41" s="10"/>
      <c r="E41" s="10"/>
      <c r="F41" s="10"/>
      <c r="G41" s="17">
        <v>20</v>
      </c>
      <c r="H41" s="18">
        <v>20</v>
      </c>
      <c r="I41" s="10"/>
      <c r="J41" s="10"/>
      <c r="K41" s="10"/>
      <c r="L41" s="10"/>
      <c r="M41" s="10"/>
      <c r="N41" s="17">
        <v>20</v>
      </c>
      <c r="O41" s="18">
        <v>20</v>
      </c>
      <c r="P41" s="10"/>
      <c r="Q41" s="10"/>
      <c r="R41" s="10"/>
      <c r="S41" s="10"/>
      <c r="T41" s="10"/>
      <c r="U41" s="26" t="s">
        <v>16</v>
      </c>
      <c r="V41" s="26" t="s">
        <v>16</v>
      </c>
      <c r="W41" s="26" t="s">
        <v>16</v>
      </c>
      <c r="X41" s="26" t="s">
        <v>16</v>
      </c>
      <c r="Y41" s="26" t="s">
        <v>16</v>
      </c>
      <c r="Z41" s="26" t="s">
        <v>16</v>
      </c>
      <c r="AA41" s="26" t="s">
        <v>16</v>
      </c>
      <c r="AB41" s="26" t="s">
        <v>16</v>
      </c>
      <c r="AC41" s="26" t="s">
        <v>16</v>
      </c>
      <c r="AD41" s="26" t="s">
        <v>16</v>
      </c>
      <c r="AE41" s="26" t="s">
        <v>16</v>
      </c>
      <c r="AF41" s="26" t="s">
        <v>16</v>
      </c>
      <c r="AG41" s="19">
        <f t="shared" si="3"/>
        <v>80</v>
      </c>
    </row>
    <row r="42" spans="1:35" x14ac:dyDescent="0.25">
      <c r="A42" s="16" t="s">
        <v>7</v>
      </c>
      <c r="B42" s="26" t="s">
        <v>16</v>
      </c>
      <c r="C42" s="26" t="s">
        <v>16</v>
      </c>
      <c r="D42" s="26" t="s">
        <v>16</v>
      </c>
      <c r="E42" s="26" t="s">
        <v>16</v>
      </c>
      <c r="F42" s="26" t="s">
        <v>16</v>
      </c>
      <c r="G42" s="26" t="s">
        <v>16</v>
      </c>
      <c r="H42" s="26" t="s">
        <v>16</v>
      </c>
      <c r="I42" s="26" t="s">
        <v>16</v>
      </c>
      <c r="J42" s="26" t="s">
        <v>16</v>
      </c>
      <c r="K42" s="26" t="s">
        <v>16</v>
      </c>
      <c r="L42" s="26" t="s">
        <v>16</v>
      </c>
      <c r="M42" s="26" t="s">
        <v>16</v>
      </c>
      <c r="N42" s="26" t="s">
        <v>16</v>
      </c>
      <c r="O42" s="26" t="s">
        <v>16</v>
      </c>
      <c r="P42" s="26" t="s">
        <v>16</v>
      </c>
      <c r="Q42" s="26" t="s">
        <v>16</v>
      </c>
      <c r="R42" s="26" t="s">
        <v>16</v>
      </c>
      <c r="S42" s="26" t="s">
        <v>16</v>
      </c>
      <c r="T42" s="26" t="s">
        <v>16</v>
      </c>
      <c r="U42" s="26" t="s">
        <v>16</v>
      </c>
      <c r="V42" s="26" t="s">
        <v>16</v>
      </c>
      <c r="W42" s="26" t="s">
        <v>16</v>
      </c>
      <c r="X42" s="26" t="s">
        <v>16</v>
      </c>
      <c r="Y42" s="26" t="s">
        <v>16</v>
      </c>
      <c r="Z42" s="26" t="s">
        <v>16</v>
      </c>
      <c r="AA42" s="26" t="s">
        <v>16</v>
      </c>
      <c r="AB42" s="26" t="s">
        <v>16</v>
      </c>
      <c r="AC42" s="26" t="s">
        <v>16</v>
      </c>
      <c r="AD42" s="26" t="s">
        <v>16</v>
      </c>
      <c r="AE42" s="26" t="s">
        <v>16</v>
      </c>
      <c r="AF42" s="26" t="s">
        <v>16</v>
      </c>
      <c r="AG42" s="19">
        <f t="shared" si="3"/>
        <v>0</v>
      </c>
    </row>
    <row r="43" spans="1:35" x14ac:dyDescent="0.25">
      <c r="A43" s="16" t="s">
        <v>8</v>
      </c>
      <c r="B43" s="26" t="s">
        <v>16</v>
      </c>
      <c r="C43" s="26" t="s">
        <v>16</v>
      </c>
      <c r="D43" s="26" t="s">
        <v>16</v>
      </c>
      <c r="E43" s="26" t="s">
        <v>16</v>
      </c>
      <c r="F43" s="26" t="s">
        <v>16</v>
      </c>
      <c r="G43" s="26" t="s">
        <v>16</v>
      </c>
      <c r="H43" s="26" t="s">
        <v>16</v>
      </c>
      <c r="I43" s="26" t="s">
        <v>16</v>
      </c>
      <c r="J43" s="26" t="s">
        <v>16</v>
      </c>
      <c r="K43" s="26" t="s">
        <v>16</v>
      </c>
      <c r="L43" s="26" t="s">
        <v>16</v>
      </c>
      <c r="M43" s="26" t="s">
        <v>16</v>
      </c>
      <c r="N43" s="26" t="s">
        <v>16</v>
      </c>
      <c r="O43" s="26" t="s">
        <v>16</v>
      </c>
      <c r="P43" s="26" t="s">
        <v>16</v>
      </c>
      <c r="Q43" s="26" t="s">
        <v>16</v>
      </c>
      <c r="R43" s="26" t="s">
        <v>16</v>
      </c>
      <c r="S43" s="26" t="s">
        <v>16</v>
      </c>
      <c r="T43" s="26" t="s">
        <v>16</v>
      </c>
      <c r="U43" s="26" t="s">
        <v>16</v>
      </c>
      <c r="V43" s="26" t="s">
        <v>16</v>
      </c>
      <c r="W43" s="26" t="s">
        <v>16</v>
      </c>
      <c r="X43" s="26" t="s">
        <v>16</v>
      </c>
      <c r="Y43" s="26" t="s">
        <v>16</v>
      </c>
      <c r="Z43" s="26" t="s">
        <v>16</v>
      </c>
      <c r="AA43" s="26" t="s">
        <v>16</v>
      </c>
      <c r="AB43" s="26" t="s">
        <v>16</v>
      </c>
      <c r="AC43" s="26" t="s">
        <v>16</v>
      </c>
      <c r="AD43" s="26" t="s">
        <v>16</v>
      </c>
      <c r="AE43" s="26" t="s">
        <v>16</v>
      </c>
      <c r="AF43" s="26" t="s">
        <v>16</v>
      </c>
      <c r="AG43" s="19">
        <f t="shared" si="3"/>
        <v>0</v>
      </c>
    </row>
    <row r="44" spans="1:35" x14ac:dyDescent="0.25">
      <c r="A44" s="16" t="s">
        <v>9</v>
      </c>
      <c r="B44" s="26" t="s">
        <v>16</v>
      </c>
      <c r="C44" s="26" t="s">
        <v>16</v>
      </c>
      <c r="D44" s="26" t="s">
        <v>16</v>
      </c>
      <c r="E44" s="26" t="s">
        <v>16</v>
      </c>
      <c r="F44" s="26" t="s">
        <v>16</v>
      </c>
      <c r="G44" s="26" t="s">
        <v>16</v>
      </c>
      <c r="H44" s="26" t="s">
        <v>16</v>
      </c>
      <c r="I44" s="26" t="s">
        <v>16</v>
      </c>
      <c r="J44" s="26" t="s">
        <v>16</v>
      </c>
      <c r="K44" s="26" t="s">
        <v>16</v>
      </c>
      <c r="L44" s="26" t="s">
        <v>16</v>
      </c>
      <c r="M44" s="26" t="s">
        <v>16</v>
      </c>
      <c r="N44" s="26" t="s">
        <v>16</v>
      </c>
      <c r="O44" s="26" t="s">
        <v>16</v>
      </c>
      <c r="P44" s="26" t="s">
        <v>16</v>
      </c>
      <c r="Q44" s="26" t="s">
        <v>16</v>
      </c>
      <c r="R44" s="26" t="s">
        <v>16</v>
      </c>
      <c r="S44" s="26" t="s">
        <v>16</v>
      </c>
      <c r="T44" s="26" t="s">
        <v>16</v>
      </c>
      <c r="U44" s="26" t="s">
        <v>16</v>
      </c>
      <c r="V44" s="10"/>
      <c r="W44" s="10"/>
      <c r="X44" s="10"/>
      <c r="Y44" s="10"/>
      <c r="Z44" s="10"/>
      <c r="AA44" s="17">
        <v>20</v>
      </c>
      <c r="AB44" s="18">
        <v>20</v>
      </c>
      <c r="AD44" s="10"/>
      <c r="AE44" s="10"/>
      <c r="AF44" s="10"/>
      <c r="AG44" s="19">
        <f t="shared" si="3"/>
        <v>40</v>
      </c>
    </row>
    <row r="45" spans="1:35" x14ac:dyDescent="0.25">
      <c r="A45" s="16" t="s">
        <v>10</v>
      </c>
      <c r="B45" s="10"/>
      <c r="C45" s="10"/>
      <c r="D45" s="17">
        <v>20</v>
      </c>
      <c r="E45" s="18">
        <v>20</v>
      </c>
      <c r="G45" s="10"/>
      <c r="H45" s="10"/>
      <c r="I45" s="10"/>
      <c r="J45" s="10"/>
      <c r="K45" s="17">
        <v>20</v>
      </c>
      <c r="L45" s="18">
        <v>20</v>
      </c>
      <c r="M45" s="53"/>
      <c r="O45" s="10"/>
      <c r="P45" s="10"/>
      <c r="Q45" s="10"/>
      <c r="R45" s="17">
        <v>20</v>
      </c>
      <c r="S45" s="18">
        <v>20</v>
      </c>
      <c r="V45" s="10"/>
      <c r="W45" s="10"/>
      <c r="X45" s="10"/>
      <c r="Y45" s="17">
        <v>20</v>
      </c>
      <c r="Z45" s="18">
        <v>20</v>
      </c>
      <c r="AA45" s="7"/>
      <c r="AB45" s="7"/>
      <c r="AC45" s="10"/>
      <c r="AD45" s="10"/>
      <c r="AE45" s="10"/>
      <c r="AF45" s="17">
        <v>20</v>
      </c>
      <c r="AG45" s="19">
        <f t="shared" si="3"/>
        <v>180</v>
      </c>
    </row>
    <row r="46" spans="1:35" x14ac:dyDescent="0.25">
      <c r="A46" s="16" t="s">
        <v>11</v>
      </c>
      <c r="B46" s="18">
        <v>20</v>
      </c>
      <c r="C46" s="7"/>
      <c r="E46" s="10"/>
      <c r="F46" s="10"/>
      <c r="G46" s="10"/>
      <c r="H46" s="17">
        <v>20</v>
      </c>
      <c r="I46" s="18">
        <v>20</v>
      </c>
      <c r="J46" s="7"/>
      <c r="K46" s="7"/>
      <c r="L46" s="10"/>
      <c r="M46" s="10"/>
      <c r="N46" s="10"/>
      <c r="O46" s="17">
        <v>20</v>
      </c>
      <c r="P46" s="18">
        <v>20</v>
      </c>
      <c r="Q46" s="7"/>
      <c r="R46" s="7"/>
      <c r="S46" s="10"/>
      <c r="T46" s="10"/>
      <c r="U46" s="10"/>
      <c r="V46" s="17">
        <v>20</v>
      </c>
      <c r="W46" s="18">
        <v>20</v>
      </c>
      <c r="Z46" s="10"/>
      <c r="AA46" s="10"/>
      <c r="AC46" s="17">
        <v>20</v>
      </c>
      <c r="AD46" s="18">
        <v>20</v>
      </c>
      <c r="AF46" s="10"/>
      <c r="AG46" s="19">
        <f>SUM(B46:AF46)</f>
        <v>180</v>
      </c>
    </row>
    <row r="47" spans="1:35" x14ac:dyDescent="0.25">
      <c r="A47" s="16" t="s">
        <v>12</v>
      </c>
      <c r="B47" s="10"/>
      <c r="C47" s="10"/>
      <c r="D47" s="10"/>
      <c r="E47" s="10"/>
      <c r="F47" s="17">
        <v>20</v>
      </c>
      <c r="G47" s="18">
        <v>20</v>
      </c>
      <c r="H47" s="7"/>
      <c r="I47" s="54"/>
      <c r="J47" s="10"/>
      <c r="K47" s="10"/>
      <c r="L47" s="10"/>
      <c r="M47" s="17">
        <v>20</v>
      </c>
      <c r="N47" s="18">
        <v>20</v>
      </c>
      <c r="O47" s="7"/>
      <c r="P47" s="7"/>
      <c r="Q47" s="10"/>
      <c r="R47" s="10"/>
      <c r="S47" s="10"/>
      <c r="T47" s="10"/>
      <c r="U47" s="10"/>
      <c r="V47" s="26" t="s">
        <v>18</v>
      </c>
      <c r="W47" s="26" t="s">
        <v>18</v>
      </c>
      <c r="X47" s="26" t="s">
        <v>18</v>
      </c>
      <c r="Y47" s="26" t="s">
        <v>18</v>
      </c>
      <c r="Z47" s="26" t="s">
        <v>18</v>
      </c>
      <c r="AA47" s="26" t="s">
        <v>18</v>
      </c>
      <c r="AB47" s="26" t="s">
        <v>18</v>
      </c>
      <c r="AC47" s="26" t="s">
        <v>18</v>
      </c>
      <c r="AD47" s="26" t="s">
        <v>18</v>
      </c>
      <c r="AE47" s="26" t="s">
        <v>18</v>
      </c>
      <c r="AF47" s="26" t="s">
        <v>18</v>
      </c>
      <c r="AG47" s="19">
        <f t="shared" ref="AG47" si="4">SUM(B47:AF47)</f>
        <v>80</v>
      </c>
    </row>
    <row r="48" spans="1:35" x14ac:dyDescent="0.25">
      <c r="A48" s="14" t="s">
        <v>20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20">
        <f>SUM(AG36:AG47)</f>
        <v>1320</v>
      </c>
    </row>
    <row r="49" spans="1:47" x14ac:dyDescent="0.25">
      <c r="AE49" s="36" t="s">
        <v>28</v>
      </c>
      <c r="AF49" s="36">
        <v>16.5</v>
      </c>
      <c r="AG49" s="44">
        <f>AG48*AF49</f>
        <v>21780</v>
      </c>
    </row>
    <row r="50" spans="1:47" x14ac:dyDescent="0.25">
      <c r="B50" s="64" t="s">
        <v>21</v>
      </c>
      <c r="C50" s="63"/>
      <c r="D50" s="63"/>
      <c r="E50" s="63"/>
      <c r="F50" s="63"/>
      <c r="G50" s="63"/>
      <c r="H50" s="43"/>
      <c r="I50" s="43"/>
      <c r="J50" s="43"/>
      <c r="K50" s="43"/>
      <c r="L50" s="63" t="s">
        <v>31</v>
      </c>
      <c r="M50" s="63"/>
      <c r="N50" s="63"/>
      <c r="O50" s="63" t="s">
        <v>22</v>
      </c>
      <c r="P50" s="63"/>
      <c r="Q50" s="63"/>
      <c r="R50" s="40" t="s">
        <v>23</v>
      </c>
      <c r="S50" s="40"/>
      <c r="T50" s="41"/>
      <c r="AE50" s="36" t="s">
        <v>27</v>
      </c>
      <c r="AF50" s="37">
        <v>0.21</v>
      </c>
      <c r="AG50" s="34">
        <f>AG49*21%</f>
        <v>4573.8</v>
      </c>
      <c r="AO50" s="23"/>
      <c r="AP50" s="23"/>
      <c r="AQ50" s="23"/>
    </row>
    <row r="51" spans="1:47" x14ac:dyDescent="0.25">
      <c r="B51" s="56" t="s">
        <v>35</v>
      </c>
      <c r="C51" s="57"/>
      <c r="D51" s="57"/>
      <c r="E51" s="57"/>
      <c r="F51" s="57"/>
      <c r="G51" s="57"/>
      <c r="H51" s="57"/>
      <c r="I51" s="57"/>
      <c r="J51" s="57"/>
      <c r="K51" s="57"/>
      <c r="L51" s="67">
        <v>1</v>
      </c>
      <c r="M51" s="67"/>
      <c r="N51" s="67"/>
      <c r="O51" s="38"/>
      <c r="P51" s="38">
        <f>$H$28*L51</f>
        <v>4</v>
      </c>
      <c r="Q51" s="38"/>
      <c r="R51" s="38"/>
      <c r="S51" s="38">
        <v>4</v>
      </c>
      <c r="T51" s="58"/>
      <c r="AE51" s="68" t="s">
        <v>29</v>
      </c>
      <c r="AF51" s="68"/>
      <c r="AG51" s="45">
        <f>SUM(AG49:AG50)</f>
        <v>26353.8</v>
      </c>
      <c r="AO51" s="23"/>
      <c r="AP51" s="23"/>
      <c r="AQ51" s="23"/>
    </row>
    <row r="52" spans="1:47" x14ac:dyDescent="0.25">
      <c r="B52" s="56" t="s">
        <v>36</v>
      </c>
      <c r="C52" s="57"/>
      <c r="D52" s="57"/>
      <c r="E52" s="57"/>
      <c r="F52" s="57"/>
      <c r="G52" s="57"/>
      <c r="H52" s="57"/>
      <c r="I52" s="57"/>
      <c r="J52" s="57"/>
      <c r="K52" s="57"/>
      <c r="L52" s="67">
        <v>1</v>
      </c>
      <c r="M52" s="67"/>
      <c r="N52" s="67"/>
      <c r="O52" s="38"/>
      <c r="P52" s="38">
        <f>$H$28*L52</f>
        <v>4</v>
      </c>
      <c r="Q52" s="38"/>
      <c r="R52" s="38"/>
      <c r="S52" s="38">
        <v>4</v>
      </c>
      <c r="T52" s="58"/>
      <c r="U52" s="22"/>
      <c r="V52" s="22"/>
      <c r="W52" s="22"/>
      <c r="X52" s="22"/>
      <c r="Y52" s="22"/>
      <c r="Z52" s="22"/>
      <c r="AH52"/>
      <c r="AI52"/>
      <c r="AK52" s="42"/>
      <c r="AL52" s="23"/>
      <c r="AM52" s="23"/>
      <c r="AS52" s="23"/>
      <c r="AT52" s="23"/>
      <c r="AU52" s="23"/>
    </row>
    <row r="53" spans="1:47" x14ac:dyDescent="0.25">
      <c r="B53" s="56" t="s">
        <v>37</v>
      </c>
      <c r="C53" s="57"/>
      <c r="D53" s="57"/>
      <c r="E53" s="57"/>
      <c r="F53" s="57"/>
      <c r="G53" s="57"/>
      <c r="H53" s="57"/>
      <c r="I53" s="57"/>
      <c r="J53" s="57"/>
      <c r="K53" s="57"/>
      <c r="L53" s="67">
        <v>1</v>
      </c>
      <c r="M53" s="67"/>
      <c r="N53" s="67"/>
      <c r="O53" s="38"/>
      <c r="P53" s="38">
        <f>$H$28*L53</f>
        <v>4</v>
      </c>
      <c r="Q53" s="38"/>
      <c r="R53" s="38"/>
      <c r="S53" s="38">
        <v>4</v>
      </c>
      <c r="T53" s="58"/>
      <c r="U53" s="22"/>
      <c r="V53" s="22"/>
      <c r="W53" s="22"/>
      <c r="X53" s="22"/>
      <c r="Y53" s="22"/>
      <c r="Z53" s="22"/>
      <c r="AH53"/>
      <c r="AI53"/>
      <c r="AL53" s="23"/>
      <c r="AM53" s="23"/>
    </row>
    <row r="54" spans="1:47" x14ac:dyDescent="0.25">
      <c r="B54" s="56" t="s">
        <v>38</v>
      </c>
      <c r="C54" s="57"/>
      <c r="D54" s="57"/>
      <c r="E54" s="57"/>
      <c r="F54" s="57"/>
      <c r="G54" s="57"/>
      <c r="H54" s="57"/>
      <c r="I54" s="57"/>
      <c r="J54" s="57"/>
      <c r="K54" s="57"/>
      <c r="L54" s="67">
        <v>1</v>
      </c>
      <c r="M54" s="67"/>
      <c r="N54" s="67"/>
      <c r="O54" s="38"/>
      <c r="P54" s="38">
        <f>$H$28*L54</f>
        <v>4</v>
      </c>
      <c r="Q54" s="38"/>
      <c r="R54" s="38"/>
      <c r="S54" s="38">
        <v>4</v>
      </c>
      <c r="T54" s="58"/>
      <c r="U54" s="22"/>
      <c r="V54" s="22"/>
      <c r="W54" s="22"/>
      <c r="X54" s="22"/>
      <c r="Y54" s="22"/>
      <c r="Z54" s="22"/>
      <c r="AH54"/>
      <c r="AI54"/>
      <c r="AL54" s="23"/>
      <c r="AM54" s="23"/>
    </row>
    <row r="55" spans="1:47" x14ac:dyDescent="0.25">
      <c r="B55" s="56" t="s">
        <v>39</v>
      </c>
      <c r="C55" s="57"/>
      <c r="D55" s="57"/>
      <c r="E55" s="57"/>
      <c r="F55" s="57"/>
      <c r="G55" s="57"/>
      <c r="H55" s="57"/>
      <c r="I55" s="57"/>
      <c r="J55" s="57"/>
      <c r="K55" s="57"/>
      <c r="L55" s="67">
        <v>1</v>
      </c>
      <c r="M55" s="67"/>
      <c r="N55" s="67"/>
      <c r="O55" s="38"/>
      <c r="P55" s="38">
        <f>$H$28*L55</f>
        <v>4</v>
      </c>
      <c r="Q55" s="38"/>
      <c r="R55" s="38"/>
      <c r="S55" s="38">
        <v>4</v>
      </c>
      <c r="T55" s="58"/>
      <c r="U55" s="22"/>
      <c r="V55" s="22"/>
      <c r="W55" s="22"/>
      <c r="X55" s="22"/>
      <c r="Y55" s="22"/>
      <c r="Z55" s="22"/>
      <c r="AH55"/>
      <c r="AI55"/>
      <c r="AL55" s="23"/>
      <c r="AM55" s="23"/>
    </row>
    <row r="56" spans="1:47" x14ac:dyDescent="0.25">
      <c r="B56" s="59" t="s">
        <v>20</v>
      </c>
      <c r="C56" s="60"/>
      <c r="D56" s="60"/>
      <c r="E56" s="60"/>
      <c r="F56" s="60"/>
      <c r="G56" s="60"/>
      <c r="H56" s="60"/>
      <c r="I56" s="60"/>
      <c r="J56" s="60"/>
      <c r="K56" s="60"/>
      <c r="L56" s="65">
        <f>SUM(L51:P55)</f>
        <v>25</v>
      </c>
      <c r="M56" s="65"/>
      <c r="N56" s="65"/>
      <c r="O56" s="65">
        <f>SUM(O51:Q55)</f>
        <v>20</v>
      </c>
      <c r="P56" s="65"/>
      <c r="Q56" s="65"/>
      <c r="R56" s="65">
        <f>SUM(R51:T55)</f>
        <v>20</v>
      </c>
      <c r="S56" s="65"/>
      <c r="T56" s="66"/>
      <c r="U56" s="23"/>
      <c r="V56" s="23"/>
      <c r="W56" s="23"/>
      <c r="X56" s="23"/>
      <c r="Y56" s="23"/>
      <c r="Z56" s="23"/>
      <c r="AH56"/>
      <c r="AI56"/>
      <c r="AL56" s="23"/>
      <c r="AM56" s="23"/>
    </row>
    <row r="57" spans="1:47" x14ac:dyDescent="0.25">
      <c r="B57" s="46" t="s">
        <v>24</v>
      </c>
      <c r="C57" s="47"/>
      <c r="D57" s="47"/>
      <c r="E57" s="47"/>
      <c r="F57" s="47"/>
      <c r="G57" s="47"/>
      <c r="H57" s="48">
        <v>4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23"/>
      <c r="V57" s="23"/>
    </row>
    <row r="58" spans="1:47" x14ac:dyDescent="0.25">
      <c r="B58" s="49" t="s">
        <v>25</v>
      </c>
      <c r="C58" s="50"/>
      <c r="D58" s="50"/>
      <c r="E58" s="50"/>
      <c r="F58" s="50"/>
      <c r="G58" s="50"/>
      <c r="H58" s="51">
        <v>4</v>
      </c>
      <c r="I58" s="61"/>
      <c r="J58" s="61"/>
      <c r="K58" s="61"/>
      <c r="L58" s="61"/>
      <c r="M58" s="61"/>
      <c r="N58" s="61"/>
      <c r="O58" s="61"/>
      <c r="P58" s="61"/>
      <c r="Q58" s="39"/>
      <c r="R58" s="39"/>
      <c r="S58" s="39"/>
      <c r="T58" s="39"/>
    </row>
    <row r="59" spans="1:47" x14ac:dyDescent="0.25">
      <c r="B59" s="24"/>
      <c r="C59" s="23"/>
      <c r="D59" s="23"/>
      <c r="E59" s="23"/>
      <c r="F59" s="23"/>
      <c r="G59" s="23"/>
      <c r="H59" s="25"/>
      <c r="I59" s="23"/>
      <c r="J59" s="23"/>
      <c r="K59" s="23"/>
      <c r="L59" s="23"/>
      <c r="M59" s="23"/>
      <c r="N59" s="23"/>
      <c r="O59" s="23"/>
      <c r="P59" s="23"/>
    </row>
    <row r="60" spans="1:47" x14ac:dyDescent="0.25">
      <c r="A60" s="27" t="s">
        <v>13</v>
      </c>
      <c r="B60" s="23" t="s">
        <v>14</v>
      </c>
    </row>
    <row r="61" spans="1:47" x14ac:dyDescent="0.25">
      <c r="A61" s="27" t="s">
        <v>16</v>
      </c>
      <c r="B61" s="23" t="s">
        <v>17</v>
      </c>
    </row>
    <row r="62" spans="1:47" x14ac:dyDescent="0.25">
      <c r="A62" s="27" t="s">
        <v>18</v>
      </c>
      <c r="B62" s="23" t="s">
        <v>19</v>
      </c>
    </row>
    <row r="63" spans="1:47" x14ac:dyDescent="0.25">
      <c r="B63" s="29"/>
      <c r="C63" s="30"/>
      <c r="D63" s="30"/>
      <c r="E63" s="21"/>
      <c r="F63" s="21"/>
      <c r="G63" s="21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</row>
  </sheetData>
  <mergeCells count="27">
    <mergeCell ref="AE22:AF22"/>
    <mergeCell ref="AE51:AF51"/>
    <mergeCell ref="O27:Q27"/>
    <mergeCell ref="R27:T27"/>
    <mergeCell ref="B50:G50"/>
    <mergeCell ref="L50:N50"/>
    <mergeCell ref="O50:Q50"/>
    <mergeCell ref="L27:N27"/>
    <mergeCell ref="L26:N26"/>
    <mergeCell ref="L25:N25"/>
    <mergeCell ref="L24:N24"/>
    <mergeCell ref="L23:N23"/>
    <mergeCell ref="L22:N22"/>
    <mergeCell ref="H63:L63"/>
    <mergeCell ref="M63:Q63"/>
    <mergeCell ref="R63:V63"/>
    <mergeCell ref="O21:Q21"/>
    <mergeCell ref="B21:G21"/>
    <mergeCell ref="L21:N21"/>
    <mergeCell ref="L56:N56"/>
    <mergeCell ref="O56:Q56"/>
    <mergeCell ref="R56:T56"/>
    <mergeCell ref="L51:N51"/>
    <mergeCell ref="L52:N52"/>
    <mergeCell ref="L53:N53"/>
    <mergeCell ref="L54:N54"/>
    <mergeCell ref="L55:N55"/>
  </mergeCells>
  <pageMargins left="0.70866141732283472" right="0.17" top="0.32" bottom="0.3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PERSONAL PATIS</vt:lpstr>
      <vt:lpstr>'PERSONAL PATIS'!Área_de_impresión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dserrano</dc:creator>
  <cp:lastModifiedBy>Dolores Serrano Cantero</cp:lastModifiedBy>
  <cp:lastPrinted>2025-10-20T11:23:50Z</cp:lastPrinted>
  <dcterms:created xsi:type="dcterms:W3CDTF">2019-01-15T08:36:50Z</dcterms:created>
  <dcterms:modified xsi:type="dcterms:W3CDTF">2025-11-17T14:15:37Z</dcterms:modified>
</cp:coreProperties>
</file>