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Geis\Desktop\Caseta xais\"/>
    </mc:Choice>
  </mc:AlternateContent>
  <xr:revisionPtr revIDLastSave="0" documentId="8_{E9193504-82F8-4071-9576-7D320F5019FF}" xr6:coauthVersionLast="47" xr6:coauthVersionMax="47" xr10:uidLastSave="{00000000-0000-0000-0000-000000000000}"/>
  <bookViews>
    <workbookView xWindow="3180" yWindow="2700" windowWidth="21600" windowHeight="11295" activeTab="1" xr2:uid="{00000000-000D-0000-FFFF-FFFF00000000}"/>
  </bookViews>
  <sheets>
    <sheet name="T-APU" sheetId="3" r:id="rId1"/>
    <sheet name="T-SM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K14" i="3" s="1"/>
  <c r="J16" i="3"/>
  <c r="K17" i="3" s="1"/>
  <c r="J19" i="3"/>
  <c r="K23" i="3" s="1"/>
  <c r="J20" i="3"/>
  <c r="J21" i="3"/>
  <c r="J22" i="3"/>
  <c r="J29" i="3"/>
  <c r="K30" i="3" s="1"/>
  <c r="J32" i="3"/>
  <c r="K33" i="3"/>
  <c r="J35" i="3"/>
  <c r="J36" i="3"/>
  <c r="J37" i="3"/>
  <c r="K42" i="3"/>
  <c r="J44" i="3"/>
  <c r="K45" i="3" s="1"/>
  <c r="J47" i="3"/>
  <c r="K48" i="3"/>
  <c r="J50" i="3"/>
  <c r="J51" i="3"/>
  <c r="J52" i="3"/>
  <c r="K53" i="3"/>
  <c r="K54" i="3"/>
  <c r="K55" i="3" s="1"/>
  <c r="J59" i="3"/>
  <c r="K60" i="3"/>
  <c r="J62" i="3"/>
  <c r="K63" i="3" s="1"/>
  <c r="J65" i="3"/>
  <c r="J66" i="3"/>
  <c r="J67" i="3"/>
  <c r="J68" i="3"/>
  <c r="J75" i="3"/>
  <c r="K76" i="3" s="1"/>
  <c r="J78" i="3"/>
  <c r="K79" i="3"/>
  <c r="J81" i="3"/>
  <c r="J82" i="3"/>
  <c r="J83" i="3"/>
  <c r="J84" i="3"/>
  <c r="K85" i="3"/>
  <c r="J91" i="3"/>
  <c r="K102" i="3" s="1"/>
  <c r="K92" i="3"/>
  <c r="J94" i="3"/>
  <c r="K95" i="3" s="1"/>
  <c r="J97" i="3"/>
  <c r="J98" i="3"/>
  <c r="J99" i="3"/>
  <c r="J100" i="3"/>
  <c r="K103" i="3"/>
  <c r="J108" i="3"/>
  <c r="J109" i="3"/>
  <c r="K110" i="3"/>
  <c r="K116" i="3" s="1"/>
  <c r="J112" i="3"/>
  <c r="J113" i="3"/>
  <c r="K114" i="3"/>
  <c r="K115" i="3"/>
  <c r="J121" i="3"/>
  <c r="K122" i="3"/>
  <c r="J124" i="3"/>
  <c r="K125" i="3"/>
  <c r="J127" i="3"/>
  <c r="K130" i="3" s="1"/>
  <c r="J128" i="3"/>
  <c r="J129" i="3"/>
  <c r="J136" i="3"/>
  <c r="K138" i="3" s="1"/>
  <c r="J137" i="3"/>
  <c r="J140" i="3"/>
  <c r="J141" i="3"/>
  <c r="J149" i="3"/>
  <c r="J150" i="3"/>
  <c r="J153" i="3"/>
  <c r="K154" i="3"/>
  <c r="J162" i="3"/>
  <c r="J163" i="3"/>
  <c r="K164" i="3"/>
  <c r="J169" i="3" s="1"/>
  <c r="J166" i="3"/>
  <c r="K167" i="3"/>
  <c r="J175" i="3"/>
  <c r="J176" i="3"/>
  <c r="J179" i="3"/>
  <c r="K180" i="3"/>
  <c r="J188" i="3"/>
  <c r="J189" i="3"/>
  <c r="J192" i="3"/>
  <c r="K193" i="3"/>
  <c r="J201" i="3"/>
  <c r="J202" i="3"/>
  <c r="J205" i="3"/>
  <c r="K206" i="3" s="1"/>
  <c r="J214" i="3"/>
  <c r="J215" i="3"/>
  <c r="K216" i="3" s="1"/>
  <c r="J221" i="3" s="1"/>
  <c r="J218" i="3"/>
  <c r="K219" i="3" s="1"/>
  <c r="K222" i="3"/>
  <c r="K223" i="3" s="1"/>
  <c r="K212" i="3" s="1"/>
  <c r="J227" i="3"/>
  <c r="J228" i="3"/>
  <c r="K229" i="3"/>
  <c r="J235" i="3" s="1"/>
  <c r="J231" i="3"/>
  <c r="J232" i="3"/>
  <c r="K233" i="3"/>
  <c r="J241" i="3"/>
  <c r="J242" i="3"/>
  <c r="J245" i="3"/>
  <c r="J246" i="3"/>
  <c r="K247" i="3"/>
  <c r="J255" i="3"/>
  <c r="J256" i="3"/>
  <c r="J259" i="3"/>
  <c r="J260" i="3"/>
  <c r="K261" i="3"/>
  <c r="J269" i="3"/>
  <c r="K271" i="3" s="1"/>
  <c r="J277" i="3" s="1"/>
  <c r="J270" i="3"/>
  <c r="J273" i="3"/>
  <c r="J274" i="3"/>
  <c r="K275" i="3"/>
  <c r="K278" i="3"/>
  <c r="K279" i="3" s="1"/>
  <c r="K267" i="3" s="1"/>
  <c r="J283" i="3"/>
  <c r="J284" i="3"/>
  <c r="K285" i="3"/>
  <c r="J291" i="3" s="1"/>
  <c r="J287" i="3"/>
  <c r="K289" i="3" s="1"/>
  <c r="J288" i="3"/>
  <c r="J297" i="3"/>
  <c r="J298" i="3"/>
  <c r="K299" i="3" s="1"/>
  <c r="J304" i="3" s="1"/>
  <c r="J301" i="3"/>
  <c r="K302" i="3" s="1"/>
  <c r="K305" i="3"/>
  <c r="K306" i="3" s="1"/>
  <c r="K295" i="3" s="1"/>
  <c r="J310" i="3"/>
  <c r="J311" i="3"/>
  <c r="K312" i="3" s="1"/>
  <c r="J317" i="3" s="1"/>
  <c r="J314" i="3"/>
  <c r="J323" i="3"/>
  <c r="J324" i="3"/>
  <c r="K331" i="3" s="1"/>
  <c r="K332" i="3" s="1"/>
  <c r="K321" i="3" s="1"/>
  <c r="K325" i="3"/>
  <c r="J330" i="3" s="1"/>
  <c r="J327" i="3"/>
  <c r="K328" i="3"/>
  <c r="J336" i="3"/>
  <c r="K338" i="3" s="1"/>
  <c r="J343" i="3" s="1"/>
  <c r="J337" i="3"/>
  <c r="J340" i="3"/>
  <c r="K341" i="3"/>
  <c r="J349" i="3"/>
  <c r="J350" i="3"/>
  <c r="J353" i="3"/>
  <c r="K354" i="3"/>
  <c r="J362" i="3"/>
  <c r="J363" i="3"/>
  <c r="K364" i="3"/>
  <c r="J369" i="3" s="1"/>
  <c r="J366" i="3"/>
  <c r="K367" i="3" s="1"/>
  <c r="J375" i="3"/>
  <c r="J376" i="3"/>
  <c r="J379" i="3"/>
  <c r="K380" i="3" s="1"/>
  <c r="J388" i="3"/>
  <c r="J389" i="3"/>
  <c r="J392" i="3"/>
  <c r="K393" i="3" s="1"/>
  <c r="J401" i="3"/>
  <c r="J402" i="3"/>
  <c r="J405" i="3"/>
  <c r="K406" i="3"/>
  <c r="J414" i="3"/>
  <c r="J415" i="3"/>
  <c r="K416" i="3"/>
  <c r="J421" i="3" s="1"/>
  <c r="J418" i="3"/>
  <c r="K419" i="3"/>
  <c r="J427" i="3"/>
  <c r="J428" i="3"/>
  <c r="K429" i="3"/>
  <c r="J435" i="3" s="1"/>
  <c r="J431" i="3"/>
  <c r="J432" i="3"/>
  <c r="K433" i="3" s="1"/>
  <c r="K436" i="3"/>
  <c r="K437" i="3" s="1"/>
  <c r="K425" i="3" s="1"/>
  <c r="J441" i="3"/>
  <c r="J442" i="3"/>
  <c r="J445" i="3"/>
  <c r="K446" i="3"/>
  <c r="J448" i="3"/>
  <c r="K450" i="3" s="1"/>
  <c r="J449" i="3"/>
  <c r="J458" i="3"/>
  <c r="J459" i="3"/>
  <c r="K460" i="3" s="1"/>
  <c r="J462" i="3"/>
  <c r="K463" i="3" s="1"/>
  <c r="J465" i="3"/>
  <c r="K466" i="3"/>
  <c r="J468" i="3"/>
  <c r="K469" i="3"/>
  <c r="K470" i="3" s="1"/>
  <c r="K456" i="3" s="1"/>
  <c r="J474" i="3"/>
  <c r="J475" i="3"/>
  <c r="K476" i="3" s="1"/>
  <c r="J482" i="3" s="1"/>
  <c r="J478" i="3"/>
  <c r="J479" i="3"/>
  <c r="K480" i="3" s="1"/>
  <c r="J488" i="3"/>
  <c r="J489" i="3"/>
  <c r="J492" i="3"/>
  <c r="K493" i="3" s="1"/>
  <c r="J501" i="3"/>
  <c r="K503" i="3" s="1"/>
  <c r="J508" i="3" s="1"/>
  <c r="K509" i="3" s="1"/>
  <c r="K510" i="3" s="1"/>
  <c r="K499" i="3" s="1"/>
  <c r="J502" i="3"/>
  <c r="J505" i="3"/>
  <c r="K506" i="3" s="1"/>
  <c r="J514" i="3"/>
  <c r="J515" i="3"/>
  <c r="K516" i="3"/>
  <c r="J524" i="3" s="1"/>
  <c r="K525" i="3" s="1"/>
  <c r="K526" i="3" s="1"/>
  <c r="K512" i="3" s="1"/>
  <c r="J518" i="3"/>
  <c r="K519" i="3"/>
  <c r="J521" i="3"/>
  <c r="K522" i="3"/>
  <c r="J530" i="3"/>
  <c r="J531" i="3"/>
  <c r="K532" i="3"/>
  <c r="J542" i="3" s="1"/>
  <c r="J534" i="3"/>
  <c r="J535" i="3"/>
  <c r="J536" i="3"/>
  <c r="J537" i="3"/>
  <c r="J538" i="3"/>
  <c r="K543" i="3" s="1"/>
  <c r="K544" i="3" s="1"/>
  <c r="K528" i="3" s="1"/>
  <c r="J539" i="3"/>
  <c r="K540" i="3"/>
  <c r="J548" i="3"/>
  <c r="J549" i="3"/>
  <c r="K550" i="3"/>
  <c r="J555" i="3" s="1"/>
  <c r="J552" i="3"/>
  <c r="K553" i="3"/>
  <c r="J561" i="3"/>
  <c r="J562" i="3"/>
  <c r="J565" i="3"/>
  <c r="J566" i="3"/>
  <c r="K567" i="3"/>
  <c r="J575" i="3"/>
  <c r="J584" i="3"/>
  <c r="K586" i="3" s="1"/>
  <c r="J585" i="3"/>
  <c r="J588" i="3"/>
  <c r="K589" i="3" s="1"/>
  <c r="J591" i="3"/>
  <c r="K592" i="3" s="1"/>
  <c r="J594" i="3"/>
  <c r="K595" i="3"/>
  <c r="K596" i="3" s="1"/>
  <c r="K582" i="3" s="1"/>
  <c r="J600" i="3"/>
  <c r="J601" i="3"/>
  <c r="J604" i="3"/>
  <c r="K605" i="3" s="1"/>
  <c r="J613" i="3"/>
  <c r="K614" i="3"/>
  <c r="J616" i="3"/>
  <c r="K617" i="3" s="1"/>
  <c r="K618" i="3"/>
  <c r="K611" i="3" s="1"/>
  <c r="J622" i="3"/>
  <c r="K623" i="3" s="1"/>
  <c r="J625" i="3"/>
  <c r="K626" i="3"/>
  <c r="K627" i="3"/>
  <c r="K620" i="3" s="1"/>
  <c r="K629" i="3"/>
  <c r="J631" i="3"/>
  <c r="K632" i="3"/>
  <c r="J634" i="3" s="1"/>
  <c r="K635" i="3"/>
  <c r="K636" i="3"/>
  <c r="J640" i="3"/>
  <c r="J649" i="3"/>
  <c r="J650" i="3"/>
  <c r="J653" i="3"/>
  <c r="K655" i="3" s="1"/>
  <c r="J654" i="3"/>
  <c r="J663" i="3"/>
  <c r="K664" i="3" s="1"/>
  <c r="J666" i="3"/>
  <c r="K667" i="3"/>
  <c r="K668" i="3"/>
  <c r="K661" i="3" s="1"/>
  <c r="J672" i="3"/>
  <c r="J673" i="3"/>
  <c r="J674" i="3"/>
  <c r="J677" i="3"/>
  <c r="K678" i="3" s="1"/>
  <c r="J686" i="3"/>
  <c r="J687" i="3"/>
  <c r="J696" i="3"/>
  <c r="J697" i="3"/>
  <c r="J700" i="3"/>
  <c r="K701" i="3" s="1"/>
  <c r="J709" i="3"/>
  <c r="J710" i="3"/>
  <c r="J711" i="3"/>
  <c r="K712" i="3"/>
  <c r="J714" i="3" s="1"/>
  <c r="J720" i="3"/>
  <c r="J721" i="3"/>
  <c r="K722" i="3"/>
  <c r="J731" i="3" s="1"/>
  <c r="J724" i="3"/>
  <c r="K725" i="3"/>
  <c r="J727" i="3"/>
  <c r="J728" i="3"/>
  <c r="J737" i="3"/>
  <c r="J746" i="3"/>
  <c r="K747" i="3"/>
  <c r="J749" i="3"/>
  <c r="K750" i="3" s="1"/>
  <c r="K751" i="3" s="1"/>
  <c r="K744" i="3" s="1"/>
  <c r="J755" i="3"/>
  <c r="K756" i="3"/>
  <c r="J758" i="3"/>
  <c r="K759" i="3" s="1"/>
  <c r="K760" i="3" s="1"/>
  <c r="K753" i="3" s="1"/>
  <c r="J764" i="3"/>
  <c r="J765" i="3"/>
  <c r="K766" i="3"/>
  <c r="J768" i="3"/>
  <c r="J774" i="3"/>
  <c r="J775" i="3"/>
  <c r="K776" i="3"/>
  <c r="J778" i="3"/>
  <c r="J779" i="3"/>
  <c r="J780" i="3"/>
  <c r="J783" i="3"/>
  <c r="J789" i="3"/>
  <c r="J792" i="3"/>
  <c r="K793" i="3"/>
  <c r="J801" i="3"/>
  <c r="J808" i="3"/>
  <c r="K809" i="3"/>
  <c r="J811" i="3"/>
  <c r="J817" i="3"/>
  <c r="J818" i="3"/>
  <c r="J821" i="3"/>
  <c r="K824" i="3" s="1"/>
  <c r="J822" i="3"/>
  <c r="J823" i="3"/>
  <c r="J826" i="3"/>
  <c r="K827" i="3"/>
  <c r="J835" i="3"/>
  <c r="K836" i="3"/>
  <c r="J838" i="3"/>
  <c r="K839" i="3" s="1"/>
  <c r="K840" i="3"/>
  <c r="K833" i="3" s="1"/>
  <c r="J844" i="3"/>
  <c r="K845" i="3" s="1"/>
  <c r="J847" i="3" s="1"/>
  <c r="J853" i="3"/>
  <c r="J854" i="3"/>
  <c r="K855" i="3" s="1"/>
  <c r="K856" i="3"/>
  <c r="K857" i="3"/>
  <c r="K851" i="3" s="1"/>
  <c r="J861" i="3"/>
  <c r="K862" i="3" s="1"/>
  <c r="K863" i="3"/>
  <c r="K864" i="3" s="1"/>
  <c r="K859" i="3" s="1"/>
  <c r="J868" i="3"/>
  <c r="J869" i="3"/>
  <c r="K870" i="3"/>
  <c r="J878" i="3" s="1"/>
  <c r="J872" i="3"/>
  <c r="K873" i="3"/>
  <c r="J875" i="3"/>
  <c r="K876" i="3"/>
  <c r="J884" i="3"/>
  <c r="J885" i="3"/>
  <c r="J888" i="3"/>
  <c r="J889" i="3"/>
  <c r="K894" i="3" s="1"/>
  <c r="J890" i="3"/>
  <c r="J891" i="3"/>
  <c r="J892" i="3"/>
  <c r="J893" i="3"/>
  <c r="J902" i="3"/>
  <c r="J903" i="3"/>
  <c r="K904" i="3"/>
  <c r="J909" i="3" s="1"/>
  <c r="J906" i="3"/>
  <c r="K907" i="3" s="1"/>
  <c r="J915" i="3"/>
  <c r="J916" i="3"/>
  <c r="J919" i="3"/>
  <c r="K920" i="3" s="1"/>
  <c r="J928" i="3"/>
  <c r="J929" i="3"/>
  <c r="J932" i="3"/>
  <c r="K933" i="3" s="1"/>
  <c r="J941" i="3"/>
  <c r="J942" i="3"/>
  <c r="J945" i="3"/>
  <c r="K946" i="3"/>
  <c r="J954" i="3"/>
  <c r="K955" i="3"/>
  <c r="J957" i="3"/>
  <c r="J960" i="3"/>
  <c r="J966" i="3"/>
  <c r="K968" i="3" s="1"/>
  <c r="J967" i="3"/>
  <c r="J970" i="3"/>
  <c r="K971" i="3" s="1"/>
  <c r="J973" i="3"/>
  <c r="K974" i="3" s="1"/>
  <c r="J976" i="3"/>
  <c r="K977" i="3" s="1"/>
  <c r="K978" i="3" s="1"/>
  <c r="K964" i="3" s="1"/>
  <c r="J982" i="3"/>
  <c r="J983" i="3"/>
  <c r="J986" i="3"/>
  <c r="K987" i="3"/>
  <c r="J989" i="3"/>
  <c r="K990" i="3"/>
  <c r="J992" i="3"/>
  <c r="K993" i="3"/>
  <c r="J1001" i="3"/>
  <c r="J1002" i="3"/>
  <c r="K1003" i="3"/>
  <c r="J1005" i="3"/>
  <c r="K1006" i="3"/>
  <c r="J1008" i="3"/>
  <c r="K1009" i="3" s="1"/>
  <c r="J1011" i="3"/>
  <c r="K1012" i="3" s="1"/>
  <c r="J1014" i="3"/>
  <c r="J1020" i="3"/>
  <c r="J1021" i="3"/>
  <c r="K1022" i="3" s="1"/>
  <c r="J1024" i="3"/>
  <c r="K1025" i="3" s="1"/>
  <c r="J1027" i="3"/>
  <c r="K1028" i="3"/>
  <c r="J1030" i="3"/>
  <c r="K1031" i="3"/>
  <c r="K1032" i="3" s="1"/>
  <c r="K1018" i="3" s="1"/>
  <c r="J1036" i="3"/>
  <c r="J1037" i="3"/>
  <c r="K1038" i="3"/>
  <c r="J1046" i="3" s="1"/>
  <c r="J1040" i="3"/>
  <c r="K1041" i="3"/>
  <c r="J1043" i="3"/>
  <c r="K1044" i="3"/>
  <c r="K1047" i="3"/>
  <c r="K1048" i="3"/>
  <c r="K1034" i="3" s="1"/>
  <c r="J1052" i="3"/>
  <c r="J1053" i="3"/>
  <c r="K1054" i="3"/>
  <c r="J1062" i="3" s="1"/>
  <c r="J1056" i="3"/>
  <c r="J1057" i="3"/>
  <c r="J1058" i="3"/>
  <c r="J1059" i="3"/>
  <c r="K1060" i="3"/>
  <c r="J1068" i="3"/>
  <c r="J1069" i="3"/>
  <c r="K1070" i="3"/>
  <c r="J1076" i="3" s="1"/>
  <c r="K1077" i="3" s="1"/>
  <c r="K1078" i="3" s="1"/>
  <c r="K1066" i="3" s="1"/>
  <c r="J1072" i="3"/>
  <c r="J1073" i="3"/>
  <c r="K1074" i="3" s="1"/>
  <c r="J1082" i="3"/>
  <c r="K1084" i="3" s="1"/>
  <c r="J1090" i="3" s="1"/>
  <c r="J1083" i="3"/>
  <c r="J1086" i="3"/>
  <c r="J1087" i="3"/>
  <c r="K1088" i="3" s="1"/>
  <c r="J1096" i="3"/>
  <c r="J1097" i="3"/>
  <c r="J1100" i="3"/>
  <c r="J1101" i="3"/>
  <c r="J1110" i="3"/>
  <c r="J1111" i="3"/>
  <c r="K1112" i="3"/>
  <c r="J1117" i="3" s="1"/>
  <c r="J1114" i="3"/>
  <c r="K1115" i="3"/>
  <c r="J1123" i="3"/>
  <c r="J1124" i="3"/>
  <c r="K1125" i="3"/>
  <c r="J1131" i="3" s="1"/>
  <c r="J1127" i="3"/>
  <c r="J1128" i="3"/>
  <c r="J1137" i="3"/>
  <c r="J1138" i="3"/>
  <c r="J1139" i="3"/>
  <c r="J1142" i="3"/>
  <c r="K1143" i="3" s="1"/>
  <c r="J1145" i="3"/>
  <c r="J1146" i="3"/>
  <c r="J1147" i="3"/>
  <c r="K1148" i="3" s="1"/>
  <c r="J1156" i="3"/>
  <c r="K1159" i="3" s="1"/>
  <c r="J1172" i="3" s="1"/>
  <c r="J1157" i="3"/>
  <c r="J1158" i="3"/>
  <c r="J1161" i="3"/>
  <c r="K1162" i="3" s="1"/>
  <c r="J1164" i="3"/>
  <c r="J1165" i="3"/>
  <c r="J1166" i="3"/>
  <c r="J1169" i="3"/>
  <c r="K1170" i="3"/>
  <c r="K1173" i="3"/>
  <c r="K1174" i="3" s="1"/>
  <c r="K1154" i="3" s="1"/>
  <c r="J1178" i="3"/>
  <c r="J1179" i="3"/>
  <c r="J1180" i="3"/>
  <c r="J1183" i="3"/>
  <c r="K1186" i="3" s="1"/>
  <c r="J1184" i="3"/>
  <c r="J1185" i="3"/>
  <c r="J1194" i="3"/>
  <c r="J1195" i="3"/>
  <c r="K1196" i="3"/>
  <c r="J1201" i="3" s="1"/>
  <c r="J1198" i="3"/>
  <c r="J1207" i="3"/>
  <c r="J1208" i="3"/>
  <c r="J1211" i="3"/>
  <c r="K1212" i="3"/>
  <c r="J1220" i="3"/>
  <c r="J1221" i="3"/>
  <c r="J1224" i="3"/>
  <c r="K1225" i="3"/>
  <c r="J1233" i="3"/>
  <c r="J1234" i="3"/>
  <c r="J1237" i="3"/>
  <c r="J1238" i="3"/>
  <c r="J1239" i="3"/>
  <c r="J1240" i="3"/>
  <c r="J1241" i="3"/>
  <c r="J1242" i="3"/>
  <c r="J1243" i="3"/>
  <c r="J1244" i="3"/>
  <c r="J1245" i="3"/>
  <c r="J1246" i="3"/>
  <c r="J1253" i="3"/>
  <c r="J1254" i="3"/>
  <c r="K1255" i="3"/>
  <c r="J1260" i="3" s="1"/>
  <c r="K1261" i="3" s="1"/>
  <c r="K1262" i="3" s="1"/>
  <c r="K1251" i="3" s="1"/>
  <c r="J1257" i="3"/>
  <c r="K1258" i="3"/>
  <c r="J1266" i="3"/>
  <c r="J1267" i="3"/>
  <c r="J1270" i="3"/>
  <c r="J1271" i="3"/>
  <c r="J1272" i="3"/>
  <c r="J1273" i="3"/>
  <c r="J1274" i="3"/>
  <c r="J1275" i="3"/>
  <c r="J1276" i="3"/>
  <c r="J1277" i="3"/>
  <c r="J1286" i="3"/>
  <c r="K1287" i="3"/>
  <c r="J1295" i="3" s="1"/>
  <c r="J1289" i="3"/>
  <c r="K1290" i="3"/>
  <c r="J1292" i="3"/>
  <c r="K1293" i="3"/>
  <c r="J1301" i="3"/>
  <c r="K1303" i="3" s="1"/>
  <c r="J1309" i="3" s="1"/>
  <c r="J1302" i="3"/>
  <c r="J1305" i="3"/>
  <c r="J1306" i="3"/>
  <c r="K1307" i="3"/>
  <c r="J1315" i="3"/>
  <c r="J1316" i="3"/>
  <c r="J1319" i="3"/>
  <c r="J1320" i="3"/>
  <c r="J1329" i="3"/>
  <c r="J1330" i="3"/>
  <c r="K1331" i="3" s="1"/>
  <c r="J1337" i="3" s="1"/>
  <c r="K1338" i="3" s="1"/>
  <c r="K1339" i="3" s="1"/>
  <c r="K1327" i="3" s="1"/>
  <c r="J1333" i="3"/>
  <c r="J1334" i="3"/>
  <c r="K1335" i="3"/>
  <c r="J1343" i="3"/>
  <c r="J1344" i="3"/>
  <c r="K1345" i="3"/>
  <c r="J1351" i="3" s="1"/>
  <c r="K1352" i="3" s="1"/>
  <c r="K1353" i="3" s="1"/>
  <c r="K1341" i="3" s="1"/>
  <c r="J1347" i="3"/>
  <c r="K1349" i="3" s="1"/>
  <c r="J1348" i="3"/>
  <c r="J1357" i="3"/>
  <c r="J1358" i="3"/>
  <c r="K1359" i="3"/>
  <c r="J1365" i="3" s="1"/>
  <c r="K1366" i="3" s="1"/>
  <c r="K1367" i="3" s="1"/>
  <c r="K1355" i="3" s="1"/>
  <c r="J1361" i="3"/>
  <c r="J1362" i="3"/>
  <c r="K1363" i="3" s="1"/>
  <c r="J1371" i="3"/>
  <c r="J1374" i="3"/>
  <c r="J1375" i="3"/>
  <c r="J1376" i="3"/>
  <c r="K1377" i="3"/>
  <c r="J1379" i="3"/>
  <c r="K1381" i="3" s="1"/>
  <c r="J1380" i="3"/>
  <c r="J1389" i="3"/>
  <c r="K1390" i="3"/>
  <c r="J1401" i="3" s="1"/>
  <c r="J1392" i="3"/>
  <c r="K1395" i="3" s="1"/>
  <c r="J1393" i="3"/>
  <c r="J1394" i="3"/>
  <c r="J1397" i="3"/>
  <c r="J1398" i="3"/>
  <c r="J1407" i="3"/>
  <c r="J1408" i="3"/>
  <c r="J1411" i="3"/>
  <c r="K1412" i="3" s="1"/>
  <c r="J1420" i="3"/>
  <c r="J1421" i="3"/>
  <c r="K1422" i="3" s="1"/>
  <c r="J1429" i="3" s="1"/>
  <c r="J1424" i="3"/>
  <c r="K1427" i="3" s="1"/>
  <c r="J1425" i="3"/>
  <c r="J1426" i="3"/>
  <c r="J1435" i="3"/>
  <c r="J1436" i="3"/>
  <c r="K1437" i="3" s="1"/>
  <c r="J1444" i="3" s="1"/>
  <c r="K1445" i="3" s="1"/>
  <c r="J1439" i="3"/>
  <c r="J1440" i="3"/>
  <c r="J1441" i="3"/>
  <c r="K1442" i="3"/>
  <c r="K1446" i="3"/>
  <c r="K1433" i="3" s="1"/>
  <c r="J1450" i="3"/>
  <c r="J1451" i="3"/>
  <c r="J1454" i="3"/>
  <c r="J1455" i="3"/>
  <c r="J1456" i="3"/>
  <c r="J1465" i="3"/>
  <c r="J1466" i="3"/>
  <c r="K1467" i="3"/>
  <c r="J1474" i="3" s="1"/>
  <c r="J1469" i="3"/>
  <c r="J1470" i="3"/>
  <c r="J1471" i="3"/>
  <c r="K1472" i="3"/>
  <c r="J1480" i="3"/>
  <c r="J1481" i="3"/>
  <c r="K1482" i="3" s="1"/>
  <c r="J1489" i="3" s="1"/>
  <c r="J1484" i="3"/>
  <c r="J1485" i="3"/>
  <c r="K1487" i="3" s="1"/>
  <c r="J1486" i="3"/>
  <c r="J1495" i="3"/>
  <c r="K1497" i="3" s="1"/>
  <c r="J1504" i="3" s="1"/>
  <c r="J1496" i="3"/>
  <c r="J1499" i="3"/>
  <c r="J1500" i="3"/>
  <c r="J1501" i="3"/>
  <c r="J1510" i="3"/>
  <c r="J1511" i="3"/>
  <c r="J1514" i="3"/>
  <c r="K1517" i="3" s="1"/>
  <c r="J1515" i="3"/>
  <c r="J1516" i="3"/>
  <c r="J1525" i="3"/>
  <c r="J1526" i="3"/>
  <c r="J1529" i="3"/>
  <c r="K1532" i="3" s="1"/>
  <c r="J1530" i="3"/>
  <c r="J1531" i="3"/>
  <c r="J1540" i="3"/>
  <c r="K1542" i="3" s="1"/>
  <c r="J1541" i="3"/>
  <c r="J1544" i="3"/>
  <c r="J1545" i="3"/>
  <c r="K1550" i="3" s="1"/>
  <c r="J1546" i="3"/>
  <c r="J1549" i="3"/>
  <c r="K1551" i="3"/>
  <c r="K1538" i="3" s="1"/>
  <c r="J1555" i="3"/>
  <c r="J1556" i="3"/>
  <c r="J1559" i="3"/>
  <c r="J1560" i="3"/>
  <c r="J1561" i="3"/>
  <c r="K1568" i="3"/>
  <c r="J1570" i="3"/>
  <c r="K1572" i="3" s="1"/>
  <c r="K1571" i="3"/>
  <c r="K1573" i="3"/>
  <c r="J1577" i="3"/>
  <c r="K1578" i="3"/>
  <c r="K1579" i="3"/>
  <c r="K1580" i="3" s="1"/>
  <c r="K1575" i="3" s="1"/>
  <c r="J1584" i="3"/>
  <c r="J1591" i="3"/>
  <c r="K1592" i="3" s="1"/>
  <c r="J1598" i="3"/>
  <c r="K1599" i="3"/>
  <c r="K1600" i="3"/>
  <c r="K1601" i="3" s="1"/>
  <c r="K1596" i="3" s="1"/>
  <c r="J1605" i="3"/>
  <c r="K1606" i="3"/>
  <c r="K1607" i="3"/>
  <c r="K1608" i="3" s="1"/>
  <c r="K1603" i="3" s="1"/>
  <c r="K1610" i="3"/>
  <c r="J1612" i="3"/>
  <c r="K1613" i="3"/>
  <c r="K1614" i="3"/>
  <c r="K1615" i="3"/>
  <c r="J1619" i="3"/>
  <c r="K1620" i="3"/>
  <c r="K1621" i="3"/>
  <c r="K1622" i="3" s="1"/>
  <c r="K1617" i="3" s="1"/>
  <c r="J1626" i="3"/>
  <c r="K1627" i="3"/>
  <c r="K1628" i="3"/>
  <c r="K1629" i="3" s="1"/>
  <c r="K1624" i="3" s="1"/>
  <c r="J1633" i="3"/>
  <c r="K1634" i="3" s="1"/>
  <c r="K1635" i="3"/>
  <c r="K1636" i="3"/>
  <c r="K1631" i="3" s="1"/>
  <c r="K1638" i="3"/>
  <c r="J1640" i="3"/>
  <c r="K1641" i="3"/>
  <c r="K1642" i="3"/>
  <c r="K1643" i="3" s="1"/>
  <c r="J1647" i="3"/>
  <c r="K1649" i="3" s="1"/>
  <c r="K1650" i="3" s="1"/>
  <c r="K1645" i="3" s="1"/>
  <c r="K1648" i="3"/>
  <c r="K1652" i="3"/>
  <c r="J1654" i="3"/>
  <c r="K1655" i="3"/>
  <c r="K1656" i="3"/>
  <c r="K1657" i="3"/>
  <c r="J1661" i="3"/>
  <c r="K1662" i="3" s="1"/>
  <c r="J1668" i="3" s="1"/>
  <c r="J1664" i="3"/>
  <c r="J1665" i="3"/>
  <c r="K1666" i="3" s="1"/>
  <c r="J1674" i="3"/>
  <c r="K1675" i="3"/>
  <c r="J1681" i="3" s="1"/>
  <c r="K1682" i="3" s="1"/>
  <c r="K1683" i="3" s="1"/>
  <c r="K1672" i="3" s="1"/>
  <c r="J1677" i="3"/>
  <c r="J1678" i="3"/>
  <c r="K1679" i="3"/>
  <c r="J1687" i="3"/>
  <c r="J1688" i="3"/>
  <c r="J1691" i="3"/>
  <c r="J1692" i="3"/>
  <c r="K1693" i="3" s="1"/>
  <c r="J1701" i="3"/>
  <c r="J1702" i="3"/>
  <c r="J1705" i="3"/>
  <c r="K1707" i="3" s="1"/>
  <c r="J1706" i="3"/>
  <c r="J1715" i="3"/>
  <c r="J1716" i="3"/>
  <c r="J1719" i="3"/>
  <c r="J1720" i="3"/>
  <c r="K1721" i="3"/>
  <c r="K1727" i="3"/>
  <c r="J1729" i="3"/>
  <c r="K1731" i="3" s="1"/>
  <c r="J1730" i="3"/>
  <c r="J1733" i="3"/>
  <c r="J1734" i="3"/>
  <c r="K1738" i="3" s="1"/>
  <c r="K1739" i="3" s="1"/>
  <c r="K1735" i="3"/>
  <c r="J1737" i="3"/>
  <c r="J1743" i="3"/>
  <c r="J1744" i="3"/>
  <c r="K1745" i="3"/>
  <c r="J1752" i="3" s="1"/>
  <c r="J1747" i="3"/>
  <c r="J1748" i="3"/>
  <c r="J1749" i="3"/>
  <c r="J1758" i="3"/>
  <c r="J1759" i="3"/>
  <c r="J1762" i="3"/>
  <c r="J1763" i="3"/>
  <c r="K1765" i="3" s="1"/>
  <c r="J1764" i="3"/>
  <c r="J1773" i="3"/>
  <c r="J1774" i="3"/>
  <c r="J1777" i="3"/>
  <c r="J1778" i="3"/>
  <c r="J1779" i="3"/>
  <c r="J1788" i="3"/>
  <c r="J1789" i="3"/>
  <c r="J1792" i="3"/>
  <c r="J1793" i="3"/>
  <c r="J1794" i="3"/>
  <c r="J1803" i="3"/>
  <c r="J1804" i="3"/>
  <c r="K1805" i="3"/>
  <c r="J1811" i="3" s="1"/>
  <c r="J1807" i="3"/>
  <c r="J1808" i="3"/>
  <c r="J1817" i="3"/>
  <c r="J1818" i="3"/>
  <c r="J1821" i="3"/>
  <c r="J1822" i="3"/>
  <c r="K1823" i="3"/>
  <c r="J1832" i="3"/>
  <c r="J1833" i="3"/>
  <c r="K1834" i="3"/>
  <c r="J1839" i="3" s="1"/>
  <c r="J1836" i="3"/>
  <c r="K1837" i="3"/>
  <c r="J1845" i="3"/>
  <c r="K1846" i="3"/>
  <c r="J1852" i="3" s="1"/>
  <c r="J1848" i="3"/>
  <c r="J1849" i="3"/>
  <c r="K1853" i="3" s="1"/>
  <c r="K1854" i="3"/>
  <c r="K1843" i="3" s="1"/>
  <c r="J1858" i="3"/>
  <c r="J1859" i="3"/>
  <c r="J1862" i="3"/>
  <c r="K1863" i="3"/>
  <c r="J1871" i="3"/>
  <c r="J1872" i="3"/>
  <c r="K1873" i="3"/>
  <c r="J1878" i="3" s="1"/>
  <c r="J1875" i="3"/>
  <c r="K1876" i="3" s="1"/>
  <c r="J1884" i="3"/>
  <c r="K1885" i="3" s="1"/>
  <c r="J1891" i="3" s="1"/>
  <c r="J1887" i="3"/>
  <c r="J1888" i="3"/>
  <c r="K1889" i="3"/>
  <c r="J1897" i="3"/>
  <c r="K1898" i="3"/>
  <c r="J1900" i="3"/>
  <c r="K1902" i="3" s="1"/>
  <c r="J1901" i="3"/>
  <c r="J1904" i="3"/>
  <c r="J1910" i="3"/>
  <c r="K1912" i="3" s="1"/>
  <c r="J1920" i="3" s="1"/>
  <c r="J1911" i="3"/>
  <c r="J1914" i="3"/>
  <c r="K1915" i="3"/>
  <c r="J1917" i="3"/>
  <c r="K1918" i="3"/>
  <c r="J1926" i="3"/>
  <c r="J1927" i="3"/>
  <c r="J1930" i="3"/>
  <c r="K1931" i="3" s="1"/>
  <c r="J1933" i="3"/>
  <c r="K1934" i="3"/>
  <c r="J1942" i="3"/>
  <c r="K1943" i="3"/>
  <c r="J1948" i="3" s="1"/>
  <c r="J1945" i="3"/>
  <c r="J1954" i="3"/>
  <c r="K1956" i="3" s="1"/>
  <c r="J1963" i="3" s="1"/>
  <c r="J1955" i="3"/>
  <c r="J1958" i="3"/>
  <c r="J1959" i="3"/>
  <c r="J1960" i="3"/>
  <c r="K1964" i="3"/>
  <c r="K1965" i="3"/>
  <c r="K1952" i="3" s="1"/>
  <c r="J1969" i="3"/>
  <c r="J1970" i="3"/>
  <c r="J1973" i="3"/>
  <c r="K1976" i="3" s="1"/>
  <c r="J1974" i="3"/>
  <c r="J1975" i="3"/>
  <c r="J1984" i="3"/>
  <c r="J1985" i="3"/>
  <c r="J1986" i="3"/>
  <c r="J1987" i="3"/>
  <c r="K1988" i="3"/>
  <c r="J2000" i="3" s="1"/>
  <c r="J1990" i="3"/>
  <c r="K1992" i="3" s="1"/>
  <c r="J1991" i="3"/>
  <c r="J1994" i="3"/>
  <c r="J1995" i="3"/>
  <c r="J1996" i="3"/>
  <c r="J1997" i="3"/>
  <c r="J2006" i="3"/>
  <c r="J2007" i="3"/>
  <c r="K2008" i="3"/>
  <c r="J2016" i="3" s="1"/>
  <c r="J2010" i="3"/>
  <c r="K2011" i="3" s="1"/>
  <c r="J2013" i="3"/>
  <c r="K2014" i="3"/>
  <c r="J2022" i="3"/>
  <c r="K2024" i="3" s="1"/>
  <c r="J2033" i="3" s="1"/>
  <c r="J2023" i="3"/>
  <c r="J2026" i="3"/>
  <c r="J2027" i="3"/>
  <c r="K2028" i="3"/>
  <c r="J2030" i="3"/>
  <c r="K2031" i="3"/>
  <c r="J2039" i="3"/>
  <c r="J2040" i="3"/>
  <c r="K2041" i="3"/>
  <c r="J2043" i="3"/>
  <c r="J2044" i="3"/>
  <c r="J2045" i="3"/>
  <c r="K2046" i="3"/>
  <c r="J2048" i="3"/>
  <c r="K2049" i="3" s="1"/>
  <c r="K2050" i="3" s="1"/>
  <c r="K2037" i="3" s="1"/>
  <c r="J2054" i="3"/>
  <c r="J2055" i="3"/>
  <c r="J2058" i="3"/>
  <c r="J2059" i="3"/>
  <c r="J2060" i="3"/>
  <c r="K2061" i="3" s="1"/>
  <c r="J2069" i="3"/>
  <c r="J2070" i="3"/>
  <c r="J2073" i="3"/>
  <c r="J2074" i="3"/>
  <c r="J2075" i="3"/>
  <c r="J2076" i="3"/>
  <c r="J2085" i="3"/>
  <c r="J2086" i="3"/>
  <c r="K2087" i="3"/>
  <c r="J2095" i="3" s="1"/>
  <c r="J2089" i="3"/>
  <c r="J2090" i="3"/>
  <c r="J2091" i="3"/>
  <c r="J2092" i="3"/>
  <c r="K2093" i="3"/>
  <c r="J2101" i="3"/>
  <c r="J2102" i="3"/>
  <c r="J2105" i="3"/>
  <c r="J2106" i="3"/>
  <c r="J2107" i="3"/>
  <c r="J2116" i="3"/>
  <c r="J2117" i="3"/>
  <c r="J2120" i="3"/>
  <c r="J2121" i="3"/>
  <c r="J2122" i="3"/>
  <c r="J2131" i="3"/>
  <c r="K2133" i="3" s="1"/>
  <c r="J2141" i="3" s="1"/>
  <c r="J2132" i="3"/>
  <c r="J2135" i="3"/>
  <c r="J2136" i="3"/>
  <c r="K2139" i="3" s="1"/>
  <c r="J2137" i="3"/>
  <c r="J2138" i="3"/>
  <c r="K2142" i="3"/>
  <c r="K2143" i="3" s="1"/>
  <c r="K2129" i="3" s="1"/>
  <c r="J2147" i="3"/>
  <c r="J2148" i="3"/>
  <c r="J2151" i="3"/>
  <c r="K2152" i="3" s="1"/>
  <c r="J2160" i="3"/>
  <c r="J2161" i="3"/>
  <c r="K2162" i="3"/>
  <c r="J2167" i="3" s="1"/>
  <c r="K2168" i="3" s="1"/>
  <c r="K2169" i="3" s="1"/>
  <c r="K2158" i="3" s="1"/>
  <c r="J2164" i="3"/>
  <c r="K2165" i="3" s="1"/>
  <c r="J2173" i="3"/>
  <c r="J2174" i="3"/>
  <c r="K2175" i="3"/>
  <c r="J2180" i="3" s="1"/>
  <c r="J2177" i="3"/>
  <c r="K2178" i="3" s="1"/>
  <c r="J2186" i="3"/>
  <c r="J2187" i="3"/>
  <c r="K2188" i="3" s="1"/>
  <c r="J2193" i="3" s="1"/>
  <c r="J2190" i="3"/>
  <c r="K2191" i="3"/>
  <c r="J2199" i="3"/>
  <c r="J2200" i="3"/>
  <c r="J2203" i="3"/>
  <c r="K2204" i="3" s="1"/>
  <c r="J2212" i="3"/>
  <c r="J2213" i="3"/>
  <c r="J2216" i="3"/>
  <c r="K2217" i="3"/>
  <c r="J2225" i="3"/>
  <c r="J2226" i="3"/>
  <c r="J2229" i="3"/>
  <c r="K2230" i="3" s="1"/>
  <c r="J2238" i="3"/>
  <c r="K2240" i="3" s="1"/>
  <c r="J2245" i="3" s="1"/>
  <c r="J2239" i="3"/>
  <c r="J2242" i="3"/>
  <c r="K2243" i="3" s="1"/>
  <c r="J2251" i="3"/>
  <c r="J2252" i="3"/>
  <c r="J2255" i="3"/>
  <c r="K2256" i="3" s="1"/>
  <c r="J2264" i="3"/>
  <c r="J2265" i="3"/>
  <c r="K2266" i="3"/>
  <c r="J2272" i="3" s="1"/>
  <c r="J2268" i="3"/>
  <c r="K2270" i="3" s="1"/>
  <c r="J2269" i="3"/>
  <c r="J2278" i="3"/>
  <c r="J2279" i="3"/>
  <c r="J2282" i="3"/>
  <c r="K2283" i="3"/>
  <c r="J2291" i="3"/>
  <c r="K2293" i="3" s="1"/>
  <c r="J2298" i="3" s="1"/>
  <c r="J2292" i="3"/>
  <c r="J2295" i="3"/>
  <c r="K2296" i="3"/>
  <c r="J2304" i="3"/>
  <c r="J2305" i="3"/>
  <c r="J2308" i="3"/>
  <c r="J2309" i="3"/>
  <c r="K2310" i="3"/>
  <c r="J2318" i="3"/>
  <c r="K2320" i="3" s="1"/>
  <c r="J2327" i="3" s="1"/>
  <c r="J2319" i="3"/>
  <c r="J2322" i="3"/>
  <c r="J2323" i="3"/>
  <c r="J2324" i="3"/>
  <c r="K2325" i="3"/>
  <c r="J2333" i="3"/>
  <c r="J2334" i="3"/>
  <c r="K2335" i="3"/>
  <c r="J2340" i="3" s="1"/>
  <c r="K2341" i="3" s="1"/>
  <c r="K2342" i="3" s="1"/>
  <c r="K2331" i="3" s="1"/>
  <c r="J2337" i="3"/>
  <c r="K2338" i="3"/>
  <c r="J2346" i="3"/>
  <c r="K2348" i="3" s="1"/>
  <c r="J2353" i="3" s="1"/>
  <c r="J2347" i="3"/>
  <c r="J2350" i="3"/>
  <c r="K2351" i="3" s="1"/>
  <c r="J2359" i="3"/>
  <c r="J2360" i="3"/>
  <c r="J2363" i="3"/>
  <c r="K2364" i="3"/>
  <c r="J2372" i="3"/>
  <c r="J2373" i="3"/>
  <c r="K2374" i="3"/>
  <c r="J2379" i="3" s="1"/>
  <c r="K2380" i="3" s="1"/>
  <c r="K2381" i="3" s="1"/>
  <c r="K2370" i="3" s="1"/>
  <c r="J2376" i="3"/>
  <c r="K2377" i="3"/>
  <c r="J2385" i="3"/>
  <c r="J2386" i="3"/>
  <c r="K2387" i="3"/>
  <c r="J2389" i="3"/>
  <c r="K2390" i="3" s="1"/>
  <c r="J2392" i="3"/>
  <c r="J2398" i="3"/>
  <c r="J2399" i="3"/>
  <c r="K2400" i="3" s="1"/>
  <c r="J2405" i="3" s="1"/>
  <c r="J2402" i="3"/>
  <c r="K2403" i="3"/>
  <c r="K2406" i="3"/>
  <c r="K2407" i="3" s="1"/>
  <c r="K2396" i="3" s="1"/>
  <c r="J2411" i="3"/>
  <c r="K2413" i="3" s="1"/>
  <c r="J2412" i="3"/>
  <c r="J2415" i="3"/>
  <c r="K2418" i="3" s="1"/>
  <c r="J2416" i="3"/>
  <c r="J2417" i="3"/>
  <c r="J2420" i="3"/>
  <c r="J2426" i="3"/>
  <c r="J2427" i="3"/>
  <c r="K2428" i="3"/>
  <c r="J2437" i="3" s="1"/>
  <c r="J2430" i="3"/>
  <c r="K2431" i="3" s="1"/>
  <c r="J2433" i="3"/>
  <c r="J2434" i="3"/>
  <c r="K2435" i="3"/>
  <c r="J2443" i="3"/>
  <c r="J2444" i="3"/>
  <c r="J2447" i="3"/>
  <c r="J2448" i="3"/>
  <c r="J2449" i="3"/>
  <c r="J2458" i="3"/>
  <c r="J2459" i="3"/>
  <c r="K2460" i="3"/>
  <c r="J2465" i="3" s="1"/>
  <c r="J2462" i="3"/>
  <c r="K2463" i="3"/>
  <c r="K2466" i="3"/>
  <c r="K2467" i="3" s="1"/>
  <c r="K2456" i="3" s="1"/>
  <c r="J2471" i="3"/>
  <c r="J2472" i="3"/>
  <c r="J2473" i="3"/>
  <c r="K2475" i="3" s="1"/>
  <c r="J2474" i="3"/>
  <c r="K2479" i="3"/>
  <c r="J2481" i="3"/>
  <c r="K2486" i="3" s="1"/>
  <c r="K2487" i="3" s="1"/>
  <c r="J2482" i="3"/>
  <c r="J2483" i="3"/>
  <c r="J2484" i="3"/>
  <c r="K2485" i="3"/>
  <c r="J2491" i="3"/>
  <c r="J2492" i="3"/>
  <c r="K2500" i="3" s="1"/>
  <c r="K2501" i="3" s="1"/>
  <c r="K2489" i="3" s="1"/>
  <c r="J2493" i="3"/>
  <c r="J2494" i="3"/>
  <c r="J2495" i="3"/>
  <c r="J2496" i="3"/>
  <c r="J2497" i="3"/>
  <c r="K2499" i="3" s="1"/>
  <c r="J2498" i="3"/>
  <c r="J2505" i="3"/>
  <c r="K2510" i="3" s="1"/>
  <c r="J2506" i="3"/>
  <c r="J2507" i="3"/>
  <c r="J2508" i="3"/>
  <c r="J2509" i="3"/>
  <c r="K2511" i="3"/>
  <c r="K2512" i="3" s="1"/>
  <c r="K2503" i="3" s="1"/>
  <c r="J2516" i="3"/>
  <c r="J2517" i="3"/>
  <c r="J2518" i="3"/>
  <c r="J2519" i="3"/>
  <c r="J2520" i="3"/>
  <c r="J2527" i="3"/>
  <c r="J2528" i="3"/>
  <c r="K2529" i="3"/>
  <c r="K2530" i="3"/>
  <c r="K2531" i="3"/>
  <c r="K2525" i="3" s="1"/>
  <c r="J2535" i="3"/>
  <c r="J2536" i="3"/>
  <c r="J2537" i="3"/>
  <c r="J2538" i="3"/>
  <c r="J2539" i="3"/>
  <c r="J2540" i="3"/>
  <c r="J2541" i="3"/>
  <c r="J2542" i="3"/>
  <c r="J2549" i="3"/>
  <c r="J2550" i="3"/>
  <c r="J2551" i="3"/>
  <c r="J2552" i="3"/>
  <c r="J2553" i="3"/>
  <c r="J2554" i="3"/>
  <c r="J2555" i="3"/>
  <c r="J2562" i="3"/>
  <c r="J2563" i="3"/>
  <c r="J2564" i="3"/>
  <c r="J2565" i="3"/>
  <c r="J2566" i="3"/>
  <c r="K2567" i="3"/>
  <c r="K2568" i="3" s="1"/>
  <c r="K2560" i="3" s="1"/>
  <c r="K2453" i="3" l="1"/>
  <c r="K2454" i="3" s="1"/>
  <c r="K2441" i="3" s="1"/>
  <c r="K1535" i="3"/>
  <c r="K1536" i="3" s="1"/>
  <c r="K1523" i="3" s="1"/>
  <c r="K2149" i="3"/>
  <c r="J2154" i="3" s="1"/>
  <c r="K2155" i="3" s="1"/>
  <c r="K2156" i="3" s="1"/>
  <c r="K2145" i="3" s="1"/>
  <c r="K1860" i="3"/>
  <c r="J1865" i="3" s="1"/>
  <c r="K1866" i="3"/>
  <c r="K1867" i="3" s="1"/>
  <c r="K1856" i="3" s="1"/>
  <c r="K1209" i="3"/>
  <c r="J1214" i="3" s="1"/>
  <c r="K1215" i="3" s="1"/>
  <c r="K1216" i="3" s="1"/>
  <c r="K1205" i="3" s="1"/>
  <c r="K1840" i="3"/>
  <c r="K1841" i="3" s="1"/>
  <c r="K1830" i="3" s="1"/>
  <c r="K1102" i="3"/>
  <c r="K1105" i="3"/>
  <c r="K1106" i="3" s="1"/>
  <c r="K1094" i="3" s="1"/>
  <c r="K2214" i="3"/>
  <c r="J2219" i="3" s="1"/>
  <c r="K2220" i="3" s="1"/>
  <c r="K2221" i="3" s="1"/>
  <c r="K2210" i="3" s="1"/>
  <c r="K1753" i="3"/>
  <c r="K1754" i="3" s="1"/>
  <c r="K1741" i="3" s="1"/>
  <c r="K1409" i="3"/>
  <c r="J1414" i="3" s="1"/>
  <c r="K1415" i="3"/>
  <c r="K1416" i="3" s="1"/>
  <c r="K1405" i="3" s="1"/>
  <c r="K1281" i="3"/>
  <c r="K1282" i="3" s="1"/>
  <c r="K1264" i="3" s="1"/>
  <c r="K1268" i="3"/>
  <c r="J1280" i="3" s="1"/>
  <c r="K396" i="3"/>
  <c r="K397" i="3" s="1"/>
  <c r="K386" i="3" s="1"/>
  <c r="K351" i="3"/>
  <c r="J356" i="3" s="1"/>
  <c r="K357" i="3" s="1"/>
  <c r="K358" i="3" s="1"/>
  <c r="K347" i="3" s="1"/>
  <c r="K142" i="3"/>
  <c r="K2077" i="3"/>
  <c r="K1512" i="3"/>
  <c r="J1519" i="3" s="1"/>
  <c r="K1520" i="3" s="1"/>
  <c r="K1521" i="3" s="1"/>
  <c r="K1508" i="3" s="1"/>
  <c r="K1247" i="3"/>
  <c r="K1248" i="3"/>
  <c r="K1249" i="3" s="1"/>
  <c r="K1231" i="3" s="1"/>
  <c r="K1129" i="3"/>
  <c r="K1132" i="3"/>
  <c r="K1133" i="3" s="1"/>
  <c r="K1121" i="3" s="1"/>
  <c r="K2246" i="3"/>
  <c r="K2247" i="3" s="1"/>
  <c r="K2236" i="3" s="1"/>
  <c r="K1717" i="3"/>
  <c r="J1723" i="3" s="1"/>
  <c r="K1724" i="3" s="1"/>
  <c r="K1725" i="3" s="1"/>
  <c r="K1713" i="3" s="1"/>
  <c r="K1399" i="3"/>
  <c r="K1167" i="3"/>
  <c r="K698" i="3"/>
  <c r="J703" i="3" s="1"/>
  <c r="K704" i="3" s="1"/>
  <c r="K705" i="3" s="1"/>
  <c r="K694" i="3" s="1"/>
  <c r="K1372" i="3"/>
  <c r="J1383" i="3" s="1"/>
  <c r="K1384" i="3"/>
  <c r="K1385" i="3" s="1"/>
  <c r="K1369" i="3" s="1"/>
  <c r="K2421" i="3"/>
  <c r="K2422" i="3" s="1"/>
  <c r="K2409" i="3" s="1"/>
  <c r="K2361" i="3"/>
  <c r="J2366" i="3" s="1"/>
  <c r="K2367" i="3" s="1"/>
  <c r="K2368" i="3" s="1"/>
  <c r="K2357" i="3" s="1"/>
  <c r="K2103" i="3"/>
  <c r="J2110" i="3" s="1"/>
  <c r="K2111" i="3"/>
  <c r="K2112" i="3" s="1"/>
  <c r="K2099" i="3" s="1"/>
  <c r="K2071" i="3"/>
  <c r="J2079" i="3" s="1"/>
  <c r="K2080" i="3" s="1"/>
  <c r="K2081" i="3" s="1"/>
  <c r="K2067" i="3" s="1"/>
  <c r="K1949" i="3"/>
  <c r="K1950" i="3" s="1"/>
  <c r="K1940" i="3" s="1"/>
  <c r="K1946" i="3"/>
  <c r="K1879" i="3"/>
  <c r="K1880" i="3" s="1"/>
  <c r="K1869" i="3" s="1"/>
  <c r="K1502" i="3"/>
  <c r="K1505" i="3"/>
  <c r="K1506" i="3" s="1"/>
  <c r="K1493" i="3" s="1"/>
  <c r="K886" i="3"/>
  <c r="J896" i="3" s="1"/>
  <c r="K897" i="3" s="1"/>
  <c r="K898" i="3" s="1"/>
  <c r="K882" i="3" s="1"/>
  <c r="K729" i="3"/>
  <c r="K732" i="3"/>
  <c r="K733" i="3" s="1"/>
  <c r="K718" i="3" s="1"/>
  <c r="K177" i="3"/>
  <c r="J182" i="3" s="1"/>
  <c r="K183" i="3" s="1"/>
  <c r="K184" i="3" s="1"/>
  <c r="K173" i="3" s="1"/>
  <c r="K69" i="3"/>
  <c r="K70" i="3"/>
  <c r="K71" i="3" s="1"/>
  <c r="K57" i="3" s="1"/>
  <c r="K1199" i="3"/>
  <c r="K1202" i="3"/>
  <c r="K1203" i="3" s="1"/>
  <c r="K1192" i="3" s="1"/>
  <c r="K2064" i="3"/>
  <c r="K2065" i="3" s="1"/>
  <c r="K2052" i="3" s="1"/>
  <c r="K2056" i="3"/>
  <c r="J2063" i="3" s="1"/>
  <c r="K790" i="3"/>
  <c r="J795" i="3" s="1"/>
  <c r="K796" i="3" s="1"/>
  <c r="K797" i="3" s="1"/>
  <c r="K787" i="3" s="1"/>
  <c r="K2521" i="3"/>
  <c r="K2522" i="3"/>
  <c r="K2523" i="3" s="1"/>
  <c r="K2514" i="3" s="1"/>
  <c r="K2118" i="3"/>
  <c r="J2125" i="3" s="1"/>
  <c r="K2126" i="3"/>
  <c r="K2127" i="3" s="1"/>
  <c r="K2114" i="3" s="1"/>
  <c r="K1760" i="3"/>
  <c r="J1767" i="3" s="1"/>
  <c r="K1768" i="3" s="1"/>
  <c r="K1769" i="3" s="1"/>
  <c r="K1756" i="3" s="1"/>
  <c r="K949" i="3"/>
  <c r="K950" i="3" s="1"/>
  <c r="K939" i="3" s="1"/>
  <c r="K318" i="3"/>
  <c r="K319" i="3" s="1"/>
  <c r="K308" i="3" s="1"/>
  <c r="K315" i="3"/>
  <c r="K1689" i="3"/>
  <c r="J1695" i="3" s="1"/>
  <c r="K1696" i="3" s="1"/>
  <c r="K1697" i="3" s="1"/>
  <c r="K1685" i="3" s="1"/>
  <c r="K2181" i="3"/>
  <c r="K2182" i="3" s="1"/>
  <c r="K2171" i="3" s="1"/>
  <c r="K2194" i="3"/>
  <c r="K2195" i="3" s="1"/>
  <c r="K2184" i="3" s="1"/>
  <c r="K2034" i="3"/>
  <c r="K2035" i="3" s="1"/>
  <c r="K2020" i="3" s="1"/>
  <c r="K563" i="3"/>
  <c r="J569" i="3" s="1"/>
  <c r="K570" i="3"/>
  <c r="K571" i="3" s="1"/>
  <c r="K559" i="3" s="1"/>
  <c r="K2445" i="3"/>
  <c r="J2452" i="3" s="1"/>
  <c r="K1063" i="3"/>
  <c r="K1064" i="3" s="1"/>
  <c r="K1050" i="3" s="1"/>
  <c r="K1979" i="3"/>
  <c r="K1980" i="3" s="1"/>
  <c r="K1967" i="3" s="1"/>
  <c r="K1798" i="3"/>
  <c r="K1799" i="3" s="1"/>
  <c r="K1786" i="3" s="1"/>
  <c r="K1557" i="3"/>
  <c r="J1564" i="3" s="1"/>
  <c r="K1565" i="3" s="1"/>
  <c r="K1566" i="3" s="1"/>
  <c r="K1553" i="3" s="1"/>
  <c r="K2108" i="3"/>
  <c r="K2001" i="3"/>
  <c r="K2002" i="3" s="1"/>
  <c r="K1982" i="3" s="1"/>
  <c r="K917" i="3"/>
  <c r="J922" i="3" s="1"/>
  <c r="K923" i="3" s="1"/>
  <c r="K924" i="3" s="1"/>
  <c r="K913" i="3" s="1"/>
  <c r="K2328" i="3"/>
  <c r="K2329" i="3" s="1"/>
  <c r="K2316" i="3" s="1"/>
  <c r="K1921" i="3"/>
  <c r="K1922" i="3" s="1"/>
  <c r="K1908" i="3" s="1"/>
  <c r="K1317" i="3"/>
  <c r="J1323" i="3" s="1"/>
  <c r="K1324" i="3" s="1"/>
  <c r="K1325" i="3" s="1"/>
  <c r="K1313" i="3" s="1"/>
  <c r="K802" i="3"/>
  <c r="K803" i="3"/>
  <c r="K804" i="3" s="1"/>
  <c r="K799" i="3" s="1"/>
  <c r="K496" i="3"/>
  <c r="K497" i="3" s="1"/>
  <c r="K486" i="3" s="1"/>
  <c r="K422" i="3"/>
  <c r="K423" i="3" s="1"/>
  <c r="K412" i="3" s="1"/>
  <c r="K2280" i="3"/>
  <c r="J2285" i="3" s="1"/>
  <c r="K2286" i="3" s="1"/>
  <c r="K2287" i="3" s="1"/>
  <c r="K2276" i="3" s="1"/>
  <c r="K1812" i="3"/>
  <c r="K1813" i="3" s="1"/>
  <c r="K1801" i="3" s="1"/>
  <c r="K1310" i="3"/>
  <c r="K1311" i="3" s="1"/>
  <c r="K1299" i="3" s="1"/>
  <c r="K1222" i="3"/>
  <c r="J1227" i="3" s="1"/>
  <c r="K1228" i="3" s="1"/>
  <c r="K1229" i="3" s="1"/>
  <c r="K1218" i="3" s="1"/>
  <c r="K675" i="3"/>
  <c r="J680" i="3" s="1"/>
  <c r="K681" i="3" s="1"/>
  <c r="K682" i="3" s="1"/>
  <c r="K670" i="3" s="1"/>
  <c r="K2544" i="3"/>
  <c r="K2545" i="3" s="1"/>
  <c r="K2533" i="3" s="1"/>
  <c r="K2123" i="3"/>
  <c r="K1780" i="3"/>
  <c r="K1296" i="3"/>
  <c r="K1297" i="3" s="1"/>
  <c r="K1284" i="3" s="1"/>
  <c r="K1015" i="3"/>
  <c r="K1016" i="3" s="1"/>
  <c r="K999" i="3" s="1"/>
  <c r="K848" i="3"/>
  <c r="K849" i="3" s="1"/>
  <c r="K842" i="3" s="1"/>
  <c r="K483" i="3"/>
  <c r="K484" i="3" s="1"/>
  <c r="K472" i="3" s="1"/>
  <c r="K243" i="3"/>
  <c r="J249" i="3" s="1"/>
  <c r="K250" i="3" s="1"/>
  <c r="K251" i="3" s="1"/>
  <c r="K239" i="3" s="1"/>
  <c r="K203" i="3"/>
  <c r="J208" i="3" s="1"/>
  <c r="K209" i="3" s="1"/>
  <c r="K210" i="3" s="1"/>
  <c r="K199" i="3" s="1"/>
  <c r="K2393" i="3"/>
  <c r="K2394" i="3" s="1"/>
  <c r="K2383" i="3" s="1"/>
  <c r="K2017" i="3"/>
  <c r="K2018" i="3" s="1"/>
  <c r="K2004" i="3" s="1"/>
  <c r="K1961" i="3"/>
  <c r="K1775" i="3"/>
  <c r="J1782" i="3" s="1"/>
  <c r="K1783" i="3" s="1"/>
  <c r="K1784" i="3" s="1"/>
  <c r="K1771" i="3" s="1"/>
  <c r="K819" i="3"/>
  <c r="J829" i="3" s="1"/>
  <c r="K830" i="3" s="1"/>
  <c r="K831" i="3" s="1"/>
  <c r="K815" i="3" s="1"/>
  <c r="K688" i="3"/>
  <c r="J690" i="3" s="1"/>
  <c r="K691" i="3" s="1"/>
  <c r="K692" i="3" s="1"/>
  <c r="K684" i="3" s="1"/>
  <c r="K443" i="3"/>
  <c r="J452" i="3" s="1"/>
  <c r="K377" i="3"/>
  <c r="J382" i="3" s="1"/>
  <c r="K383" i="3" s="1"/>
  <c r="K384" i="3" s="1"/>
  <c r="K373" i="3" s="1"/>
  <c r="K2556" i="3"/>
  <c r="K1928" i="3"/>
  <c r="J1936" i="3" s="1"/>
  <c r="K1937" i="3" s="1"/>
  <c r="K1938" i="3" s="1"/>
  <c r="K1924" i="3" s="1"/>
  <c r="K1850" i="3"/>
  <c r="K1750" i="3"/>
  <c r="K1547" i="3"/>
  <c r="K2476" i="3"/>
  <c r="K2477" i="3" s="1"/>
  <c r="K2469" i="3" s="1"/>
  <c r="K2438" i="3"/>
  <c r="K2439" i="3" s="1"/>
  <c r="K2424" i="3" s="1"/>
  <c r="K1490" i="3"/>
  <c r="K1491" i="3" s="1"/>
  <c r="K1478" i="3" s="1"/>
  <c r="K1475" i="3"/>
  <c r="K1476" i="3" s="1"/>
  <c r="K1463" i="3" s="1"/>
  <c r="K651" i="3"/>
  <c r="J657" i="3" s="1"/>
  <c r="K658" i="3"/>
  <c r="K659" i="3" s="1"/>
  <c r="K647" i="3" s="1"/>
  <c r="K2450" i="3"/>
  <c r="K2354" i="3"/>
  <c r="K2355" i="3" s="1"/>
  <c r="K2344" i="3" s="1"/>
  <c r="K1905" i="3"/>
  <c r="K1906" i="3" s="1"/>
  <c r="K1895" i="3" s="1"/>
  <c r="K1795" i="3"/>
  <c r="K1593" i="3"/>
  <c r="K1594" i="3" s="1"/>
  <c r="K1589" i="3" s="1"/>
  <c r="K1181" i="3"/>
  <c r="J1188" i="3" s="1"/>
  <c r="K1189" i="3" s="1"/>
  <c r="K1190" i="3" s="1"/>
  <c r="K1176" i="3" s="1"/>
  <c r="K879" i="3"/>
  <c r="K880" i="3" s="1"/>
  <c r="K866" i="3" s="1"/>
  <c r="K370" i="3"/>
  <c r="K371" i="3" s="1"/>
  <c r="K360" i="3" s="1"/>
  <c r="K344" i="3"/>
  <c r="K345" i="3" s="1"/>
  <c r="K334" i="3" s="1"/>
  <c r="K1669" i="3"/>
  <c r="K1670" i="3" s="1"/>
  <c r="K1659" i="3" s="1"/>
  <c r="K2543" i="3"/>
  <c r="K2306" i="3"/>
  <c r="J2312" i="3" s="1"/>
  <c r="K2313" i="3" s="1"/>
  <c r="K2314" i="3" s="1"/>
  <c r="K2302" i="3" s="1"/>
  <c r="K2096" i="3"/>
  <c r="K2097" i="3" s="1"/>
  <c r="K2083" i="3" s="1"/>
  <c r="K1819" i="3"/>
  <c r="J1825" i="3" s="1"/>
  <c r="K1826" i="3"/>
  <c r="K1827" i="3" s="1"/>
  <c r="K1815" i="3" s="1"/>
  <c r="K738" i="3"/>
  <c r="J740" i="3" s="1"/>
  <c r="K741" i="3"/>
  <c r="K742" i="3" s="1"/>
  <c r="K735" i="3" s="1"/>
  <c r="K715" i="3"/>
  <c r="K716" i="3" s="1"/>
  <c r="K707" i="3" s="1"/>
  <c r="K641" i="3"/>
  <c r="J643" i="3" s="1"/>
  <c r="K644" i="3" s="1"/>
  <c r="K645" i="3" s="1"/>
  <c r="K638" i="3" s="1"/>
  <c r="K236" i="3"/>
  <c r="K237" i="3" s="1"/>
  <c r="K225" i="3" s="1"/>
  <c r="K1998" i="3"/>
  <c r="K1585" i="3"/>
  <c r="K1586" i="3"/>
  <c r="K1587" i="3" s="1"/>
  <c r="K1582" i="3" s="1"/>
  <c r="K1562" i="3"/>
  <c r="K1430" i="3"/>
  <c r="K1431" i="3" s="1"/>
  <c r="K1418" i="3" s="1"/>
  <c r="K996" i="3"/>
  <c r="K997" i="3" s="1"/>
  <c r="K980" i="3" s="1"/>
  <c r="K257" i="3"/>
  <c r="J263" i="3" s="1"/>
  <c r="K264" i="3"/>
  <c r="K265" i="3" s="1"/>
  <c r="K253" i="3" s="1"/>
  <c r="K2299" i="3"/>
  <c r="K2300" i="3" s="1"/>
  <c r="K2289" i="3" s="1"/>
  <c r="K2253" i="3"/>
  <c r="J2258" i="3" s="1"/>
  <c r="K2259" i="3" s="1"/>
  <c r="K2260" i="3" s="1"/>
  <c r="K2249" i="3" s="1"/>
  <c r="K2227" i="3"/>
  <c r="J2232" i="3" s="1"/>
  <c r="K2233" i="3" s="1"/>
  <c r="K2234" i="3" s="1"/>
  <c r="K2223" i="3" s="1"/>
  <c r="K2201" i="3"/>
  <c r="J2206" i="3" s="1"/>
  <c r="K2207" i="3"/>
  <c r="K2208" i="3" s="1"/>
  <c r="K2197" i="3" s="1"/>
  <c r="K1971" i="3"/>
  <c r="J1978" i="3" s="1"/>
  <c r="K1278" i="3"/>
  <c r="K984" i="3"/>
  <c r="J995" i="3" s="1"/>
  <c r="K292" i="3"/>
  <c r="K293" i="3" s="1"/>
  <c r="K281" i="3" s="1"/>
  <c r="K2557" i="3"/>
  <c r="K2558" i="3" s="1"/>
  <c r="K2547" i="3" s="1"/>
  <c r="K1809" i="3"/>
  <c r="K1452" i="3"/>
  <c r="J1459" i="3" s="1"/>
  <c r="K1460" i="3" s="1"/>
  <c r="K1461" i="3" s="1"/>
  <c r="K1448" i="3" s="1"/>
  <c r="K769" i="3"/>
  <c r="K770" i="3" s="1"/>
  <c r="K762" i="3" s="1"/>
  <c r="K602" i="3"/>
  <c r="J607" i="3" s="1"/>
  <c r="K608" i="3" s="1"/>
  <c r="K609" i="3" s="1"/>
  <c r="K598" i="3" s="1"/>
  <c r="K390" i="3"/>
  <c r="J395" i="3" s="1"/>
  <c r="K143" i="3"/>
  <c r="K144" i="3" s="1"/>
  <c r="K134" i="3" s="1"/>
  <c r="K117" i="3"/>
  <c r="K106" i="3" s="1"/>
  <c r="K104" i="3"/>
  <c r="K89" i="3" s="1"/>
  <c r="K1098" i="3"/>
  <c r="J1104" i="3" s="1"/>
  <c r="K943" i="3"/>
  <c r="J948" i="3" s="1"/>
  <c r="K812" i="3"/>
  <c r="K813" i="3" s="1"/>
  <c r="K806" i="3" s="1"/>
  <c r="K490" i="3"/>
  <c r="J495" i="3" s="1"/>
  <c r="K170" i="3"/>
  <c r="K171" i="3" s="1"/>
  <c r="K160" i="3" s="1"/>
  <c r="K1892" i="3"/>
  <c r="K1893" i="3" s="1"/>
  <c r="K1882" i="3" s="1"/>
  <c r="K1527" i="3"/>
  <c r="J1534" i="3" s="1"/>
  <c r="K781" i="3"/>
  <c r="K190" i="3"/>
  <c r="J195" i="3" s="1"/>
  <c r="K196" i="3" s="1"/>
  <c r="K197" i="3" s="1"/>
  <c r="K186" i="3" s="1"/>
  <c r="K38" i="3"/>
  <c r="K784" i="3"/>
  <c r="K785" i="3" s="1"/>
  <c r="K772" i="3" s="1"/>
  <c r="K86" i="3"/>
  <c r="K87" i="3" s="1"/>
  <c r="K73" i="3" s="1"/>
  <c r="K1703" i="3"/>
  <c r="J1709" i="3" s="1"/>
  <c r="K1710" i="3"/>
  <c r="K1711" i="3" s="1"/>
  <c r="K1699" i="3" s="1"/>
  <c r="K1457" i="3"/>
  <c r="K1402" i="3"/>
  <c r="K1403" i="3" s="1"/>
  <c r="K1387" i="3" s="1"/>
  <c r="K1321" i="3"/>
  <c r="K1140" i="3"/>
  <c r="J1150" i="3" s="1"/>
  <c r="K1151" i="3" s="1"/>
  <c r="K1152" i="3" s="1"/>
  <c r="K1135" i="3" s="1"/>
  <c r="K958" i="3"/>
  <c r="K961" i="3"/>
  <c r="K962" i="3" s="1"/>
  <c r="K952" i="3" s="1"/>
  <c r="K910" i="3"/>
  <c r="K911" i="3" s="1"/>
  <c r="K900" i="3" s="1"/>
  <c r="K576" i="3"/>
  <c r="J578" i="3" s="1"/>
  <c r="K579" i="3"/>
  <c r="K580" i="3" s="1"/>
  <c r="K573" i="3" s="1"/>
  <c r="K403" i="3"/>
  <c r="J408" i="3" s="1"/>
  <c r="K409" i="3" s="1"/>
  <c r="K410" i="3" s="1"/>
  <c r="K399" i="3" s="1"/>
  <c r="K151" i="3"/>
  <c r="J156" i="3" s="1"/>
  <c r="K157" i="3"/>
  <c r="K158" i="3" s="1"/>
  <c r="K147" i="3" s="1"/>
  <c r="K2273" i="3"/>
  <c r="K2274" i="3" s="1"/>
  <c r="K2262" i="3" s="1"/>
  <c r="K1790" i="3"/>
  <c r="J1797" i="3" s="1"/>
  <c r="K1235" i="3"/>
  <c r="K1118" i="3"/>
  <c r="K1119" i="3" s="1"/>
  <c r="K1108" i="3" s="1"/>
  <c r="K930" i="3"/>
  <c r="J935" i="3" s="1"/>
  <c r="K936" i="3" s="1"/>
  <c r="K937" i="3" s="1"/>
  <c r="K926" i="3" s="1"/>
  <c r="K556" i="3"/>
  <c r="K557" i="3" s="1"/>
  <c r="K546" i="3" s="1"/>
  <c r="K131" i="3"/>
  <c r="K132" i="3" s="1"/>
  <c r="K119" i="3" s="1"/>
  <c r="K101" i="3"/>
  <c r="K24" i="3"/>
  <c r="K25" i="3" s="1"/>
  <c r="K11" i="3" s="1"/>
  <c r="K453" i="3"/>
  <c r="K454" i="3" s="1"/>
  <c r="K439" i="3" s="1"/>
  <c r="K39" i="3"/>
  <c r="K40" i="3" s="1"/>
  <c r="K27" i="3" s="1"/>
  <c r="K1091" i="3"/>
  <c r="K1092" i="3" s="1"/>
  <c r="K1080" i="3" s="1"/>
</calcChain>
</file>

<file path=xl/sharedStrings.xml><?xml version="1.0" encoding="utf-8"?>
<sst xmlns="http://schemas.openxmlformats.org/spreadsheetml/2006/main" count="7607" uniqueCount="1391">
  <si>
    <t>CREACIÓ D'UN ESPAI D'ACOLLIDA PER A VISITANTS A LA RIERA | ST PERE DE TORELLÓ | OCTUBRE 2025</t>
  </si>
  <si>
    <t>Justificación de elementos</t>
  </si>
  <si>
    <t>Nº</t>
  </si>
  <si>
    <t>Código</t>
  </si>
  <si>
    <t>U.M.</t>
  </si>
  <si>
    <t>Descripción</t>
  </si>
  <si>
    <t>Precio</t>
  </si>
  <si>
    <t>Descripción corta</t>
  </si>
  <si>
    <t>Elemento compuesto</t>
  </si>
  <si>
    <t>B07F-0LSZ</t>
  </si>
  <si>
    <t>m3</t>
  </si>
  <si>
    <t>Morter mixt de ciment pòrtland amb filler calcari CEM II/B-L, calç i sorra, amb 380 kg/m3 de ciment, amb una proporció en volum 1:0,5:4 i 10 N/mm2 de resistència a compressió, elaborat a l'obra</t>
  </si>
  <si>
    <t>Rend.:</t>
  </si>
  <si>
    <t xml:space="preserve">Morter mixt ciment pòrtland+fill.calc. CEM II/B-L,calç,sorra,380kg/m3 ciment,1:0,5:4,10N/mm2,elab.a </t>
  </si>
  <si>
    <t>Mano de obra</t>
  </si>
  <si>
    <t>A0E-000A</t>
  </si>
  <si>
    <t>h</t>
  </si>
  <si>
    <t>Manobre especialista</t>
  </si>
  <si>
    <t>/R</t>
  </si>
  <si>
    <t>x</t>
  </si>
  <si>
    <t>=</t>
  </si>
  <si>
    <t>Subtotal mano de obra</t>
  </si>
  <si>
    <t>Maquinaria</t>
  </si>
  <si>
    <t>C176-00FX</t>
  </si>
  <si>
    <t>Formigonera de 165 l</t>
  </si>
  <si>
    <t>Subtotal maquinaria</t>
  </si>
  <si>
    <t>Material</t>
  </si>
  <si>
    <t>B03L-05N7</t>
  </si>
  <si>
    <t>t</t>
  </si>
  <si>
    <t>Sorra de pedrera per a morters</t>
  </si>
  <si>
    <t>B055-067M</t>
  </si>
  <si>
    <t>Ciment pòrtland amb filler calcari CEM II/B-L 32,5 R segons UNE-EN 197-1, en sacs</t>
  </si>
  <si>
    <t>B054-06DH</t>
  </si>
  <si>
    <t>kg</t>
  </si>
  <si>
    <t>Calç aèria hidratada CL 90-S, en sacs</t>
  </si>
  <si>
    <t>B011-05ME</t>
  </si>
  <si>
    <t>Aigua</t>
  </si>
  <si>
    <t>Subtotal material</t>
  </si>
  <si>
    <t>Coste directo</t>
  </si>
  <si>
    <t>Total</t>
  </si>
  <si>
    <t>B07F-0LT4</t>
  </si>
  <si>
    <t>Morter de ciment pòrtland amb filler calcari CEM II/B-L i sorra, amb 250 kg/m3 de ciment, amb una proporció en volum 1:6 i 5 N/mm2 de resistència a compressió, elaborat a l'obra</t>
  </si>
  <si>
    <t>Morter ciment pòrtland+fill.calc. CEM II/B-L,sorra,250kg/m3 ciment,1:6,5N/mm2,elab.a obra</t>
  </si>
  <si>
    <t>B07F-0LT5</t>
  </si>
  <si>
    <t>Morter de ciment pòrtland amb filler calcari CEM II/B-L i sorra, amb 380 kg/m3 de ciment, amb una proporció en volum 1:4 i 10 N/mm2 de resistència a compressió, elaborat a l'obra</t>
  </si>
  <si>
    <t>Morter ciment pòrtland+fill.calc. CEM II/B-L,sorra,380kg/m3 ciment,1:4,10N/mm2,elab.a obra</t>
  </si>
  <si>
    <t>B07F-0LT6</t>
  </si>
  <si>
    <t>Morter mixt de ciment pòrtland amb filler calcari CEM II/B-L, calç i sorra, amb 200 kg/m3 de ciment, amb una proporció en volum 1:2:10 i 2,5 N/mm2 de resistència a compressió, elaborat a l'obra</t>
  </si>
  <si>
    <t xml:space="preserve">Morter mixt ciment pòrtland+fill.calc. CEM II/B-L,calç,sorra,200kg/m3 ciment,1:2:10,2,5N/mm2,elab.a </t>
  </si>
  <si>
    <t>B07G-0MQR</t>
  </si>
  <si>
    <t>Morter de ciment amb ciment pòrtland CEM I i sorra, amb additiu inclusor aire/plastificant i 300 kg/m3 de ciment, amb una proporció en volum 1:5 i 7,5 N/mm2 de resistència a compressió, elaborat a l'obra</t>
  </si>
  <si>
    <t>Morter ciment pòrtland CEM I+sorra+inclus.aire/plastificant 300kg/m3,1:5,7,5N/mm2,elab.</t>
  </si>
  <si>
    <t>B081-06U6</t>
  </si>
  <si>
    <t>Additiu inclusor aire/plastificant per a morter, segons la norma UNE-EN 934-3</t>
  </si>
  <si>
    <t>B055-0661</t>
  </si>
  <si>
    <t>Ciment pòrtland CEM I 32,5 R segons UNE-EN 197-1, en sacs</t>
  </si>
  <si>
    <t>B07G-0MRF</t>
  </si>
  <si>
    <t>Morter de ciment amb ciment pòrtland CEM I i sorra, amb additiu inclusor aire/plastificant i 380 kg/m3 de ciment, amb una proporció en volum 1:4 i 10 N/mm2 de resistència a compressió, elaborat a l'obra</t>
  </si>
  <si>
    <t>Morter ciment pòrtland CEM I+sorra+inclus.aire/plastificant 380kg/m3,1:4,10N/mm2,elab.</t>
  </si>
  <si>
    <t>Gastos auxiliares</t>
  </si>
  <si>
    <t>%</t>
  </si>
  <si>
    <t>B0B6-107E</t>
  </si>
  <si>
    <t>Acer en barres corrugades elaborat a l'obra i manipulat a taller B500S, de límit elàstic &gt;= 500 N/mm2</t>
  </si>
  <si>
    <t>Acer b/corrug.obra man.taller B500S</t>
  </si>
  <si>
    <t>A01-FEP0</t>
  </si>
  <si>
    <t>Ajudant ferrallista</t>
  </si>
  <si>
    <t>A0F-000I</t>
  </si>
  <si>
    <t>Oficial 1a ferrallista</t>
  </si>
  <si>
    <t>B0B7-106Q</t>
  </si>
  <si>
    <t>Acer en barres corrugades B500S de límit elàstic &gt;= 500 N/mm2</t>
  </si>
  <si>
    <t>B0AM-078F</t>
  </si>
  <si>
    <t>Filferro recuit de diàmetre 1,3 mm</t>
  </si>
  <si>
    <t>D0701821</t>
  </si>
  <si>
    <t>Morter ciment pòrtland+fill.calc. CEM II/B-L,sorra ,380kg/m3 ciment,1:4,10N/mm2,elab.a obra,</t>
  </si>
  <si>
    <t>A0150000</t>
  </si>
  <si>
    <t>C1705600</t>
  </si>
  <si>
    <t>B0111000</t>
  </si>
  <si>
    <t>B0310020</t>
  </si>
  <si>
    <t>B0512401</t>
  </si>
  <si>
    <t>D0B2A100</t>
  </si>
  <si>
    <t>A0124000</t>
  </si>
  <si>
    <t>A0134000</t>
  </si>
  <si>
    <t>B0A14200</t>
  </si>
  <si>
    <t>Filferro recuit de diàmetre 1.3 mm</t>
  </si>
  <si>
    <t>B0B2A000</t>
  </si>
  <si>
    <t>Partida de obra</t>
  </si>
  <si>
    <t>-DYD5</t>
  </si>
  <si>
    <t>m</t>
  </si>
  <si>
    <t>Cable amb conductor de coure de tensió assignada inferior o igual a 450/750 V, de designació [null], construcció segons norma, [null], de secció [null]x1,5 mm2, amb aïllament de [null], classe de reacció al foc segons la norma UNE-EN 50575, col·locat en tub</t>
  </si>
  <si>
    <t>Cable Cu 450/750 V, [null], [null]x1,5mm2,,col.tub</t>
  </si>
  <si>
    <t>A01-FEPD</t>
  </si>
  <si>
    <t>Ajudant electricista</t>
  </si>
  <si>
    <t>A0F-000E</t>
  </si>
  <si>
    <t>Oficial 1a electricista</t>
  </si>
  <si>
    <t>-06E7</t>
  </si>
  <si>
    <t>Cable amb conductor de coure de tensió assignada inferior o igual a 450/750 V, de designació [null], construcció segons norma, [null], de secció [null]x1,5 mm2, amb aïllament de [null], classe de reacció al foc segons la norma UNE-EN 50575</t>
  </si>
  <si>
    <t>-LX0F</t>
  </si>
  <si>
    <t>Formigonament per a recalçats a una fondària &lt;= 3 m amb formigó HA-25/P / 20 / IIa de consistència plàstica, grandària màxima del granulat 20 mm, amb &gt;= 275 kg/m3 de ciment, apte per a classe d'exposició IIa, abocat des de camió</t>
  </si>
  <si>
    <t>Form.p/recalçat.&lt;= 3m, formigó HA-25/P / 20 / IIa,&gt;= 275kg/m3 ciment, camió</t>
  </si>
  <si>
    <t>A0D-0007</t>
  </si>
  <si>
    <t>Manobre</t>
  </si>
  <si>
    <t>A0F-000T</t>
  </si>
  <si>
    <t>Oficial 1a paleta</t>
  </si>
  <si>
    <t>B06E-11CP</t>
  </si>
  <si>
    <t>Formigó HA-25/P / 20 / IIa de consistència plàstica, grandària màxima del granulat 20 mm, amb &gt;= 275 kg/m3 de ciment, apte per a classe d'exposició IIa</t>
  </si>
  <si>
    <t>P-2</t>
  </si>
  <si>
    <t>EG222511</t>
  </si>
  <si>
    <t>Tub flexible corrugat de PVC, de 16 mm de diàmetre nominal, aïllant i no propagador de la flama, resistència a l'impacte d'1 J, resistència a compressió de 320 N i una rigidesa dielèctrica de 2000 V, muntat encastat</t>
  </si>
  <si>
    <t>Tub flexible corrugat PVC,DN=16mm,1J,320N,2000V,encastat</t>
  </si>
  <si>
    <t>A012H000</t>
  </si>
  <si>
    <t>A013H000</t>
  </si>
  <si>
    <t>BG222510</t>
  </si>
  <si>
    <t>Tub flexible corrugat de PVC, de 16 mm de diàmetre nominal, aïllant i no propagador de la flama, resistència a l'impacte d'1 J, resistència a compressió de 320 N i una rigidesa dielèctrica de 2000 V</t>
  </si>
  <si>
    <t>P-3</t>
  </si>
  <si>
    <t>EG322124</t>
  </si>
  <si>
    <t>Cable amb conductor de coure 450/750 V de tensió assignada, amb designació H07V-R, unipolar, de secció 1 x 1,5 mm2, amb aïllament PVC, col·locat en tub</t>
  </si>
  <si>
    <t>Cable H07V-R, 1x1,5mm2,col.tub</t>
  </si>
  <si>
    <t>BG322120</t>
  </si>
  <si>
    <t>Cable amb conductor de coure 450/750 V de tensió assignada, amb designació H07V-R, unipolar, de secció 1 x 1,5 mm2, amb aïllament PVC</t>
  </si>
  <si>
    <t>P-4</t>
  </si>
  <si>
    <t>EG322134</t>
  </si>
  <si>
    <t>Cable amb conductor de coure 450/750 V de tensió assignada, amb designació H07V-R, unipolar, de secció 1 x 2,5 mm2, amb aïllament PVC, col·locat en tub</t>
  </si>
  <si>
    <t>Cable H07V-R, 1x2,5mm2,col.tub</t>
  </si>
  <si>
    <t>BG322130</t>
  </si>
  <si>
    <t>Cable amb conductor de coure 450/750 V de tensió assignada, amb designació H07V-R, unipolar, de secció 1 x 2,5 mm2, amb aïllament PVC</t>
  </si>
  <si>
    <t>P-5</t>
  </si>
  <si>
    <t>EG322144</t>
  </si>
  <si>
    <t>Cable amb conductor de coure 450/750 V de tensió assignada, amb designació H07V-R, unipolar, de secció 1 x 4 mm2, amb aïllament PVC, col·locat en tub</t>
  </si>
  <si>
    <t>Cable H07V-R, 1x4mm2,col.tub</t>
  </si>
  <si>
    <t>BG322140</t>
  </si>
  <si>
    <t>Cable amb conductor de coure 450/750 V de tensió assignada, amb designació H07V-R, unipolar, de secció 1 x 4 mm2, amb aïllament PVC</t>
  </si>
  <si>
    <t>P-6</t>
  </si>
  <si>
    <t>EG41149C</t>
  </si>
  <si>
    <t>u</t>
  </si>
  <si>
    <t>Interruptor automàtic magnetotèrmic de 20 A d'intensitat nominal, tipus ICP-M, bipolar (2P), de 6000 A de poder de tall segons UNE 20317, de 2 mòduls DIN de 18 mm d'amplària, muntat en perfil DIN</t>
  </si>
  <si>
    <t>Interruptor auto.magnet.I=20A,ICP-M,(2P),tall=6000A,2mòd.DIN,munt.perf.DIN</t>
  </si>
  <si>
    <t>BGW41000</t>
  </si>
  <si>
    <t>Part proporcional d'accessoris per a interruptors magnetotèrmics</t>
  </si>
  <si>
    <t>BG41149C</t>
  </si>
  <si>
    <t>Interruptor automàtic magnetotèrmic, de 20 A d'intensitat nominal, tipus ICP-M, bipolar (2P), de 6000 A de poder de tall segons UNE 20317, de 2 mòduls DIN de 18 mm d'amplària, per a muntar en perfil DIN</t>
  </si>
  <si>
    <t>P-7</t>
  </si>
  <si>
    <t>EG415A99</t>
  </si>
  <si>
    <t>Interruptor automàtic magnetotèrmic de 10 A d'intensitat nominal, tipus PIA corba C, bipolar (2P), de 6000 A de poder de tall segons UNE-EN 60898, de 2 mòduls DIN de 18 mm d'amplària, muntat en perfil DIN</t>
  </si>
  <si>
    <t>Interruptor auto.magnet.,I=10A,PIA corbaC,(2P),tall=6000A,2mòd.DIN,munt.perf.DIN</t>
  </si>
  <si>
    <t>BG415A99</t>
  </si>
  <si>
    <t>Interruptor automàtic magnetotèrmic de 10 A d'intensitat nominal, tipus PIA corba C, bipolar (2P), de 6000 A de poder de tall segons UNE-EN 60898, de 2 mòduls DIN de 18 mm d'amplària, per a muntar en perfil DIN</t>
  </si>
  <si>
    <t>P-8</t>
  </si>
  <si>
    <t>EG415A9B</t>
  </si>
  <si>
    <t>Interruptor automàtic magnetotèrmic de 16 A d'intensitat nominal, tipus PIA corba C, bipolar (2P), de 6000 A de poder de tall segons UNE-EN 60898, de 2 mòduls DIN de 18 mm d'amplària, muntat en perfil DIN</t>
  </si>
  <si>
    <t>Interruptor auto.magnet.,I=16A,PIA corbaC,(2P),tall=6000A,2mòd.DIN,munt.perf.DIN</t>
  </si>
  <si>
    <t>BG415A9B</t>
  </si>
  <si>
    <t>Interruptor automàtic magnetotèrmic de 16 A d'intensitat nominal, tipus PIA corba C, bipolar (2P), de 6000 A de poder de tall segons UNE-EN 60898, de 2 mòduls DIN de 18 mm d'amplària, per a muntar en perfil DIN</t>
  </si>
  <si>
    <t>P-9</t>
  </si>
  <si>
    <t>EG415A9C</t>
  </si>
  <si>
    <t>Interruptor automàtic magnetotèrmic de 20 A d'intensitat nominal, tipus PIA corba C, bipolar (2P), de 6000 A de poder de tall segons UNE-EN 60898, de 2 mòduls DIN de 18 mm d'amplària, muntat en perfil DIN</t>
  </si>
  <si>
    <t>Interruptor auto.magnet.,I=20A,PIA corbaC,(2P),tall=6000A,2mòd.DIN,munt.perf.DIN</t>
  </si>
  <si>
    <t>BG415A9C</t>
  </si>
  <si>
    <t>Interruptor automàtic magnetotèrmic de 20 A d'intensitat nominal, tipus PIA corba C, bipolar (2P), de 6000 A de poder de tall segons UNE-EN 60898, de 2 mòduls DIN de 18 mm d'amplària, per a muntar en perfil DIN</t>
  </si>
  <si>
    <t>P-10</t>
  </si>
  <si>
    <t>EG42129H</t>
  </si>
  <si>
    <t>Interruptor diferencial de la classe AC, gamma residencial, de 40 A d'intensitat nominal, bipolar (2P), de sensibilitat 0,03 A, de desconnexió fix instantani, amb botó de test incorporat i indicador mecànic de defecte, construït segons les especificacions de la norma UNE-EN 61008-1, de 2 mòduls DIN de 18 mm d'amplària, muntat en perfil DIN</t>
  </si>
  <si>
    <t>Interruptor dif.cl.AC,gam.residen.,I=40A,(2P),0,03A,fix.inst.,2mòd.DIN,munt.perf.DIN</t>
  </si>
  <si>
    <t>BGW42000</t>
  </si>
  <si>
    <t>Part proporcional d'accessoris per a interruptors diferencials</t>
  </si>
  <si>
    <t>BG42129H</t>
  </si>
  <si>
    <t>Interruptor diferencial de la classe AC, gamma residencial, de 40 A d'intensitat nominal, bipolar (2P), de 0,03 A de sensibilitat, de desconnexió fix instantani, amb botó de test incorporat i indicador mecànic de defecte, construït segons les especificacions de la norma UNE-EN 61008-1, de 2 mòduls DIN de 18 mm d'amplària, per a muntar en perfil DIN</t>
  </si>
  <si>
    <t>P-11</t>
  </si>
  <si>
    <t>EG611021</t>
  </si>
  <si>
    <t>Caixa de mecanismes, per a un element, preu alt, encastada</t>
  </si>
  <si>
    <t>Caixa mecanismes,p/1elem.,preu alt,encastada</t>
  </si>
  <si>
    <t>BG611020</t>
  </si>
  <si>
    <t>Caixa per a mecanismes, per a un element, preu alt</t>
  </si>
  <si>
    <t>P-12</t>
  </si>
  <si>
    <t>EG613021</t>
  </si>
  <si>
    <t>Caixa de mecanismes, per a tres elements, preu alt, encastada</t>
  </si>
  <si>
    <t>Caixa mecanismes,p/3elem.,preu alt,encastada</t>
  </si>
  <si>
    <t>BG613020</t>
  </si>
  <si>
    <t>Caixa per a mecanismes, per a tres elements, preu alt</t>
  </si>
  <si>
    <t>P-13</t>
  </si>
  <si>
    <t>EG621194</t>
  </si>
  <si>
    <t>Interruptor, de tipus universal, unipolar (1P), 10 AX/250 V, amb tecla, preu superior, encastat</t>
  </si>
  <si>
    <t>Interruptor,tipus univ.,(1P),10AX/250V,a/tecla,preu sup.,encastat</t>
  </si>
  <si>
    <t>BG621194</t>
  </si>
  <si>
    <t>Interruptor, de tipus universal, unipolar (1P), 10 AX/250 V, amb tecla, preu superior, per a encastar</t>
  </si>
  <si>
    <t>P-14</t>
  </si>
  <si>
    <t>EG621G94</t>
  </si>
  <si>
    <t>Commutador, de tipus universal, unipolar (1P), 10 AX/250 V, amb tecla, preu superior, encastat</t>
  </si>
  <si>
    <t>Comm.,tipus univ.,(1P),10AX/250V,a/tecla,preu sup.,encastat</t>
  </si>
  <si>
    <t>BG621G94</t>
  </si>
  <si>
    <t>Commutador, de tipus universal, unipolar (1P), 10 AX/250 V, amb tecla, preu superior, per a encastar</t>
  </si>
  <si>
    <t>P-15</t>
  </si>
  <si>
    <t>EG621J94</t>
  </si>
  <si>
    <t>Commutador de creuament, de tipus universal, unipolar (1P), 10 AX/250 V, amb tecla, preu superior, encastat</t>
  </si>
  <si>
    <t>Comm.creuam.,tipus univ.,(1P),10AX/250V,a/tecla,preu sup.,encastat</t>
  </si>
  <si>
    <t>BG621J94</t>
  </si>
  <si>
    <t>Commutador de creuament, de tipus universal, unipolar (1P), 10 AX/250 V, amb tecla, preu superior, per a encastar</t>
  </si>
  <si>
    <t>P-16</t>
  </si>
  <si>
    <t>EG631158</t>
  </si>
  <si>
    <t>Presa de corrent de tipus universal, bipolar amb presa de terra lateral (2P+T), 16 A 250 V, amb tapa protegida, preu superior, encastada</t>
  </si>
  <si>
    <t>Presa corrent,tipus univ.(2P+T),16A/250V,a/tapa protegida,preu sup.,encastada</t>
  </si>
  <si>
    <t>BG631158</t>
  </si>
  <si>
    <t>Presa de corrent de tipus universal, bipolar amb presa de terra lateral (2P+T), 16 A 250 V, amb tapa protegida, preu superior, per a encastar</t>
  </si>
  <si>
    <t>P-17</t>
  </si>
  <si>
    <t>EG631EA4</t>
  </si>
  <si>
    <t>Presa de corrent tipus universal, d'espigues planes (2P+T), 25 A 250 V, amb tapa, preu superior, encastada</t>
  </si>
  <si>
    <t>Presa correnttipus univ.espigues planes(2P+T),25A,/250V,a/tapa,preu sup.,encastada</t>
  </si>
  <si>
    <t>BG631EA4</t>
  </si>
  <si>
    <t>Presa de corrent tipus universal, d'espigues planes, (2P+T), 25 A 250 V, amb tapa, preu superior, per a encastar</t>
  </si>
  <si>
    <t>P-18</t>
  </si>
  <si>
    <t>EG641173</t>
  </si>
  <si>
    <t>Polsador de tipus universal, 10 A 250 V, amb 1 contacte NA, amb tecla, preu alt, encastat</t>
  </si>
  <si>
    <t>Pols. tipus univ.,10A/250V,1NA,a/tecla,preu alt,encastat</t>
  </si>
  <si>
    <t>BG641173</t>
  </si>
  <si>
    <t>Polsador de tipus universal, 10 A 250 V, amb 1 contacte NA, amb tecla, preu alt, per a encastar</t>
  </si>
  <si>
    <t>P-19</t>
  </si>
  <si>
    <t>EG671113</t>
  </si>
  <si>
    <t>Marc per a mecanisme universal, d'1 element, preu alt, col·locat</t>
  </si>
  <si>
    <t>Marc p/mec.universal,1elem.,preu alt,col.</t>
  </si>
  <si>
    <t>BG671113</t>
  </si>
  <si>
    <t>Marc per a mecanisme universal, d'1 element, preu alt</t>
  </si>
  <si>
    <t>P-20</t>
  </si>
  <si>
    <t>EG671133</t>
  </si>
  <si>
    <t>Marc per a mecanisme universal, de 3 elements, preu alt, col·locat</t>
  </si>
  <si>
    <t>Marc p/mec.universal,3elem.,preu alt,col.</t>
  </si>
  <si>
    <t>BG671133</t>
  </si>
  <si>
    <t>Marc per a mecanisme universal, de 3 elements, preu alt</t>
  </si>
  <si>
    <t>P-21</t>
  </si>
  <si>
    <t>EGA13522</t>
  </si>
  <si>
    <t>Avisador acústic adossable de 230/127 V bitensió, de so musical, preu alt, muntat superficialment</t>
  </si>
  <si>
    <t>Avisador adossable 230/127V,musical,preu alt,munt.superf.</t>
  </si>
  <si>
    <t>BGWA1000</t>
  </si>
  <si>
    <t>Part proporcional d'accessoris per a avisadors acústics muntats superficialment</t>
  </si>
  <si>
    <t>BGA13520</t>
  </si>
  <si>
    <t>Avisador acústic adossable de 230/127 V bitensió, de so musical, preu alt</t>
  </si>
  <si>
    <t>P-22</t>
  </si>
  <si>
    <t>EY011321</t>
  </si>
  <si>
    <t>Obertura de regata en paret de maó foradat, amb mitjans mecànics i tapada amb guix B1</t>
  </si>
  <si>
    <t>Obertura regata paret maó for.,m.mec.,tapada guix B1</t>
  </si>
  <si>
    <t>A0122000</t>
  </si>
  <si>
    <t>A0140000</t>
  </si>
  <si>
    <t>C200G000</t>
  </si>
  <si>
    <t>Màquina de fer regates</t>
  </si>
  <si>
    <t>B0521100</t>
  </si>
  <si>
    <t>Guix de designació B1/20/2, segons la norma UNE-EN 13279-1</t>
  </si>
  <si>
    <t>P-23</t>
  </si>
  <si>
    <t>EY01132A</t>
  </si>
  <si>
    <t>Obertura de regata en paret de maó foradat, amb mitjans mecànics i tapada amb morter de ciment 1:4</t>
  </si>
  <si>
    <t>Obertura regata paret maó for.,m.mec.,tapada morter 1:4</t>
  </si>
  <si>
    <t>Subtotal elemento compuesto</t>
  </si>
  <si>
    <t>P-24</t>
  </si>
  <si>
    <t>EY021311</t>
  </si>
  <si>
    <t>Formació d'encast per a petits elements a paret de maó foradat, amb mitjans manuals, i collat amb guix B1</t>
  </si>
  <si>
    <t>Formació encast petits elem.paret maó for.,m.man.,collat guix B1</t>
  </si>
  <si>
    <t>P-25</t>
  </si>
  <si>
    <t>EY02131A</t>
  </si>
  <si>
    <t>Formació d'encast per a petits elements a paret de maó foradat, amb mitjans manuals, i collat amb morter de ciment 1:4</t>
  </si>
  <si>
    <t>Formació encast petits elem.paret maó for.,m.man.,collat morter 1:4</t>
  </si>
  <si>
    <t>K33535G1</t>
  </si>
  <si>
    <t>Formigó per a recalçats a una fondària &lt;= 3 m, HA-25/P/20/IIa, de consistència plàstica i grandària màxima del granulat 20 mm, abocat des de camió</t>
  </si>
  <si>
    <t>Formigó, p/recalçat.&lt;=3m,HA-25/P/20/IIa,camió</t>
  </si>
  <si>
    <t>B065960C</t>
  </si>
  <si>
    <t>Formigó HA-25/P/20/IIa de consistència plàstica, grandària màxima del granulat 20 mm, amb &gt;= 275 kg/m3 de ciment, apte per a classe d'exposició IIa</t>
  </si>
  <si>
    <t>K33B3000</t>
  </si>
  <si>
    <t>Armadura per a recalçats AP500 S d'acer en barres corrugades B500S de límit elàstic &gt;= 500 N/mm2</t>
  </si>
  <si>
    <t>Arm.recalçats AP500S barres corrug.</t>
  </si>
  <si>
    <t>K33DD103</t>
  </si>
  <si>
    <t>m2</t>
  </si>
  <si>
    <t>Encofrat amb tauler de fusta per a recalçat de fonaments, de fondària &lt;= 3 m</t>
  </si>
  <si>
    <t>Encofrat tauler p/recalç.fonam.,fond.&lt;=3m</t>
  </si>
  <si>
    <t>A0123000</t>
  </si>
  <si>
    <t>Oficial 1a encofrador</t>
  </si>
  <si>
    <t>A0133000</t>
  </si>
  <si>
    <t>Ajudant encofrador</t>
  </si>
  <si>
    <t>B0DZA000</t>
  </si>
  <si>
    <t>l</t>
  </si>
  <si>
    <t>Desencofrant</t>
  </si>
  <si>
    <t>B0D31000</t>
  </si>
  <si>
    <t>Llata de fusta de pi</t>
  </si>
  <si>
    <t>B0D71130</t>
  </si>
  <si>
    <t>Tauler elaborat amb fusta de pi, de 22 mm de gruix, per a 10 usos</t>
  </si>
  <si>
    <t>B0D21030</t>
  </si>
  <si>
    <t>Tauló de fusta de pi per a 10 usos</t>
  </si>
  <si>
    <t>B0D61110</t>
  </si>
  <si>
    <t>Puntal rodó de fusta de 7 a 9 cm de diàmetre i de 2 a 2.5 m d'alçària, per a 3 usos</t>
  </si>
  <si>
    <t>B0A31000</t>
  </si>
  <si>
    <t>Clau acer</t>
  </si>
  <si>
    <t>K3Z112P1</t>
  </si>
  <si>
    <t>Capa de neteja i anivellament de 10 cm de gruix de formigó HL-150/P/20 de consistència plàstica i grandària màxima del granulat 20 mm, abocat des de camió</t>
  </si>
  <si>
    <t>Capa neteja+anivell. g=10cm form. HL-150/P/20/, camió</t>
  </si>
  <si>
    <t>B06NLA2C</t>
  </si>
  <si>
    <t>Formigó de neteja, amb una dosificació de 150 kg/m3 de ciment, consistència plàstica i grandària màxima del granulat 20 mm, HL-150/P/20</t>
  </si>
  <si>
    <t>P-26</t>
  </si>
  <si>
    <t>KAQ1CQ86</t>
  </si>
  <si>
    <t>Fulla batent per a porta exterior, de fusta de pi amb textura serra per envernissar,de 35 mm de gruix, model català, massissa de 80 cm d'amplària i 210 cm d'alçària</t>
  </si>
  <si>
    <t>Fulla bat.porta ext.fusta 35mm,cat.,massissa,80cmx210cm</t>
  </si>
  <si>
    <t>A012A000</t>
  </si>
  <si>
    <t>Oficial 1a fuster</t>
  </si>
  <si>
    <t>A013A000</t>
  </si>
  <si>
    <t>Ajudant fuster</t>
  </si>
  <si>
    <t>BAZGA360</t>
  </si>
  <si>
    <t>Ferramenta per a porta d'exterior d'una fulla batent, de preu mitjà</t>
  </si>
  <si>
    <t>BAQ1CQ86</t>
  </si>
  <si>
    <t>Fulla batent per a porta exterior, de fusta per a pintar, de 35 mm de gruix, model català, massissa, de 80 cm d'amplària i de 210 cm d'alçària</t>
  </si>
  <si>
    <t>P-27</t>
  </si>
  <si>
    <t>P124-H9AF</t>
  </si>
  <si>
    <t>Anul·lació d'instal·lació interior elèctrica, a la sortida dels quadres elèctrics o de l'escomesa, per a subministrament a baixa tensió 200 kVA, com a màxim</t>
  </si>
  <si>
    <t>Anul·lació d'instal·lació interior elèctrica BT&lt;200 kVA</t>
  </si>
  <si>
    <t>P-28</t>
  </si>
  <si>
    <t>P1R2-6RJ5</t>
  </si>
  <si>
    <t>Neteja de plantes i herbes de superfície pavimentada, aplicació de tractament herbicida i càrrega sobre camió o contenidor</t>
  </si>
  <si>
    <t>Neteja plant.+herb.sup.pavimentada,aplic.tract.herbicida,+càrr.sob/camió-conten.</t>
  </si>
  <si>
    <t>CRL0-002L</t>
  </si>
  <si>
    <t>Aparell manual de pressió per a tractaments fitosanitaris i herbicides</t>
  </si>
  <si>
    <t>BRL1-0TY1</t>
  </si>
  <si>
    <t>Producte herbicida de contacte</t>
  </si>
  <si>
    <t>P-29</t>
  </si>
  <si>
    <t>P1R2-6RJ7</t>
  </si>
  <si>
    <t>Esbrossada de plantes i herbes en interiors/exteriors, amb mitjans manuals, per a una alçària de brossa &lt;= 150 cm i càrrega sobre camió o contenidor</t>
  </si>
  <si>
    <t>Esbrossada plant.+herb.int./ext.,m.manuals,p/brossa h&lt;= 150cm,+càrr.sob/camió-conten.</t>
  </si>
  <si>
    <t>CR10-005L</t>
  </si>
  <si>
    <t>Desbrossadora manual de braç amb capçal de fil o disc</t>
  </si>
  <si>
    <t>P-30</t>
  </si>
  <si>
    <t>P2140-4RRL</t>
  </si>
  <si>
    <t>Arrencada de full i bastiment de finestra amb mitjans manuals i càrrega manual sobre camió o contenidor</t>
  </si>
  <si>
    <t>Arrencada full+bastim. finest.,m.man.,càrr.man.</t>
  </si>
  <si>
    <t>P-31</t>
  </si>
  <si>
    <t>P2140-4RRN</t>
  </si>
  <si>
    <t>Arrencada de full i bastiment de porta interior amb mitjans manuals i càrrega manual sobre camió o contenidor</t>
  </si>
  <si>
    <t>Arrencada full+bastim. porta int.,m.man.,càrr.man.</t>
  </si>
  <si>
    <t>P-32</t>
  </si>
  <si>
    <t>P2142-4RMJ</t>
  </si>
  <si>
    <t>Repicat d'arrebossat de morter de ciment, amb mitjans manuals i càrrega manual de runa sobre camió o contenidor</t>
  </si>
  <si>
    <t>Repicat arreb.,mort.ciment,m.man.,càrrega manual</t>
  </si>
  <si>
    <t>P2142-4RMY</t>
  </si>
  <si>
    <t>Repicat d'arrebossat o enguixat en revoltons, per l'aplicació de posteriors capes de revestiment, amb mitjans manuals i càrrega manual de runa sobre camió o contenidor</t>
  </si>
  <si>
    <t>Repicat arrebo/enguix.,revoltonsp/aplic.post.cap.rev.,m.man.,càrrega manual</t>
  </si>
  <si>
    <t>P-33</t>
  </si>
  <si>
    <t>P2143-4RQZ</t>
  </si>
  <si>
    <t>Enderroc de solera de formigó en massa, amb compressor i càrrega manual i mecànica de runa sobre camió o contenidor</t>
  </si>
  <si>
    <t>Enderroc solera form.massa,compres.,càrrega man/mec.</t>
  </si>
  <si>
    <t>C111-0056</t>
  </si>
  <si>
    <t>Compressor amb dos martells pneumàtics</t>
  </si>
  <si>
    <t>C13C-00LP</t>
  </si>
  <si>
    <t>Retroexcavadora sobre pneumàtics de 8 a 10 t</t>
  </si>
  <si>
    <t>P2143-4RR2</t>
  </si>
  <si>
    <t>Arrencada de paviment ceràmic, amb mitjans manuals i càrrega manual de runa sobre camió o contenidor</t>
  </si>
  <si>
    <t>Arrencada pavim. ceràmic,m.man.,càrrega manual</t>
  </si>
  <si>
    <t>P-34</t>
  </si>
  <si>
    <t>P2145-4RS0</t>
  </si>
  <si>
    <t>Arrencada de reixa metàl·lica amb mitjans manuals i càrrega manual sobre camió o contenidor</t>
  </si>
  <si>
    <t>Arrencada reixa metàl.,m.man.,càrr.man.</t>
  </si>
  <si>
    <t>A01-FEP1</t>
  </si>
  <si>
    <t>Ajudant soldador</t>
  </si>
  <si>
    <t>A0F-000Y</t>
  </si>
  <si>
    <t>Oficial 1a soldador</t>
  </si>
  <si>
    <t>C207-00E1</t>
  </si>
  <si>
    <t>Equip i elements auxiliars per a tall oxiacetilènic</t>
  </si>
  <si>
    <t>P-35</t>
  </si>
  <si>
    <t>P214C-AKVJ</t>
  </si>
  <si>
    <t>Desmuntatge de mur de paredat, amb mitjans manuals, neteja, aplec de material per a la seva reutilització i càrrega manual de runa sobre camió o contenidor</t>
  </si>
  <si>
    <t>Desmun.mur paredat,neteja,aplec mat.p/reutilitz. i càrrega manual</t>
  </si>
  <si>
    <t>A0F-000U</t>
  </si>
  <si>
    <t>Oficial 1a picapedrer</t>
  </si>
  <si>
    <t>P-36</t>
  </si>
  <si>
    <t>P214C-AKVK</t>
  </si>
  <si>
    <t>Desmuntatge de biga de fusta, amb mitjans manuals, neteja, eliminació de fixacions, aplec de material i càrrega manual de runa sobre camió o contenidor</t>
  </si>
  <si>
    <t>Desmun.biga fusta,neteja,elim.fixacions,aplec mat. i càrrega manual</t>
  </si>
  <si>
    <t>CRE0-00C0</t>
  </si>
  <si>
    <t>Motoserra</t>
  </si>
  <si>
    <t>P214D-8DPL</t>
  </si>
  <si>
    <t>Desmuntatge de mur de carreus, fet per conservador- restaurador responsable de la intervenció, amb mitjans manuals, numeració, neteja i aplec del material per a la seva reutilització i càrrega manual de runa sobre camió o contenidor amb grau de dificultat alt</t>
  </si>
  <si>
    <t>Desmun.mur carreus +restaurador,m.man.,num+net+aplec càrr.càrrega manual grau alt</t>
  </si>
  <si>
    <t>A0J-0029</t>
  </si>
  <si>
    <t>Conservador-restaurador</t>
  </si>
  <si>
    <t>A0J-002A</t>
  </si>
  <si>
    <t>Conservador- restaurador responsable de la intervenció</t>
  </si>
  <si>
    <t>P-37</t>
  </si>
  <si>
    <t>P214K-I6UK</t>
  </si>
  <si>
    <t>Enderroc complet de coberta inclinada de plaques de fibrociment de superfície &lt;= 50 m2 fixades mecànicament amb mitjans manuals, reg de la coberta amb líquid fixador de les fibres d'amiant i empaquetat amb làmina de 100 µm (400 galgues), càrrega sobre camió o contenidor</t>
  </si>
  <si>
    <t>Enderroc cob.inclin. plaques fibrociment &lt;= 50m2 fixades mecànicament m.man.,empaquetat+càr.s/camió-</t>
  </si>
  <si>
    <t>A0F-W61H</t>
  </si>
  <si>
    <t>Oficial 1a per a treballs penosos, tòxics o perillosos i alçada</t>
  </si>
  <si>
    <t>A0D-W61I</t>
  </si>
  <si>
    <t>Manobre per a treballs penosos, tòxics o perillosos i alçada</t>
  </si>
  <si>
    <t>CZ1R-WLR2</t>
  </si>
  <si>
    <t>Aspirador de pols de classe H, de potència 1200 W, depressió 250 mbar i volum d'aire 3700 l/min, 30 l de volum de dipòsit amb sac de seguretat i filtre HEPA</t>
  </si>
  <si>
    <t>B019-HJD7</t>
  </si>
  <si>
    <t>Líquid encapsulant per elements de fibrociment</t>
  </si>
  <si>
    <t>B2RR-WLS2</t>
  </si>
  <si>
    <t>Làmina de polietilè transparent de 100 µm (400 galgues), amplària 400 cm i llargària 50 m</t>
  </si>
  <si>
    <t>P214Q-4RPU</t>
  </si>
  <si>
    <t>Arrencada de plaques conformades de coberta amb mitjans manuals i càrrega manual de runa sobre camió o contenidor</t>
  </si>
  <si>
    <t>Arrencada plaq.conf.cobert.,m.man.,càrrega manual</t>
  </si>
  <si>
    <t>P-38</t>
  </si>
  <si>
    <t>P214Q-4RPZ</t>
  </si>
  <si>
    <t>Arrencada de carener amb mitjans manuals i càrrega manual de runa sobre camió o contenidor</t>
  </si>
  <si>
    <t>Arrencada carener,m.man.,càrrega manual</t>
  </si>
  <si>
    <t>P-39</t>
  </si>
  <si>
    <t>P214T-4RQF</t>
  </si>
  <si>
    <t>Enderroc d'envà de ceràmica de 5 cm de gruix, amb mitjans manuals i càrrega manual de runa sobre camió o contenidor</t>
  </si>
  <si>
    <t>Enderroc envà ceràm.,g=5cm,m.man.,càrrega manual</t>
  </si>
  <si>
    <t>P-40</t>
  </si>
  <si>
    <t>P214V-AKVV</t>
  </si>
  <si>
    <t>Obertura de finestra tapiada en restauració amb maó ceràmic de 15 cm com a màxim, fet per conservador-restaurador, grau de dificultat mitjà, amb mitjans manuals i càrrega manual de runa sobre camió o contenidor</t>
  </si>
  <si>
    <t>Ober.finestra restaur.,tapiada maó ceràmic &lt;=15cm+conservador-restaurador,grau dific. mitjà,m.man.+c</t>
  </si>
  <si>
    <t>P-41</t>
  </si>
  <si>
    <t>P21R0-92G6</t>
  </si>
  <si>
    <t>Tala controlada mitjançant directa, d'arbre de &lt; 6 m d'alçària de port petit, arrencant la soca, aplec de la brossa generada, càrrega sobre camió grua amb pinça i transport a planta de compostatge (no més lluny de 20 km)</t>
  </si>
  <si>
    <t>Elim.arbre directa arbre &lt; 6m port petit,arrencant soca,aplec brossa,carr.s/camió grua+transp.brossa</t>
  </si>
  <si>
    <t>A0F-000M</t>
  </si>
  <si>
    <t>Oficial 1a jardiner</t>
  </si>
  <si>
    <t>A01-FEPJ</t>
  </si>
  <si>
    <t>Ajudant jardiner</t>
  </si>
  <si>
    <t>CR11-00JS</t>
  </si>
  <si>
    <t>Tractor de 73,5 kW (100 CV) de potència, amb braç desbrossador</t>
  </si>
  <si>
    <t>C152-003B</t>
  </si>
  <si>
    <t>Camió grua</t>
  </si>
  <si>
    <t>P2212-55UB</t>
  </si>
  <si>
    <t>Excavació de fonaments sense rampa d'accés, fins a 4 m de fondària i més de 2 m d'amplària, en terreny compacte, amb mitjans mecànics, i càrrega sobre camió</t>
  </si>
  <si>
    <t>Excavació fonament+s/rampa hfins a 4m,ampl.més de 2m,terr.compact.,m.mec.,càrrega</t>
  </si>
  <si>
    <t>C138-00KH</t>
  </si>
  <si>
    <t>Pala carregadora sobre cadenes d'11 a 17 t</t>
  </si>
  <si>
    <t>P-42</t>
  </si>
  <si>
    <t>P2214-AYNN</t>
  </si>
  <si>
    <t>Excavació per a caixa de paviment en terreny fluix (SPT &lt;20), realitzada amb pala excavadora i càrrega directa sobre camió</t>
  </si>
  <si>
    <t>Excav.p/caixa pav.,terreny fluix(SPT &lt;20),pala excav.,+càrr.directa s/camió</t>
  </si>
  <si>
    <t>C139-00LK</t>
  </si>
  <si>
    <t>Pala excavadora giratòria sobre pneumàtics de 15 a 20 t</t>
  </si>
  <si>
    <t>P-43</t>
  </si>
  <si>
    <t>P221B-EL6W</t>
  </si>
  <si>
    <t>Excavació de rasa i pou de fins a 2 m de fondària, en terreny compacte (SPT 20-50), realitzada amb mitjans manuals i càrrega manual sobre contenidor</t>
  </si>
  <si>
    <t>Excav.rasa/pou,hfins a 2m,terreny compact.(SPT 20-50),m.manuals,+càrr.man.s/cont.</t>
  </si>
  <si>
    <t>P221B-H8RZ</t>
  </si>
  <si>
    <t>Excavació de rases i pous en roca dura amb morter expansiu, amb taladres de 40 mm de D amb una separació de 400 mm i 2 m de llargària, com a màxim, trossejat de material amb martell trencador muntat sobre retroexcavadora i càrrega de runa sobre camió o contenidor</t>
  </si>
  <si>
    <t>Excavació rasa/pou roca morter expansiu, taladres D40mm/40cm,L=2m,trossejat,carrega mecànica</t>
  </si>
  <si>
    <t>A0F-000B</t>
  </si>
  <si>
    <t>Oficial 1a</t>
  </si>
  <si>
    <t>C110-0052</t>
  </si>
  <si>
    <t>Carro de perforació HC-350</t>
  </si>
  <si>
    <t>C138-00KQ</t>
  </si>
  <si>
    <t>Pala carregadora sobre pneumàtics de 15 a 20 t</t>
  </si>
  <si>
    <t>C13C-00LQ</t>
  </si>
  <si>
    <t>Retroexcavadora sobre pneumàtics de 8 a 10 t, amb martell trencador</t>
  </si>
  <si>
    <t>B077-H5G2</t>
  </si>
  <si>
    <t>Morter expansiu per a enderrocs</t>
  </si>
  <si>
    <t>P-44</t>
  </si>
  <si>
    <t>P22Z0-4RS6</t>
  </si>
  <si>
    <t>Retirada de terra de jardinera amb mitjans manuals i aplec per a posterior aprofitament</t>
  </si>
  <si>
    <t>Ret.terra jardinera,m.man.+aplec p/aprofit.</t>
  </si>
  <si>
    <t>P-45</t>
  </si>
  <si>
    <t>P2R2-EU9P</t>
  </si>
  <si>
    <t>Classificació a peu d'obra de residus de construcció o demolició en fraccions segons REAL DECRETO 105/2008, amb mitjans manuals</t>
  </si>
  <si>
    <t>Classif.obra residus construcció/demoliciós/construcció/demolició,m.man.</t>
  </si>
  <si>
    <t>P-46</t>
  </si>
  <si>
    <t>P2R6-4I52</t>
  </si>
  <si>
    <t>Càrrega amb mitjans mecànics i transport de residus inerts o no especials a instal·lació autoritzada de gestió de residus, amb camió per a transport de 12 t, amb un recorregut de més de 10 i fins a 15 km</t>
  </si>
  <si>
    <t>Càrr.mec. residus inerts o no especials instal.gestió residus,camió transp.,12t,rec.més de 10 i fins</t>
  </si>
  <si>
    <t>C154-003M</t>
  </si>
  <si>
    <t>Camió per a transport de 12 t</t>
  </si>
  <si>
    <t>P-47</t>
  </si>
  <si>
    <t>P2RA-EU5N</t>
  </si>
  <si>
    <t>Disposició controlada en centre de reciclatge de residus barrejats no perillosos amb una densitat 0,17 t/m3, procedents de construcció o demolició, amb codi 17 09 04 segons la Llista Europea de Residus</t>
  </si>
  <si>
    <t>Disposició controlada centre reciclatge,residus barrej. no perillosos,0,17t/m3,LER 17 09 04</t>
  </si>
  <si>
    <t>B2RA-28TO</t>
  </si>
  <si>
    <t>P330-D54L</t>
  </si>
  <si>
    <t>P332-DQDN</t>
  </si>
  <si>
    <t>Encofrat tauler p/recalç.fonam.,fond.&lt;= 3m</t>
  </si>
  <si>
    <t>A0F-000F</t>
  </si>
  <si>
    <t>A01-FEOZ</t>
  </si>
  <si>
    <t>B0D62-07PF</t>
  </si>
  <si>
    <t>B0D21-07OY</t>
  </si>
  <si>
    <t>B0AK-07AS</t>
  </si>
  <si>
    <t>B0DZ1-0ZLZ</t>
  </si>
  <si>
    <t>B0D70-0CEP</t>
  </si>
  <si>
    <t>B0D31-07P4</t>
  </si>
  <si>
    <t>P333-JFXW</t>
  </si>
  <si>
    <t>Formigonament per a recalçats a una fondària &lt;= 3 m amb formigó per armar amb additiu hidròfug HA - 25 / B / 20 / XC2 amb una quantitat de ciment de 275 kg/m3 i relació aigua ciment =&lt; 0.6, abocat des de camió</t>
  </si>
  <si>
    <t>Form.p/recalçat.&lt;= 3m, formigó per armar +addit. hidròfug HA - 25 / B / 20 / XC2 quant.ciment 275kg/</t>
  </si>
  <si>
    <t>B06F2-I14N</t>
  </si>
  <si>
    <t>Formigó per armar amb additiu hidròfug HA - 25 / B / 20 / XC2 amb una quantitat de ciment de 275 kg/m3 i relació aigua ciment =&lt; 0.6</t>
  </si>
  <si>
    <t>P-48</t>
  </si>
  <si>
    <t>P3Z3-D53F</t>
  </si>
  <si>
    <t>Capa de neteja i anivellament 10 cm de gruix amb formigó de neteja, amb una dosificació de 150 kg/m3 de ciment, consistència tova i grandària màxima del granulat 10 mm, HL-150/B/10, abocat des de camió</t>
  </si>
  <si>
    <t>Cap.net/anivell. g=10cm, formigó neteja HL-150/B/10, camió</t>
  </si>
  <si>
    <t>B067-2A9U</t>
  </si>
  <si>
    <t>Formigó de neteja, amb una dosificació de 150 kg/m3 de ciment, consistència tova i grandària màxima del granulat 10 mm, HL-150/B/10</t>
  </si>
  <si>
    <t>P3Z3-D53Q</t>
  </si>
  <si>
    <t>Capa de neteja i anivellament 10 cm de gruix amb formigó de neteja, amb una dosificació de 150 kg/m3 de ciment, consistència plàstica i grandària màxima del granulat 20 mm, HL-150/P/20, abocat des de camió</t>
  </si>
  <si>
    <t>Cap.net/anivell. g=10cm, formigó neteja HL-150/P/20, camió</t>
  </si>
  <si>
    <t>B067-2A9W</t>
  </si>
  <si>
    <t>P-49</t>
  </si>
  <si>
    <t>P432-6UJF</t>
  </si>
  <si>
    <t>Bigueta de fusta laminada GL24c, amb gruix de laminat 33/45 mm, de secció constant, llargària fins a 5 m, treballada al taller i amb tractament insecticida-fungicida amb un nivell de penetració NP 1, col·locada sobre suports de fusta o acer</t>
  </si>
  <si>
    <t>Bigueta fusta laminada,GL24c,33/45mm,ct.,l fins a 5m,insect.-fung.,NP1,s/sup.fusta-acer</t>
  </si>
  <si>
    <t>A0F-000K</t>
  </si>
  <si>
    <t>A01-FEP6</t>
  </si>
  <si>
    <t>B433-1BSX</t>
  </si>
  <si>
    <t>Element de fusta laminada GL24c, amb gruix de laminat 33/45 mm, de 7x13 a 20x100 cm de secció constant i llargària fins a 5 m, treballada al taller i amb tractament insecticida-fungicida amb un nivell de penetració NP 1</t>
  </si>
  <si>
    <t>P-50</t>
  </si>
  <si>
    <t>P437-4S9P</t>
  </si>
  <si>
    <t>Connector amb vis cargolat sobre biga de fusta</t>
  </si>
  <si>
    <t>Connector vis cargolat s/biga fusta</t>
  </si>
  <si>
    <t>B0AQ-07GQ</t>
  </si>
  <si>
    <t>cu</t>
  </si>
  <si>
    <t>Visos per a fusta o tacs de PVC</t>
  </si>
  <si>
    <t>P-51</t>
  </si>
  <si>
    <t>P4FG-ED70</t>
  </si>
  <si>
    <t>Paret estructural a dues cares vistes de 11,5 cm de gruix i resistència a compressió 4 N/mm2, de maó massís d'elaboració mecànica R-10, de 240x115x50 mm, cares vistes, categoria I, HD, segons la norma UNE-EN 771-1, col·locat amb ciment pòrtland CEM I 32,5 R segons UNE-EN 197-1, en sacs</t>
  </si>
  <si>
    <t>Paret 2cares,g=11,5cm R4N/mm2,maó massís mec. HD I R-10 240x115x50mm,CEM I,1:5,inclus.aire/plastific</t>
  </si>
  <si>
    <t>B0F15-06MY</t>
  </si>
  <si>
    <t>Maó massís d'elaboració mecànica R-10, de 240x115x50 mm, cares vistes, categoria I, HD, segons la norma UNE-EN 771-1</t>
  </si>
  <si>
    <t>P4FG-ED86</t>
  </si>
  <si>
    <t>Paret estructural a dues cares vistes de 11,5 cm de gruix i resistència a compressió 6 N/mm2, de maó massís d'elaboració mecànica R-15, de 240x115x50 mm, cares vistes, categoria I, HD, segons la norma UNE-EN 771-1, col·locat amb ciment pòrtland CEM I 32,5 R segons UNE-EN 197-1, en sacs</t>
  </si>
  <si>
    <t>Paret 2cares,g=11,5cm R6N/mm2,maó massís mec. HD I R-15 240x115x50mm,CEM I,1:4,inclus.aire/plastific</t>
  </si>
  <si>
    <t>B0F15-06NG</t>
  </si>
  <si>
    <t>Maó massís d'elaboració mecànica R-15, de 240x115x50 mm, cares vistes, categoria I, HD, segons la norma UNE-EN 771-1</t>
  </si>
  <si>
    <t>Otros</t>
  </si>
  <si>
    <t>-M8KE</t>
  </si>
  <si>
    <t>Classe exposició en ambient interior no agressiva, I</t>
  </si>
  <si>
    <t>Subtotal otros</t>
  </si>
  <si>
    <t>P4FG-EDSQ</t>
  </si>
  <si>
    <t>Paret estructural d'una cara vista de 11,5 cm de gruix i resistència a compressió 6 N/mm2, de maó massís d'elaboració mecànica R-15, de 240x115x50 mm, cares vistes, categoria I, HD, segons la norma UNE-EN 771-1, col·locat amb ciment pòrtland amb filler calcari CEM II/B-L 32,5 R segons UNE-EN 197-1, en sacs</t>
  </si>
  <si>
    <t>Paret 1cara,g=11,5cm R6N/mm2,maó massís mec. HD I R-15 240x115x50mm,CEM II,1:0,5:4</t>
  </si>
  <si>
    <t>P-52</t>
  </si>
  <si>
    <t>P4FJ-4JTW</t>
  </si>
  <si>
    <t>Pilar de maó ceràmic massís a cares vistes i fins a 900 cm2 de secció, de maó massís d'elaboració manual, HD, R-10, de 290x140x50 mm, cares vistes, categoria I, segons norma UNE-EN 771-1, col·locat amb morter de ciment CEM I, de dosificació 1:5 (7,5 N/mm2), amb additiu inclusor aire/plastificant i amb una resistència a compressió del pilar de 4 N/mm2</t>
  </si>
  <si>
    <t>Pilar maó cer.massís,c.vistes,fins a 900cm2,maó massís man.,HD,R10,290x140x50mm,cat.I,CEM I,1:5,(4N/</t>
  </si>
  <si>
    <t>B0F14-06HO</t>
  </si>
  <si>
    <t>Maó massís d'elaboració manual R-10, de 290x140x50 mm, cares vistes, categoria I, HD, segons la norma UNE-EN 771-1</t>
  </si>
  <si>
    <t>P-53</t>
  </si>
  <si>
    <t>P52D-H8GP</t>
  </si>
  <si>
    <t>Teulada de teula arab procedent de recuperació, de 30 peces m2, com a màxim, amb aportació d'un 30% de teula del mateix tipus, col·locada amb morter mixt 1:2:10 elaborat a l'obra</t>
  </si>
  <si>
    <t>Teulada teula àrab recuperada,30u/m2,aportació 30% teula,col.morter mixt 1:2:10</t>
  </si>
  <si>
    <t>B526-0XSO</t>
  </si>
  <si>
    <t>Teula àrab de ceràmica de fabricació mecànica color envellit, de 30 peces/m2, com a màxim</t>
  </si>
  <si>
    <t>P-54</t>
  </si>
  <si>
    <t>P5Z22-FHOY</t>
  </si>
  <si>
    <t>Solera de taulers de fusta amb aïllament de panell sandvitx de fusta i poliestirè extruït, amb cara exterior de tauler aglomerat hidrofugat de 19 mm de gruix, poliestirè extruït de 60 mm de gruix i cara interior amb tauler aglomerat hidrofugat de 10 mm de gruix, col·locat amb fixacions mecàniques i segellat de junts</t>
  </si>
  <si>
    <t xml:space="preserve">Solera.taul.fust+aïll.panell fusta+XPS,ext.aglomerat hidrof.g=19mm,XPS g=60mm,int.aglomerat hidrof. </t>
  </si>
  <si>
    <t>A0F-000D</t>
  </si>
  <si>
    <t>Oficial 1a col·locador</t>
  </si>
  <si>
    <t>A01-FEP3</t>
  </si>
  <si>
    <t>Ajudant col·locador</t>
  </si>
  <si>
    <t>B7JE-0GTM</t>
  </si>
  <si>
    <t>dm3</t>
  </si>
  <si>
    <t>Massilla per a segellats, d'aplicació amb pistola, de base silicona neutra monocomponent</t>
  </si>
  <si>
    <t>B7J4-0GSI</t>
  </si>
  <si>
    <t>Imprimació prèvia per a segellats de massilla de silicona neutra</t>
  </si>
  <si>
    <t>B0CU1-12W6</t>
  </si>
  <si>
    <t>Panell sandvitx de fusta i poliestirè extruït, amb cara exterior de tauler aglomerat hidrofugat de 19 mm de gruix, poliestirè extruït de 60 mm de gruix i cara interior amb tauler aglomerat hidrofugat de 10 mm de gruix</t>
  </si>
  <si>
    <t>B0CU0-12VC</t>
  </si>
  <si>
    <t>Elements de fixació i muntatge per a panell sandvitx de fusta i poliestirè extruït</t>
  </si>
  <si>
    <t>P-55</t>
  </si>
  <si>
    <t>P5Z30-FJO4</t>
  </si>
  <si>
    <t>Enllatat amb llates de fusta de pi, de 30x40 mm de secció, col·locades cada 15 cm, sobre corretges i amb fixacions mecàniques</t>
  </si>
  <si>
    <t>Enllatat pi 30x40mm/15cm,sob/corretges,fix.mecàniques</t>
  </si>
  <si>
    <t>B0AK-07AT</t>
  </si>
  <si>
    <t>Clau acer galvanitzat</t>
  </si>
  <si>
    <t>P5Z30-H8KL</t>
  </si>
  <si>
    <t>Enllatat amb llates de fusta de pi, de 40x40 mm de seccio troncocònica, col·locades cada 50 cm, sobre fusta amb fixacions mecàniques</t>
  </si>
  <si>
    <t>Enllatat pi 40x40mm/50cm,sob/tauler,fix.mecàniques</t>
  </si>
  <si>
    <t>P5Z30-H8KO</t>
  </si>
  <si>
    <t>Enllatat amb llata de fusta de pi de forma trapezoïdal, de 25x40x60 mm de secció, col·locades cada 50 cm, sobre suport i amb fixacions mecàniques</t>
  </si>
  <si>
    <t>Enllatat pi,25x40x60mm/50cm,sob/suport,fix.mecàniques</t>
  </si>
  <si>
    <t>P-56</t>
  </si>
  <si>
    <t>P5ZA0-51FO</t>
  </si>
  <si>
    <t>Carener ceràmic de teula àrab de recuperació, col·locat amb morter mixt 1:2:10</t>
  </si>
  <si>
    <t>Carener ceràmic teula àrab recuperació,col.morter 1:2:10</t>
  </si>
  <si>
    <t>P5ZZ9-6117</t>
  </si>
  <si>
    <t>Reparació d'enllatat de teulada fins un màxim del 25%, amb llates de fusta de pi de 40x40 mm de secció, col·locades cada 30 cm, sobre fusta i fixades amb fixacions mecàniques, càrrega manual de runa sobre camió o contenidor</t>
  </si>
  <si>
    <t>Reparac.enllatat teul.&lt;=25%,llates fusta pi,S=40x40mm,c/30cm,sob/fustafix.,fix.mec.,càrrega manual</t>
  </si>
  <si>
    <t>P-57</t>
  </si>
  <si>
    <t>P6129-7BH1</t>
  </si>
  <si>
    <t>Paret de tancament recolzada d'una cara vista de gruix 14 cm, de maó massís d'elaboració mecànica, de 290x140x50 mm, cares vistes, categoria I, HD, segons la norma UNE-EN 771-1, col·locat amb morter per a ram de paleta, classe M 5 (5 N/mm2), a granel, de designació (G) segons norma UNE-EN 998-2</t>
  </si>
  <si>
    <t>Paret tanc.recolzada,1cara,14cm,maó massís el.mec.,290x140x50mm,c.vist.,categoria I,HD,UNE-EN 771-1,</t>
  </si>
  <si>
    <t>C17A-00JM</t>
  </si>
  <si>
    <t>Mesclador continu amb sitja per a morter preparat a granel</t>
  </si>
  <si>
    <t>B07L-1PYA</t>
  </si>
  <si>
    <t>Morter per a ram de paleta, classe M 5 (5 N/mm2), a granel, de designació (G) segons norma UNE-EN 998-2</t>
  </si>
  <si>
    <t>B0F15-06N7</t>
  </si>
  <si>
    <t>Maó massís d'elaboració mecànica, de 290x140x50 mm, cares vistes, categoria I, HD, segons la norma UNE-EN 771-1</t>
  </si>
  <si>
    <t>P6129-7BH7</t>
  </si>
  <si>
    <t>Paret de tancament recolzada d'una cara vista de gruix 11,5 cm, de maó massís d'elaboració mecànica, de 240x115x50 mm, cares vistes, categoria I, HD, segons la norma UNE-EN 771-1, col·locat amb morter per a ram de paleta, classe M 7.5 (7,5 N/mm2), a granel, de designació (G) segons norma UNE-EN 998-2</t>
  </si>
  <si>
    <t>Paret tanc.recolzada,1cara,11,5cm,maó massís el.mec.,240x115x50mm,c.vist.,categoria I,HD,UNE-EN 771-</t>
  </si>
  <si>
    <t>B07L-1PYC</t>
  </si>
  <si>
    <t>Morter per a ram de paleta, classe M 7.5 (7,5 N/mm2), a granel, de designació (G) segons norma UNE-EN 998-2</t>
  </si>
  <si>
    <t>B0F15-06NH</t>
  </si>
  <si>
    <t>Maó massís d'elaboració mecànica, de 240x115x50 mm, cares vistes, categoria I, HD, segons la norma UNE-EN 771-1</t>
  </si>
  <si>
    <t>P6A5-DRLN</t>
  </si>
  <si>
    <t>Reixat d'acer d'alçària 1,5 m amb tela metàl·lica de torsió simple amb acabat galvanitzat, de 50 mm de pas de malla i diàmetre 2.7 i 2,7 mm, pals de tub galvanitzat de diàmetre 50 mm col·locats cada 3 m amb platines i tacs expanssius i part proporcional de pals per a punts singulars</t>
  </si>
  <si>
    <t>Reixat acer h=1,5m,tela met.torsió simp.,galv.,pas=50mm,D=2.7/2,7mm+pals,D=50mm/3m,col.platines+tacs</t>
  </si>
  <si>
    <t>A0F-000R</t>
  </si>
  <si>
    <t>Oficial 1a muntador</t>
  </si>
  <si>
    <t>A01-FEPH</t>
  </si>
  <si>
    <t>Ajudant muntador</t>
  </si>
  <si>
    <t>B0AI-07BD</t>
  </si>
  <si>
    <t>Tela metàl·lica de simple torsió de filferro galvanitzat, de diàmetre 2,7 mm i de 50x50 mm de pas de malla</t>
  </si>
  <si>
    <t>B6A0-0KN8</t>
  </si>
  <si>
    <t>Pal intermedi de tub d'acer galvanitzat, de diàmetre 50 mm i d'alçària 1,8 m, amb platina</t>
  </si>
  <si>
    <t>B6A0-0KNB</t>
  </si>
  <si>
    <t>Pal per a extrems, tensors o punts singulars de tub d'acer galvanitzat, de diàmetre 50 mm i d'alçària 1,8 m, amb platina</t>
  </si>
  <si>
    <t>P-58</t>
  </si>
  <si>
    <t>P7C25-DDGU</t>
  </si>
  <si>
    <t>Aïllament de planxa de poliestirè extruït (XPS), de 30 mm de gruix, resistència a compressió &gt;= 300 kPa, resistència tèrmica entre 0.96774 i 0,88235 m2·K/W, amb la superfície acanalada i cantell encadellat, col·locada sense adherir</t>
  </si>
  <si>
    <t>Aïllam.planxa XPS,g=30mm,resist.compress.&gt;= 300kPa,res.tèrmica=0.96774-0,88235m2·K/W,superf.acanal.,</t>
  </si>
  <si>
    <t>B7C25-182J</t>
  </si>
  <si>
    <t>Planxa de poliestirè extruït (XPS), de 30 mm de gruix, resistència a compressió &gt;= 300 kPa, resistència tèrmica entre 0.96774 i 0,88235 m2·K/W, amb la superfície acanalada i cantell encadellat</t>
  </si>
  <si>
    <t>P-59</t>
  </si>
  <si>
    <t>P7C25-DDHT</t>
  </si>
  <si>
    <t>Aïllament de planxa de poliestirè extruït (XPS), de 60 mm de gruix, resistència a compressió &gt;= 300 kPa, resistència tèrmica entre 1.935 i 1,765 m2·K/W, amb la superfície acanalada i cantell encadellat, col·locada sense adherir</t>
  </si>
  <si>
    <t>Aïllam.planxa XPS,g=60mm,resist.compress.&gt;= 300kPa,res.tèrmica=1.935-1,765m2·K/W,superf.acanal.,cant</t>
  </si>
  <si>
    <t>B7C25-1823</t>
  </si>
  <si>
    <t>Planxa de poliestirè extruït (XPS), de 60 mm de gruix, resistència a compressió &gt;= 300 kPa, resistència tèrmica entre 1.935 i 1,765 m2·K/W, amb la superfície acanalada i cantell encadellat</t>
  </si>
  <si>
    <t>P7C25-DDI7</t>
  </si>
  <si>
    <t>Aïllament de planxa de poliestirè extruït (XPS), de 80 mm de gruix, resistència a compressió &gt;= 300 kPa, resistència tèrmica entre 2.581 i 2,353 m2·K/W, amb la superfície acanalada i cantell mitjamossa, col·locada sense adherir</t>
  </si>
  <si>
    <t>Aïllam.planxa XPS,g=80mm,resist.compress.&gt;= 300kPa,res.tèrmica=2.581-2,353m2·K/W,superf.acanal.,cant</t>
  </si>
  <si>
    <t>B7C25-181O</t>
  </si>
  <si>
    <t>Planxa de poliestirè extruït (XPS), de 80 mm de gruix, resistència a compressió &gt;= 300 kPa, resistència tèrmica entre 2.581 i 2,353 m2·K/W, amb la superfície acanalada i cantell mitjamossa</t>
  </si>
  <si>
    <t>P7CP0-HKJE</t>
  </si>
  <si>
    <t>Aïllament per a sostres FLOOR - COAT format per capa superior amb panell sandvitx amb placa de fibra-guix de THERMOCHIP TYY60, amb tauler de fibra-guix de 12,5 mm de gruix en la cara exterior, nucli de poliestirè extruït de 60 mm de gruix i tauler de fibra-guix de 12,5 mm de gruix en la cara interior i capa inferior amb panell sandvitx amb placa de fibra-guix de THERMOCHIP YRF, amb tauler de guix laminat de 15 mm de gruix en la cara exterior i tauler de fibra-guix de 12,5 mm de gruix en la cara interior fixats mecànicament a les dues cares d'una estructura de perfils, acabat amb solera de placa de guix amb fibres de 20 mm col·locada sobre làmina de polietilè expandit reticulat</t>
  </si>
  <si>
    <t xml:space="preserve">,capa superior, ext. fibra-guix 12,5mm + XPS 60mm + int. fibra-guix 12,5mm,capa inferior, ext. guix </t>
  </si>
  <si>
    <t>B7C77-0JDD</t>
  </si>
  <si>
    <t>Làmina de polietilè expandit reticulat, de 3 mm de gruix</t>
  </si>
  <si>
    <t>B7J1-0SL0</t>
  </si>
  <si>
    <t>Cinta de paper resistent per a junts de plaques de guix laminat</t>
  </si>
  <si>
    <t>B0CC3-HKIU</t>
  </si>
  <si>
    <t>Panell sandvitx amb placa de fibra-guix de THERMOCHIP YRF, amb tauler de guix laminat de 15 mm de gruix en la cara exterior i tauler de fibra-guix de 12,5 mm de gruix en la cara interior</t>
  </si>
  <si>
    <t>B7J6-0GSL</t>
  </si>
  <si>
    <t>Massilla per a junt de plaques de cartró-guix</t>
  </si>
  <si>
    <t>B0CC3-HKJF</t>
  </si>
  <si>
    <t>Panell sandvitx amb placa de fibra-guix de THERMOCHIP TYY60, amb tauler de fibra-guix de 12,5 mm de gruix en la cara exterior, nucli de poliestirè extruït de 60 mm de gruix i tauler de fibra-guix de 12,5 mm de gruix en la cara interior</t>
  </si>
  <si>
    <t>B091-06VI</t>
  </si>
  <si>
    <t>Adhesiu de poliuretà</t>
  </si>
  <si>
    <t>B7JE-0GTI</t>
  </si>
  <si>
    <t>Massilla per a segellats, d'aplicació amb pistola, de base poliuretà monocomponent</t>
  </si>
  <si>
    <t>B7J4-0GSH</t>
  </si>
  <si>
    <t>Imprimació prèvia per a segellats de massilla de poliuretà monocomponent</t>
  </si>
  <si>
    <t>B0CC2-HKJC</t>
  </si>
  <si>
    <t>Placa de guix amb fibres amb duresa superficial (I) de gruix 20 mm, amb vora quadrada (SE), segons la norma UNE-EN 15283-2+A1</t>
  </si>
  <si>
    <t>P-60</t>
  </si>
  <si>
    <t>P811-3F8S</t>
  </si>
  <si>
    <t>Arrebossat a bona vista sobre parament vertical exterior, a 3,00 m d'alçària, com a màxim, amb morter mixt 1:0,5:4, remolinat</t>
  </si>
  <si>
    <t>Arrebossat bona vista,vert.ext.,h&lt;3m,morter mixt 1:0,5:4,remolinat</t>
  </si>
  <si>
    <t>P-61</t>
  </si>
  <si>
    <t>P83ED-9EJ5</t>
  </si>
  <si>
    <t>Extradossat directe de plaques de guix laminat fixades mecànicament al parament vertical mitjançant mestres de perfileria de planxa d'acer galvanitzat amb perfils entre 75 a 85 mm d'amplària col·locades cada 400 mm amb 2 plaques, una estàndard (A) en la cara interior de 12,5 mm de gruix i l'altre amb duresa superficial (I) de 12,5 mm de gruix</t>
  </si>
  <si>
    <t>Extradossat pl.guix lam,perf.mestres /400mm,A(12,5mm)+ I(12,5mm)</t>
  </si>
  <si>
    <t>B0AO-07II</t>
  </si>
  <si>
    <t>Tac de niló de 6 a 8 mm de diàmetre, amb vis</t>
  </si>
  <si>
    <t>B0AQ-07EX</t>
  </si>
  <si>
    <t>Visos, d'acer galvanitzats</t>
  </si>
  <si>
    <t>B0AQ-07GR</t>
  </si>
  <si>
    <t>Visos per a plaques de guix laminat</t>
  </si>
  <si>
    <t>B0CC0-21OV</t>
  </si>
  <si>
    <t>Placa de guix laminat estàndard (A) i gruix 12,5 mm, amb vora afinada (BA), segons la norma UNE-EN 520</t>
  </si>
  <si>
    <t>B0CC0-21OZ</t>
  </si>
  <si>
    <t>Placa de guix laminat amb duresa superficial (I) i gruix 12,5 mm, amb vora afinada (BA), segons la norma UNE-EN 520</t>
  </si>
  <si>
    <t>B83B-0XKR</t>
  </si>
  <si>
    <t>Perfileria de planxa d'acer galvanitzat amb perfils entre 75 a 85 mm d'amplària</t>
  </si>
  <si>
    <t>P-62</t>
  </si>
  <si>
    <t>P871-H8GA</t>
  </si>
  <si>
    <t>Escatat i decapat de pintures i/o vernissos existents sobre porta interior de fusta per a pintar, amb aplicacions successives de producte decapant</t>
  </si>
  <si>
    <t>Escat.+decap.pint.sob.porta int.fusta.prod.decapant</t>
  </si>
  <si>
    <t>A0F-000V</t>
  </si>
  <si>
    <t>Oficial 1a pintor</t>
  </si>
  <si>
    <t>C203-005Q</t>
  </si>
  <si>
    <t>Màquina amb disc de punxes metàl·liques</t>
  </si>
  <si>
    <t>B8Z3-0P24</t>
  </si>
  <si>
    <t>Producte decapant</t>
  </si>
  <si>
    <t>P894-4V9D</t>
  </si>
  <si>
    <t>Pintat de barana i reixa d'acer de barrots separats 12 cm, amb pintura de partícules metàl·liques, amb dues capes d'imprimació antioxidant i 2 d'acabat</t>
  </si>
  <si>
    <t>Pintat barana/reixa acer barrots sep.12cm,pintura part.met.,2imprimació antioxidant+2acab.</t>
  </si>
  <si>
    <t>A01-FEP9</t>
  </si>
  <si>
    <t>Ajudant pintor</t>
  </si>
  <si>
    <t>B8Z6-0P2D</t>
  </si>
  <si>
    <t>Imprimació antioxidant</t>
  </si>
  <si>
    <t>B896-HYCS</t>
  </si>
  <si>
    <t>Pintura partícules metàl·liques</t>
  </si>
  <si>
    <t>P8A1-45XT</t>
  </si>
  <si>
    <t>Envernissat de finestres i balconeres de fusta, al vernís sintètic d'un component, per a fusta, amb una capa de protector químic insecticida-fungicida i dues d'acabat mat</t>
  </si>
  <si>
    <t>Envernissat finestra/balconera fusta,vernís sint.,1protector+2acab. mat</t>
  </si>
  <si>
    <t>B8ZK-0P39</t>
  </si>
  <si>
    <t>Protector químic insecticida-fungicida per a fusta (TP8)</t>
  </si>
  <si>
    <t>B8A1-0P13</t>
  </si>
  <si>
    <t>Vernís sintètic d'un component, per a fusta</t>
  </si>
  <si>
    <t>P8A1-45XY</t>
  </si>
  <si>
    <t>Envernissat de portes cegues de fusta, al vernís sintètic d'un component, per a fusta, amb una capa de protector químic insecticida-fungicida i dues d'acabat semi mat</t>
  </si>
  <si>
    <t>Envernissat porta fusta,vernís sint.,1protector+2acab. semi mat</t>
  </si>
  <si>
    <t>P-63</t>
  </si>
  <si>
    <t>P8A1-45ZB</t>
  </si>
  <si>
    <t>Envernissat de portes cegues de fusta, al vernís de poliuretà al dissolvent d'un component, per a fusta, amb una capa de protector químic insecticida-fungicida i dues d'acabat mat</t>
  </si>
  <si>
    <t>Envernissat porta fusta,vernís de poliuretà al dissolvent,1protector+2acab. mat</t>
  </si>
  <si>
    <t>B8A1-0P15</t>
  </si>
  <si>
    <t>Vernís de poliuretà al dissolvent d'un component, per a fusta</t>
  </si>
  <si>
    <t>P8A3-45TU</t>
  </si>
  <si>
    <t>Envernissat de parament vertical de fusta, al vernís sintètic d'un component, per a fusta, amb una capa de protector químic insecticida-fungicida, i 2 capes d'acabat mat</t>
  </si>
  <si>
    <t>Envernissat param.vert.fusta,vernís sint.,un comp.,p/fusta+protector+2capes acabat,mat</t>
  </si>
  <si>
    <t>P928-DX7O</t>
  </si>
  <si>
    <t>Subbase de sauló, amb estesa i piconatge del material al 95% del PM</t>
  </si>
  <si>
    <t>Subbase sauló,estesa+picon.95%PM</t>
  </si>
  <si>
    <t>C136-00F4</t>
  </si>
  <si>
    <t>Motoanivelladora petita</t>
  </si>
  <si>
    <t>C151-002Z</t>
  </si>
  <si>
    <t>Camió cisterna de 8 m3</t>
  </si>
  <si>
    <t>C131-005G</t>
  </si>
  <si>
    <t>Corró vibratori autopropulsat, de 12 a 14 t</t>
  </si>
  <si>
    <t>B03C-05NM</t>
  </si>
  <si>
    <t>Sauló sense garbellar</t>
  </si>
  <si>
    <t>P-64</t>
  </si>
  <si>
    <t>P92A-DX8N</t>
  </si>
  <si>
    <t>Subbase de tot-u artificial, amb estesa i piconatge del material al 95% del PM</t>
  </si>
  <si>
    <t>Subbase tot-u art.,estesa+picon.95%PM</t>
  </si>
  <si>
    <t>B03F-05NW</t>
  </si>
  <si>
    <t>Tot-u artificial</t>
  </si>
  <si>
    <t>P-65</t>
  </si>
  <si>
    <t>P93M-LP9J</t>
  </si>
  <si>
    <t>Solera de formigó per armar HA - 30 / F / 20 / XC3 amb una quantitat de ciment de 300 kg/m3 i relació aigua ciment =&lt; 0.55, de gruix 15 cm, abocat des de camió</t>
  </si>
  <si>
    <t>Solera de formigó per armar HA - 30 / F / 20 / XC3 quant.ciment 300kg/m3, aigua/ciment =&lt; 0.55,g=15c</t>
  </si>
  <si>
    <t>B06F2-LVFA</t>
  </si>
  <si>
    <t>Formigó per armar HA - 30 / F / 20 / XC3 amb una quantitat de ciment de 300 kg/m3 i relació aigua ciment =&lt; 0.55</t>
  </si>
  <si>
    <t>P-66</t>
  </si>
  <si>
    <t>PA18-8156</t>
  </si>
  <si>
    <t>FI 01_Finestra de fusta de roure per a envernissar amb barretes, col·locada sobre bastiment de base, amb una fulla oscilobatent, per a un buit d'obra aproximat de 50x180 cm, classificació mínima 3 de permeabilitat a l'aire segons UNE-EN 12207, classificació mínima 5A d'estanquitat a l'aigua segons UNE-EN 12208 i classificació mínima C4 de resistència al vent segons UNE-EN 12210, amb bastiment.</t>
  </si>
  <si>
    <t>FI 01_Finestra fusta roure+barret.,1oscilob.,50x180cm,classif.3 5A C4</t>
  </si>
  <si>
    <t>BA11-1WRR</t>
  </si>
  <si>
    <t>Finestra de fusta de roure per a envernissar amb barretes, per a col·locar sobre bastiment de base, amb una fulla oscilobatent, per a un buit d'obra de 0,5 a 0,74 m2 de superfície, classificació mínima 3 de permeabilitat a l'aire segons UNE-EN 12207, classificació mínima 5A d'estanquitat a l'aigua segons UNE-EN 12208 i classificació mínima C4 de resistència al vent segons UNE-EN 12210, amb bastiment amb caixa de persiana i guies</t>
  </si>
  <si>
    <t>P-67</t>
  </si>
  <si>
    <t>PA18-82M3</t>
  </si>
  <si>
    <t>Finestra de fusta de roure per a envernissar amb barretes, col·locada sobre bastiment de base, amb una fulla oscilobatent, per a un buit d'obra aproximat de 40x120 cm, classificació mínima 3 de permeabilitat a l'aire segons UNE-EN 12207, classificació mínima 5A d'estanquitat a l'aigua segons UNE-EN 12208 i classificació mínima C4 de resistència al vent segons UNE-EN 12210.</t>
  </si>
  <si>
    <t>Finestra fusta roure.,1oscilob.,40x120cm,classif.3 5A C4</t>
  </si>
  <si>
    <t>PA18-82YK</t>
  </si>
  <si>
    <t>Finestra de fusta de roure per a envernissar, col·locada sobre bastiment de base, amb una fulla batent, per a un buit d'obra aproximat de 75x90 cm, classificació mínima 3 de permeabilitat a l'aire segons UNE-EN 12207, classificació mínima 8A d'estanquitat a l'aigua segons UNE-EN 12208 i classificació mínima C4 de resistència al vent segons UNE-EN 12210, amb bastiment amb caixa de persiana i guies</t>
  </si>
  <si>
    <t>Finestra fusta roure,1bat.,75x90cm,classif.3 8A C4,bast.caixa persiana+guies,col.</t>
  </si>
  <si>
    <t>BA11-1XCT</t>
  </si>
  <si>
    <t>Finestra de fusta de roure per a envernissar, per a col·locar sobre bastiment de base, amb una fulla batent, per a un buit d'obra de 0,5 a 0,74 m2 de superfície, classificació mínima 3 de permeabilitat a l'aire segons UNE-EN 12207, classificació mínima 8A d'estanquitat a l'aigua segons UNE-EN 12208 i classificació mínima C4 de resistència al vent segons UNE-EN 12210, amb bastiment amb caixa de persiana i guies</t>
  </si>
  <si>
    <t>PA1O-8496</t>
  </si>
  <si>
    <t>Fulla fixa de fusta de roure per a envernissar amb barretes, col·locada sobre bastiment de base, per a un buit d'obra aproximat de 120x120 cm, classificació mínima 3 de permeabilitat a l'aire segons UNE-EN 12207, classificació mínima 5A d'estanquitat a l'aigua segons UNE-EN 12208 i classificació mínima C4 de resistència al vent segons UNE-EN 12210, amb bastiment sense persiana</t>
  </si>
  <si>
    <t>Fulla fixa fusta roure+barret.,120x120cm,classif.3 5A C4,bast.s/persiana,col.</t>
  </si>
  <si>
    <t>BA12-1XT8</t>
  </si>
  <si>
    <t>Fulla fixa de fusta de roure per a envernissar amb barretes, per a col·locar sobre bastiment de base, per a un buit d'obra d'1,4 a 2,24 m2 de superfície, classificació mínima 3 de permeabilitat a l'aire segons UNE-EN 12207, classificació mínima 5A d'estanquitat a l'aigua segons UNE-EN 12208 i classificació mínima C4 de resistència al vent segons UNE-EN 12210, amb bastiment sense persiana</t>
  </si>
  <si>
    <t>P-68</t>
  </si>
  <si>
    <t>PA1O-84GW</t>
  </si>
  <si>
    <t>FI 03_Fulla fixa de fusta de roure per a envernissar, col·locada sobre bastiment de base, per a un buit d'obra aproximat de 80x130 cm, classificació mínima 3 de permeabilitat a l'aire segons UNE-EN 12207, classificació mínima 5A d'estanquitat a l'aigua segons UNE-EN 12208 i classificació mínima C4 de resistència al vent segons UNE-EN 12210, amb bastiment sense persiana</t>
  </si>
  <si>
    <t>FI 03_Fulla fixa fusta roure.,80x130cm,classif.3 5A C4,bast.s/persiana,col.</t>
  </si>
  <si>
    <t>BA12-1XT7</t>
  </si>
  <si>
    <t>Fulla fixa de fusta de roure per a envernissar amb barretes, per a col·locar sobre bastiment de base, per a un buit d'obra de 0,9 a 1,39 m2 de superfície, classificació mínima 3 de permeabilitat a l'aire segons UNE-EN 12207, classificació mínima 5A d'estanquitat a l'aigua segons UNE-EN 12208 i classificació mínima C4 de resistència al vent segons UNE-EN 12210, amb bastiment sense persiana</t>
  </si>
  <si>
    <t>P-69</t>
  </si>
  <si>
    <t>PA1O-84LY</t>
  </si>
  <si>
    <t>Fulla fixa de fusta de roure per a envernissar amb barretes, col·locada sobre bastiment de base, per a un buit d'obra aproximat de 120x220 cm, classificació mínima 3 de permeabilitat a l'aire segons UNE-EN 12207, classificació mínima 5A d'estanquitat a l'aigua segons UNE-EN 12208 i classificació mínima C4 de resistència al vent segons UNE-EN 12210, amb bastiment sense persiana</t>
  </si>
  <si>
    <t>Fulla fixa fusta roure+barret.,120x220cm,classif.3 5A C4,bast.s/persiana,col.</t>
  </si>
  <si>
    <t>BA12-1XT9</t>
  </si>
  <si>
    <t>Fulla fixa de fusta de roure per a envernissar amb barretes, per a col·locar sobre bastiment de base, per a un buit d'obra de 2,25 a 3,49 m2 de superfície, classificació mínima 3 de permeabilitat a l'aire segons UNE-EN 12207, classificació mínima 5A d'estanquitat a l'aigua segons UNE-EN 12208 i classificació mínima C4 de resistència al vent segons UNE-EN 12210, amb bastiment sense persiana</t>
  </si>
  <si>
    <t>P-70</t>
  </si>
  <si>
    <t>PA1O-84NQ</t>
  </si>
  <si>
    <t>FI 05_Fulla fixa de fusta de roure per a envernissar amb barretes, col·locada sobre bastiment de base, per a un buit d'obra aproximat de 130x200 cm, classificació mínima 3 de permeabilitat a l'aire segons UNE-EN 12207, classificació mínima 5A d'estanquitat a l'aigua segons UNE-EN 12208 i classificació mínima C4 de resistència al vent segons UNE-EN 12210, amb bastiment sense persiana</t>
  </si>
  <si>
    <t>FI 05_Fulla fixa fusta roure.,130x200cm,classif.3 5A C4,bast.s/persiana,col.</t>
  </si>
  <si>
    <t>P-71</t>
  </si>
  <si>
    <t>PA1O-84QX</t>
  </si>
  <si>
    <t>FI 02_Fulla fixa de fusta de roure per a envernissar, col·locada sobre bastiment de base, per a un buit d'obra aproximat de 240x130 cm, classificació mínima 3 de permeabilitat a l'aire segons UNE-EN 12207, classificació mínima 5A d'estanquitat a l'aigua segons UNE-EN 12208 i classificació mínima C4 de resistència al vent segons UNE-EN 12210, amb bastiment sense persiana</t>
  </si>
  <si>
    <t>FI 02_Fulla fixa fusta roure.,130x240cm,classif.3 5A C4,bast.s/persiana,col.</t>
  </si>
  <si>
    <t>P-72</t>
  </si>
  <si>
    <t>PA1O-84TO</t>
  </si>
  <si>
    <t>FI 01_Fulla fixa de fusta de roure per a envernissar, col·locada sobre bastiment de base, per a un buit d'obra aproximat de 80x180 cm, classificació mínima 3 de permeabilitat a l'aire segons UNE-EN 12207, classificació mínima 5A d'estanquitat a l'aigua segons UNE-EN 12208 i classificació mínima C4 de resistència al vent segons UNE-EN 12210, amb bastiment sense persiana</t>
  </si>
  <si>
    <t>FI 01_Fulla fixa fusta roure.,80x180cm,classif.3 5A C4,bast.s/persiana,col.</t>
  </si>
  <si>
    <t>P-73</t>
  </si>
  <si>
    <t>PA1O-84UK</t>
  </si>
  <si>
    <t>FI 04_Fulla fixa de fusta de roure per a envernissar, col·locada sobre bastiment de base, per a un buit d'obra aproximat de 80x250 cm, classificació mínima 3 de permeabilitat a l'aire segons UNE-EN 12207, classificació mínima 5A d'estanquitat a l'aigua segons UNE-EN 12208 i classificació mínima C4 de resistència al vent segons UNE-EN 12210, amb bastiment sense persiana</t>
  </si>
  <si>
    <t>FI 04_Fulla fixa fusta roure.,80x250cm,classif.3 5A C4,bast.s/persiana,col.</t>
  </si>
  <si>
    <t>P-75</t>
  </si>
  <si>
    <t>PAN0-36U5</t>
  </si>
  <si>
    <t>Bastiment de base per a finestra de fusta per a una llum de bastiment de 120 cm d'amplària i 40 cm d'alçària</t>
  </si>
  <si>
    <t>Bast. finestra,p/llum bast. 120cmx40cm</t>
  </si>
  <si>
    <t>BAN1-0TZT</t>
  </si>
  <si>
    <t>Bastiment de base de 3/4 per a porta de fusta, per a una llum de bastiment de 70 cm d'amplària i de 200 cm d'alçària</t>
  </si>
  <si>
    <t>P-76</t>
  </si>
  <si>
    <t>PAN0-36U9</t>
  </si>
  <si>
    <t>Bastiment de base de 3/4 per a porta de fusta per a una llum de bastiment de 80 cm d'amplària i 210 cm d'alçària</t>
  </si>
  <si>
    <t>Bast.3/4 porta fusta,p/llum bast. 80cmx210cm</t>
  </si>
  <si>
    <t>BAN1-0TZX</t>
  </si>
  <si>
    <t>Bastiment de base de 3/4 per a porta de fusta, per a una llum de bastiment de 80 cm d'amplària i de 210 cm d'alçària</t>
  </si>
  <si>
    <t>P-77</t>
  </si>
  <si>
    <t>PAN0-36UD</t>
  </si>
  <si>
    <t>FI 05_Bastiment de base de 3/4 per a finestra de fusta per a una llum de bastiment de 130 cm d'amplària i 200 cm d'alçària</t>
  </si>
  <si>
    <t>FI 05_Bast.3/4 finestra fusta,p/llum bast. 130cmx200cm</t>
  </si>
  <si>
    <t>BAN1-0U00</t>
  </si>
  <si>
    <t>Bastiment de base de 3/4 per a porta de fusta, per a una llum de bastiment de 140 cm d'amplària i de 210 cm d'alçària</t>
  </si>
  <si>
    <t>P-78</t>
  </si>
  <si>
    <t>PAN0-36UE</t>
  </si>
  <si>
    <t>Bastiment de base de 3/4 per a porta de fusta per a una llum de bastiment de 160 cm d'amplària i 210 cm d'alçària</t>
  </si>
  <si>
    <t>Bast.3/4 porta fusta,p/llum bast. 160cmx210cm</t>
  </si>
  <si>
    <t>BAN1-0U01</t>
  </si>
  <si>
    <t>Bastiment de base de 3/4 per a porta de fusta, per a una llum de bastiment de 160 cm d'amplària i de 210 cm d'alçària</t>
  </si>
  <si>
    <t>P-79</t>
  </si>
  <si>
    <t>PAN0-36UN</t>
  </si>
  <si>
    <t>FI 04_Bastiment de base de 3/4 per a finestra de fusta per a una llum de bastiment de 250 cm d'amplària i 80 cm d'alçària</t>
  </si>
  <si>
    <t>FI 04_Bast.3/4 finestra,p/llum bast. 250cmx80cm</t>
  </si>
  <si>
    <t>PAN2-36WB</t>
  </si>
  <si>
    <t>Bastiment de base d'envà per a porta de fusta per a una llum de bastiment de 70 cm d'amplària i 200 cm d'alçària</t>
  </si>
  <si>
    <t>Bast.envà porta fus.,p/llum bast.=70cmx200cm</t>
  </si>
  <si>
    <t>BAN3-0U0P</t>
  </si>
  <si>
    <t>Bastiment de base d'envà per a porta de fusta, per a una llum de bastiment de 70 cm d'amplària i 200 cm d'alçària</t>
  </si>
  <si>
    <t>P-80</t>
  </si>
  <si>
    <t>PAN3-85J7</t>
  </si>
  <si>
    <t>FI 02_de base per a finestra, de fusta de pi roig de secció 70x35 mm2, per a un buit d'obra aproximat de 240x130 cm</t>
  </si>
  <si>
    <t>FI 02_Bastiment base p/finest.,fusta pi roig 70x35mm2 +acces.persiana,p/buit obra 240x130cm</t>
  </si>
  <si>
    <t>BAN4-1YAW</t>
  </si>
  <si>
    <t>Bastiment de base de fusta de pi roig de secció 70x35 mm, amb accessoris per a persiana</t>
  </si>
  <si>
    <t>PAN3-85QV</t>
  </si>
  <si>
    <t>Bastiment de base per a finestra, de fusta de pi roig de secció 70x35 mm2, per a un buit d'obra aproximat de 300x150 cm</t>
  </si>
  <si>
    <t>Bastiment base p/finest.,fusta pi roig 70x35mm2,p/buit obra 300x150cm</t>
  </si>
  <si>
    <t>BAN4-1YAV</t>
  </si>
  <si>
    <t>Bastiment de base de fusta de pi roig de secció 70x35 mm</t>
  </si>
  <si>
    <t>P-81</t>
  </si>
  <si>
    <t>PAN3-85VP</t>
  </si>
  <si>
    <t>FI 01_Bastiment de base per a finestra, de fusta de pi roig de secció 70x35 mm2, per a un buit d'obra aproximat de 380x150 cm</t>
  </si>
  <si>
    <t>FI 01_Bastiment base p/finest.,fusta pi roig 70x35mm2,p/buit obra 380x150cm</t>
  </si>
  <si>
    <t>P-82</t>
  </si>
  <si>
    <t>PAN3-88RD</t>
  </si>
  <si>
    <t>FI 03_Bastiment de base per a finestra, de fusta de pi roig de secció 70x35 mm2, per a un buit d'obra aproximat de 130x80 cm</t>
  </si>
  <si>
    <t>FI 03_Bastiment base p/finest.,fusta pi roig 70x35mm2,p/buit obra 130x80cm</t>
  </si>
  <si>
    <t>PAN3-88WM</t>
  </si>
  <si>
    <t>Bastiment de base per a finestra, de fusta de pi roig de secció 70x35 mm2 amb accessoris per a persiana, per a un buit d'obra aproximat de 70x90 cm</t>
  </si>
  <si>
    <t>Bastiment base p/finest.,fusta pi roig 70x35mm2 +acces.persiana,p/buit obra 70x90cm</t>
  </si>
  <si>
    <t>PAN4-36V0</t>
  </si>
  <si>
    <t>Bastiment de base de paredó per a porta de fusta per a una llum de bastiment de 80 cm d'amplària i 200 cm d'alçària</t>
  </si>
  <si>
    <t>Bast.paredó porta f.,p/llum bast.=80cmx200cm</t>
  </si>
  <si>
    <t>BAN5-0U07</t>
  </si>
  <si>
    <t>Bastiment de base de paredó per a porta de fusta, per a una llum de bastiment de 80 cm d'amplària i 200 cm d'alçària</t>
  </si>
  <si>
    <t>PAN4-36VE</t>
  </si>
  <si>
    <t>PAP6-3709</t>
  </si>
  <si>
    <t>Folrat de bastiment de base d'envà per a porta de fulles batents, amb fusta de sapel·li per a envernissar per a una llum de bastiment de 70 cm d'amplària i 200 cm d'alçària</t>
  </si>
  <si>
    <t>Folrat bast.env.p/porta fulles bat.,sapel.,llum bast.=70cmx200cm</t>
  </si>
  <si>
    <t>BAZ1-0ZA5</t>
  </si>
  <si>
    <t>Galze per a folrat de bastiments per a bastiment de base d'envà, per a fulla batent, de fusta de sapel·li per a envernissar</t>
  </si>
  <si>
    <t>PAP6-370C</t>
  </si>
  <si>
    <t>Folrat de bastiment de base d'envà per a porta de fulles batents, amb fusta de roure per a envernissar per a una llum de bastiment de 70 cm d'amplària i 200 cm d'alçària</t>
  </si>
  <si>
    <t>Folrat bast.env.p/porta fulles bat.,roure,llum bast.=70cmx200cm</t>
  </si>
  <si>
    <t>BAZ1-0ZA3</t>
  </si>
  <si>
    <t>Galze per a folrat de bastiments per a bastiment de base d'envà, per a fulla batent, de fusta de roure per a envernissar</t>
  </si>
  <si>
    <t>PAQ3-37FJ</t>
  </si>
  <si>
    <t>Fulla batent per a porta d'entrada, de fusta de roure per a envernissar, de 35 mm de gruix, amb motllura i de fusta xapada, de 80 cm d'amplària i de 210 cm d'alçària</t>
  </si>
  <si>
    <t>Fulla bat.porta ent.roure g=35mm,motll.,fusta xap.,80cmx210cm</t>
  </si>
  <si>
    <t>BAQ1-0Y0D</t>
  </si>
  <si>
    <t>Fulla batent per a porta d'entrada, de fusta roure per a envernissar de 35 mm de gruix, amb motllura i de fusta xapada, de 80 cm d'amplària i de 210 cm d'alçària</t>
  </si>
  <si>
    <t>BAS0-0ZF8</t>
  </si>
  <si>
    <t>Ferramenta per a porta d'entrada d'una fulla batent, de preu superior</t>
  </si>
  <si>
    <t>PAQ4-H7K8</t>
  </si>
  <si>
    <t>Fulla batent per a porta exterior, de tauler de fusta premsada amb resines fenòliques, de 40 mm de gruix, amb bastiment d'acer amb perfil laminat, de 80 cm d'amplària i de 200 cm d'alçària</t>
  </si>
  <si>
    <t>Fulla bat.porta ext.tauler fenòl.g=40mm+bast.perf.lam.,80x200cm</t>
  </si>
  <si>
    <t>BAS0-0ZF9</t>
  </si>
  <si>
    <t>BAQ2-H5F9</t>
  </si>
  <si>
    <t>PAQ4-H7K9</t>
  </si>
  <si>
    <t>Fulla batent per a porta exterior, de tauler de fusta premsada amb resines fenòliques, de 50 mm de gruix, de cares llises i de fusta xapada amb tractament de resines fenòliques, amb estructura interior de tub d'acer, de 90 cm d'amplària i de 200 cm d'alçària</t>
  </si>
  <si>
    <t>Fulla bat.porta ext.tauler fenòl.g=50mm+estr.tub acer,90x200cm</t>
  </si>
  <si>
    <t>BAQ2-H5F6</t>
  </si>
  <si>
    <t>Fulla batent per a porta exterior, de tauler de fusta premsada amb resines fenòliques, de 50 mm de gruix, de cares llises i fusta xapada amb tractament de resines fenòliques, amb estructura interior de tub d'acer, de 90 cm d'amplària i de 200 cm d'alçària</t>
  </si>
  <si>
    <t>PAQ4-H7KA</t>
  </si>
  <si>
    <t>Fulla batent per a porta exterior, de tauler de fusta premsada amb resines fenòliques, de 50 mm de gruix, de cares llises i xapada amb taulers de fusta de 20 cm d'amplària i 20 mm de gruix, encadellats, amb estructura interior de tub d'acer, de 90 cm d'amplària i de 200 cm d'alçària</t>
  </si>
  <si>
    <t>Fulla bat.porta ext.tauler fenòl.+2taul.fusta,g=50mm+estr.tub acer,90x200cm</t>
  </si>
  <si>
    <t>BAQ2-H5F8</t>
  </si>
  <si>
    <t>PAQ4-H7KB</t>
  </si>
  <si>
    <t>Conjunt de dues fulles batents per a porta exterior amb tarja superior fixa, de tauler de fusta premsada amb resines fenòliques, de 50 mm de gruix, de cares llises i fusta xapada amb tractament de resines fenòliques, amb estructura interior de tub d'acer, de 180 cm d'amplària i de 200+90 cm d'alçària</t>
  </si>
  <si>
    <t>2full.bat.porta ext.+tarj.sup.tauler fenòl.g=50mm+estr.tub acer,180x200+90cm</t>
  </si>
  <si>
    <t>BAQ2-H5F7</t>
  </si>
  <si>
    <t>Tarja fixa per a porta exterior, de tauler de fusta premsada amb resines fenòliques, de 50 mm de gruix, de cares llises i fusta xapada amb tractament de resines fenòliques, amb estructura interior de tub d'acer, de 90x200 cm</t>
  </si>
  <si>
    <t>BAS0-H5G0</t>
  </si>
  <si>
    <t>Ferramenta per a porta d'exterior, preu mitjà, amb dues fulles batents</t>
  </si>
  <si>
    <t>PAQ4-H7KC</t>
  </si>
  <si>
    <t>Fulla batent per a porta exterior amb tarja lateral fixa, de tauler de fusta premsada amb resines fenòliques, de 50 mm de gruix, de cares llises i de fusta xapada amb tractament de resines fenòliques, amb estructura interior de tub d'acer, de 90+90 cm d'amplària i de 200 cm d'alçària</t>
  </si>
  <si>
    <t>Fulla bat.porta ext.+tarj.lat.tauler fenòl.g=50mm+estr.tub acer,90+90x200cm</t>
  </si>
  <si>
    <t>PAQ4-H7KE</t>
  </si>
  <si>
    <t>Conjunt de dues fulles batents per a porta exterior amb tarja superior fixa, de tauler de fusta premsada amb resines fenòliques, de 50 mm de gruix, de cares llises i xapada amb taulers de fusta de 20 cm d'amplària i 20 mm de gruix, encadellats, amb estructura interior de tub d'acer, de 180 cm d'amplària i de 200+90 cm d'alçària</t>
  </si>
  <si>
    <t>2fulls bat.porta ext.+tarj.sup.tauler fenòl.+2taul.fusta,g=50mm+estr.tub acer,180x200+90cm</t>
  </si>
  <si>
    <t>BAQ2-H5FA</t>
  </si>
  <si>
    <t>Tarja fixa per a porta exterior, de tauler de fusta premsada amb resines fenòliques, de 50 mm de gruix, de cares llises i xapada amb taulers de fusta de 20 cm d'amplària i 20 mm de gruix, encadellats, amb estructura interior de tub d'acer, de 90x200 cm</t>
  </si>
  <si>
    <t>PAQ4-H7KH</t>
  </si>
  <si>
    <t>Fulla batent per a porta exterior amb tarja lateral fixa, de tauler de fusta premsada amb resines fenòliques, de 50 mm de gruix, de cares llises i xapada amb taulers de fusta de 20 cm d'amplària i 20 mm de gruix, encadellats, amb estructura interior de tub d'acer, de 90+90 cm d'amplària i de 200 cm d'alçària</t>
  </si>
  <si>
    <t>Full bat.porta ext.+tarj.lat.tauler fenòl.+2taul.fusta,g=50mm+estr.tub acer,90+90x200cm</t>
  </si>
  <si>
    <t>PAQ5-37OK</t>
  </si>
  <si>
    <t>Fulla batent per a porta interior, de 35 mm de gruix, 70 cm d'amplària i 200 cm alçària, de fusta de roure, per a envernissar, de cares llises i estructura interior de fusta, col·locada</t>
  </si>
  <si>
    <t>Fulla batent p/porta int.g=35mm,ampl.=70cm,alç=200cm fusta roure,p/envernissar,c.llises+int.fusta,co</t>
  </si>
  <si>
    <t>BAS0-0ZFM</t>
  </si>
  <si>
    <t>Ferramenta per a porta d'interior d'una fulla batent, de preu superior</t>
  </si>
  <si>
    <t>BAQ3-0Y9K</t>
  </si>
  <si>
    <t>Fulla batent per a porta interior, de fusta de roure per a envernissar, de 35 mm de gruix, de cares llises i estructura interior de fusta, de 70 cm d'amplària i de 200 cm d'alçària</t>
  </si>
  <si>
    <t>PAQ5-37OR</t>
  </si>
  <si>
    <t>Fulla batent per a porta interior, de 35 mm de gruix, 70 cm d'amplària i 200 cm alçària, de fusta de sapel·li, per a envernissar, de cares llises i estructura interior de fusta, col·locada</t>
  </si>
  <si>
    <t>Fulla batent p/porta int.g=35mm,ampl.=70cm,alç=200cm fusta sapel.,p/envernissar,c.llises+int.fusta,c</t>
  </si>
  <si>
    <t>BAS0-0ZFN</t>
  </si>
  <si>
    <t>Ferramenta per a porta d'interior d'una fulla batent, de preu alt</t>
  </si>
  <si>
    <t>BAQ3-0Y9R</t>
  </si>
  <si>
    <t>Fulla batent per a porta interior, de fusta de sapel·li per a envernissar, de 35 mm de gruix, de cares llises i estructura interior de fusta, de 70 cm d'amplària i de 200 cm d'alçària</t>
  </si>
  <si>
    <t>P-83</t>
  </si>
  <si>
    <t>PASSUA01</t>
  </si>
  <si>
    <t>PA</t>
  </si>
  <si>
    <t>Partida alçada de cobrament íntegre per la Seguretat i Salut a l'obra (2% PEM)</t>
  </si>
  <si>
    <t>PAV0-4WBR</t>
  </si>
  <si>
    <t>Comandament manual amb cinta per a persianes entre 75 i 90 cm d'amplària</t>
  </si>
  <si>
    <t>Com.man.cinta ampl.=entre 75 i 90cm</t>
  </si>
  <si>
    <t>BAV3-0Z85</t>
  </si>
  <si>
    <t>PAV5-4WDM</t>
  </si>
  <si>
    <t>Guies d'alumini per a persianes enrotllables</t>
  </si>
  <si>
    <t>Guies alum.p/persi.enrotll.</t>
  </si>
  <si>
    <t>BAV9-0Z94</t>
  </si>
  <si>
    <t>PAV9-4VJY</t>
  </si>
  <si>
    <t>Persiana enrotllable d'alumini, de lamel·les de 14 a 14.5 mm de gruix, 55 a 60 mm d'alçària i de 6 a 6.5 kg per m2</t>
  </si>
  <si>
    <t>Persi.enr.alum.,lamel. g=14 a 14.5mm,h=55 a 60mm,6 a 6.5kg/m2</t>
  </si>
  <si>
    <t>BAVC-0Z7R</t>
  </si>
  <si>
    <t>Persiana enrotllable d'alumini de lamel·les de 14 a 14.5 mm de gruix, de 55 a 60 mm d'alçària i de 6 a 6.5 kg per m2</t>
  </si>
  <si>
    <t>P-84</t>
  </si>
  <si>
    <t>PAZ1-H9MO</t>
  </si>
  <si>
    <t>Pany mestrejat amb tres punts d'enclavament col·locat sobre fulla batent de finestra o porta de fusta</t>
  </si>
  <si>
    <t>Pany mestrejat amb tres punts d'enclavament col·locat sobre full batent de finestra o porta de fusta</t>
  </si>
  <si>
    <t>BAS0-H5FV</t>
  </si>
  <si>
    <t>Pany mestrejat amb tres punts d'enclavament</t>
  </si>
  <si>
    <t>PAZ7-4XHX</t>
  </si>
  <si>
    <t>Tapajunts de fusta de roure per a envernissar de secció rectangular llisa de 9 mm de gruix i de 60 mm d'amplària</t>
  </si>
  <si>
    <t>Tapajunts fusta roure,sec.rectang.llisa,9mmx60mm</t>
  </si>
  <si>
    <t>BAZA-0Z9R</t>
  </si>
  <si>
    <t>PAZ7-4XI1</t>
  </si>
  <si>
    <t>Tapajunts de fusta de sapel·li per a envernissar de secció rectangular llisa de 9 mm de gruix i de 60 mm d'amplària</t>
  </si>
  <si>
    <t>Tapajunts fusta sapel.,sec.rectang.llisa,9mmx60mm</t>
  </si>
  <si>
    <t>BAZA-0Z9V</t>
  </si>
  <si>
    <t>P-85</t>
  </si>
  <si>
    <t>PB31-HAGU</t>
  </si>
  <si>
    <t>Reixa amb bastiment perimetral de perfils L 30x30 mm, i separadors de perfils T 30x30 mm, plafons de malla deploye 40x10 mm amb xapa d'1 mm de gruix, galvanitzada, superfície màxima plafò 2,5 m2, ancorada amb morter de ciment 1:4, elaborat a l'obra</t>
  </si>
  <si>
    <t>Reixa planxa deployee 40x10mm,a/bastiment perimetral angular acer,galvanitzada</t>
  </si>
  <si>
    <t>BB33-H5I8</t>
  </si>
  <si>
    <t>Reixa amb bastiment perimetral de perfils L 30x30 mm, separadors de perfils T 30x30 mm, d'acer laminat, i plafons de malla deploye 40x10 mm amb xapa d'1 mm de gruix, galvanitzada, superfície màxima plafó 2,5 m2</t>
  </si>
  <si>
    <t>PB33-609G</t>
  </si>
  <si>
    <t>Reixa de perfils d'acer amb passamans, travessers i brèndoles cada 10 a 12 cm, ancorada amb morter de ciment 1:4</t>
  </si>
  <si>
    <t>Reixa perf.acer,passam.travess.brènd./10 a 12cm,morter de ciment 1:4</t>
  </si>
  <si>
    <t>BB33-16IC</t>
  </si>
  <si>
    <t>Reixa de perfils d'acer amb passamans, travessers i brèndoles cada 10 a 12 cm</t>
  </si>
  <si>
    <t>PC1E-5DFA</t>
  </si>
  <si>
    <t>Vidre aïllant de lluna incolora de 4 mm de gruix, cambra d'aire de 8 mm i lluna de 6 mm de gruix incolora, col·locat amb llistó de vidre sobre fusta, acer o alumini</t>
  </si>
  <si>
    <t>Vidre aïlla., incolora 4/8/6 incolora, col.llistó vidre</t>
  </si>
  <si>
    <t>A0F-0010</t>
  </si>
  <si>
    <t>Oficial 1a vidrier</t>
  </si>
  <si>
    <t>BC15-0U5X</t>
  </si>
  <si>
    <t>Vidre aïllant de lluna incolora de 4 mm de gruix, cambra d'aire de 8 mm i lluna de 6 mm de gruix incolora</t>
  </si>
  <si>
    <t>P-86</t>
  </si>
  <si>
    <t>PD19-49LM</t>
  </si>
  <si>
    <t>Desguàs d'aparell sanitari amb tub de polipropilè de paret tricapa per a evacuació insonoritzada, segons norma UNE-EN 1451-1, de DN 40 mm, classe de reacció al foc B-s1, d0 segons norma UNE-EN 13501-1, junt elàstic, fins a baixant, caixa o clavegueró</t>
  </si>
  <si>
    <t>Desg.ap.sanitari tub polipropilè paret tricapa,evacua.insonoritz.,DN=40mm,junt elàstic</t>
  </si>
  <si>
    <t>A0F-000N</t>
  </si>
  <si>
    <t>Oficial 1a lampista</t>
  </si>
  <si>
    <t>A01-FEPE</t>
  </si>
  <si>
    <t>Ajudant lampista</t>
  </si>
  <si>
    <t>BDY2-1KCK</t>
  </si>
  <si>
    <t>Element de muntatge per a tub de polipropilè, D=40 mm</t>
  </si>
  <si>
    <t>BDW2-1KC5</t>
  </si>
  <si>
    <t>Accessori genèric per a tub de polipropilè, D=40 mm</t>
  </si>
  <si>
    <t>BD16-1K9X</t>
  </si>
  <si>
    <t>Tub de polipropilè de paret tricapa per a evacuació insonoritzada, segons norma UNE-EN 1451-1, de DN 40 mm, classe de reacció al foc B-s1, d0 segons norma UNE-EN 13501-1, junt elàstic</t>
  </si>
  <si>
    <t>P-87</t>
  </si>
  <si>
    <t>PD19-49LO</t>
  </si>
  <si>
    <t>Desguàs d'aparell sanitari amb tub de polipropilè de paret tricapa per a evacuació insonoritzada, segons norma UNE-EN 1451-1, de DN 110 mm, classe de reacció al foc B-s1, d0 segons norma UNE-EN 13501-1, junt elàstic, fins a baixant, caixa o clavegueró</t>
  </si>
  <si>
    <t>Desg.ap.sanitari tub polipropilè paret tricapa,evacua.insonoritz.,DN=110mm,junt elàstic</t>
  </si>
  <si>
    <t>BDY2-1KCO</t>
  </si>
  <si>
    <t>Element de muntatge per a tub de polipropilè, D=110 mm</t>
  </si>
  <si>
    <t>BD16-1KA1</t>
  </si>
  <si>
    <t>Tub de polipropilè de paret tricapa per a evacuació insonoritzada, segons norma UNE-EN 1451-1, de DN 110 mm, classe de reacció al foc B-s1, d0 segons norma UNE-EN 13501-1, junt elàstic</t>
  </si>
  <si>
    <t>BDW2-1KC9</t>
  </si>
  <si>
    <t>Accessori genèric per a tub de polipropilè, D=110 mm</t>
  </si>
  <si>
    <t>P-88</t>
  </si>
  <si>
    <t>PD77-79IH</t>
  </si>
  <si>
    <t>Clavegueró amb tub de polipropilè de paret tricapa per a sanejament sense pressió, de DN 110 mm i de SN 8 (8 kN/m2) de rigidesa anular, sobre llit de sorra de 15 cm de gruix i reblert amb sorra fins a 30 cm per sobre del tub, amb picó vibrant de combustible</t>
  </si>
  <si>
    <t>Clavegueró polipropilè tricapa,sanejament s/pressió,DN=110mm,SN8,s/llit sorra 15cm+reblert sorra,pic</t>
  </si>
  <si>
    <t>C13A-00FP</t>
  </si>
  <si>
    <t>Picó vibrant de combustible amb placa de 30x30 cm</t>
  </si>
  <si>
    <t>BD7B-1ZRE</t>
  </si>
  <si>
    <t>Tub de polipropilè de paret tricapa per a sanejament sense pressió, de DN 110 mm i de SN 8 (8 kN/m2) de rigidesa anular, per a unió elàstica amb anella elastomèrica</t>
  </si>
  <si>
    <t>B03L-05N5</t>
  </si>
  <si>
    <t>Sorra de pedrera de 0 a 3,5 mm</t>
  </si>
  <si>
    <t>P-89</t>
  </si>
  <si>
    <t>PDE3-8FO3</t>
  </si>
  <si>
    <t>Fossa filtrant compacta de polièster reforçat amb fibra de vidre, amb decantador-digestor de 2 compartiments i filtre biològic oxidador de la matèria orgànica, de forma cilíndrica i una capacitat de 2000 l, entrada d'aigües brutes per la part superior amb tub de 110 mm de diàmetre i sortida d'aigües tractades per la part inferior amb tub de 110 mm de diàmetre, amb 2 boques de registre, col·locada</t>
  </si>
  <si>
    <t>Fossa filtrant compacta,cilín.,vol.=2000l,diàm.tub=110mm,boq.regist.=2,col.</t>
  </si>
  <si>
    <t>BDE2-20H9</t>
  </si>
  <si>
    <t>Fossa filtrant compacta de polièster reforçat amb fibra de vidre, amb decantador-digestor de 2 compartiments i filtre biològic oxidador de la matèria orgànica, de forma cilíndrica i una capacitat de 2000 l, entrada d'aigües brutes per la part superior amb tub de 110 mm i sortida d'aigües tractades per la part inferior amb tub de 110 mm, amb 2 boques de registre</t>
  </si>
  <si>
    <t>P-90</t>
  </si>
  <si>
    <t>PDN1-8FMQ</t>
  </si>
  <si>
    <t>Aspirador estàtic de morter de ciment, col·locat</t>
  </si>
  <si>
    <t>Aspirador estàtic mort.ciment,col.</t>
  </si>
  <si>
    <t>BDN1-0M3L</t>
  </si>
  <si>
    <t>Aspirador estàtic de morter de ciment</t>
  </si>
  <si>
    <t>B094-06TK</t>
  </si>
  <si>
    <t>Adhesiu cimentós tipus C2 segons norma UNE-EN 12004</t>
  </si>
  <si>
    <t>PF53-3C5S</t>
  </si>
  <si>
    <t>Tub de coure R220 (recuit) de 12 mm de diàmetre nominal, d'1 mm de gruix, segons normaUNE-EN 1057, soldat per capil·laritat, amb grau de dificultat mitjà i col·locat encastat</t>
  </si>
  <si>
    <t>Tub Cu R220 (recuit),DN=12mm,g=1mm,soldat capil.,dific.mitjà,encastat</t>
  </si>
  <si>
    <t>BFYC-04OW</t>
  </si>
  <si>
    <t>Part proporcional d'elements de muntatge, per a tub de coure sanitari de 12 mm de diàmetre nominal, per a soldar per capilaritat</t>
  </si>
  <si>
    <t>BFW6-04NZ</t>
  </si>
  <si>
    <t>Accessori per a tub de coure 12 mm de diàmetre nominal per a soldar per capil·laritat</t>
  </si>
  <si>
    <t>BF51-04NF</t>
  </si>
  <si>
    <t>Tub de coure R220 (recuit) de 12 mm de diàmetre nominal i de gruix 1 mm, segons la norma UNE-EN 1057</t>
  </si>
  <si>
    <t>PF53-3C5V</t>
  </si>
  <si>
    <t>Tub de coure R220 (recuit) de 18 mm de diàmetre nominal, d'1 mm de gruix, segons normaUNE-EN 1057, soldat per capil·laritat, amb grau de dificultat mitjà i col·locat encastat</t>
  </si>
  <si>
    <t>Tub Cu R220 (recuit),DN=18mm,g=1mm,soldat capil.,dific.mitjà,encastat</t>
  </si>
  <si>
    <t>BFYC-04OX</t>
  </si>
  <si>
    <t>Part proporcional d'elements de muntatge, per a tub de coure sanitari de 18 mm de diàmetre nominal, per a soldar per capilaritat</t>
  </si>
  <si>
    <t>BFW6-04NU</t>
  </si>
  <si>
    <t>Accessori per a tub de coure 18 mm de diàmetre nominal per a soldar per capil·laritat</t>
  </si>
  <si>
    <t>BF51-04NI</t>
  </si>
  <si>
    <t>Tub de coure R220 (recuit) de 18 mm de diàmetre nominal i de gruix 1 mm, segons la norma UNE-EN 1057</t>
  </si>
  <si>
    <t>PF53-3C65</t>
  </si>
  <si>
    <t>Tub de coure R220 (recuit) de 12 mm de diàmetre nominal, d'1 mm de gruix, segons normaUNE-EN 1057, soldat per capil·laritat, amb grau de dificultat mitjà i col·locat superficialment</t>
  </si>
  <si>
    <t>Tub Cu R220 (recuit),DN=12mm,g=1mm,soldat capil.,dific.mitjà,col.superf.</t>
  </si>
  <si>
    <t>B0A1-07KI</t>
  </si>
  <si>
    <t>Abraçadora plàstica, de 12 mm de diàmetre interior</t>
  </si>
  <si>
    <t>PF53-3C68</t>
  </si>
  <si>
    <t>Tub de coure R220 (recuit) de 18 mm de diàmetre nominal, d'1 mm de gruix, segons normaUNE-EN 1057, soldat per capil·laritat, amb grau de dificultat mitjà i col·locat superficialment</t>
  </si>
  <si>
    <t>Tub Cu R220 (recuit),DN=18mm,g=1mm,soldat capil.,dific.mitjà,col.superf.</t>
  </si>
  <si>
    <t>B0A1-07KA</t>
  </si>
  <si>
    <t>Abraçadora plàstica, de 18 mm de diàmetre interior</t>
  </si>
  <si>
    <t>PF53-3C6S</t>
  </si>
  <si>
    <t>PF56-FJEH</t>
  </si>
  <si>
    <t>Tub de coure R250 (semidur) de 22 mm de diàmetre nominal, d'1 mm de gruix, segons la norma UNE-EN 1057, soldat per capil·laritat, amb grau de dificultat mitjà i col·locat encastat</t>
  </si>
  <si>
    <t>Tub Cu R250 (semidur),DN=22mm,g=1mm,UNE-EN 1057,soldat capil.,dific.mitjà,col.encastat</t>
  </si>
  <si>
    <t>BFYC-04OK</t>
  </si>
  <si>
    <t>Part proporcional d'elements de muntatge, per a tub de coure sanitari de 22 mm de diàmetre nominal, per a soldar per capilaritat</t>
  </si>
  <si>
    <t>BFW6-04O0</t>
  </si>
  <si>
    <t>Accessori per a tub de coure 22 mm de diàmetre nominal per a soldar per capil·laritat</t>
  </si>
  <si>
    <t>BF53-FGLJ</t>
  </si>
  <si>
    <t>Tub de coure R250 (semidur) de 22 mm de diàmetre nominal i de gruix 1 mm, segons la norma UNE-EN 1057</t>
  </si>
  <si>
    <t>PF90-HPF0</t>
  </si>
  <si>
    <t>Tubs per a distribució d'aigua en sales humides (banys, cuines etc) amb tub de polietilè multicapa 16x2 mm, amb capa interior de polietilè, ànima d'alumini i protecció exterior de polietilè, amb una pressió màxima de servei de 12 bar, amb funda d'escuma de polietilè de 6 mm, muntat amb accessoris per a premsar</t>
  </si>
  <si>
    <t>Tubs distribució d'aigua en sales humides (banys, cuines etc) tub polietil.multic D=16mm,capa interi</t>
  </si>
  <si>
    <t>BFYH-0A42</t>
  </si>
  <si>
    <t>Part proporcional d'elements de muntatge per a tubs de polietilè multicapa, de 16 mm de diàmetre nominal exterior, per a connectar a pressió</t>
  </si>
  <si>
    <t>B0A1-07KM</t>
  </si>
  <si>
    <t>Abraçadora plàstica, de 16 mm de diàmetre interior</t>
  </si>
  <si>
    <t>BF90-1N7T</t>
  </si>
  <si>
    <t>Tub de polietilè multicapa 16x2 mm, amb capa interior de polietilè, ànima d'alumini i protecció exterior de polietilè, amb una pressió màxima de servei de 12 bar, amb funda d'escuma de polietilè de 6 mm</t>
  </si>
  <si>
    <t>BFWF-09S0</t>
  </si>
  <si>
    <t>Accessori per a tubs de polietilè multicapa, de 16 mm de diàmetre nominal exterior, metàl·lic, per a connectar a pressió</t>
  </si>
  <si>
    <t>P-91</t>
  </si>
  <si>
    <t>PG12-DH6U</t>
  </si>
  <si>
    <t>Caixa de derivació quadrada de plàstic, de 85x85 mm, amb grau de protecció IP-40, encastada</t>
  </si>
  <si>
    <t>Caixa deriv.plàstic,85x85mm,prot.IP-40,encastada</t>
  </si>
  <si>
    <t>BG12-0G65</t>
  </si>
  <si>
    <t>Caixa de derivació quadrada de plàstic, de 85x85 mm, amb grau de protecció IP-40 i per a encastar</t>
  </si>
  <si>
    <t>PG12-DH7C</t>
  </si>
  <si>
    <t>Caixa de derivació quadrada de plàstic, de 90x90 mm, amb grau de protecció IP-40, encastada</t>
  </si>
  <si>
    <t>Caixa deriv.plàstic,90x90mm,prot.IP-40,encastada</t>
  </si>
  <si>
    <t>BG12-0G6T</t>
  </si>
  <si>
    <t>Caixa de derivació quadrada de plàstic, de 90x90 mm, amb grau de protecció IP-40 i per a encastar</t>
  </si>
  <si>
    <t>P-92</t>
  </si>
  <si>
    <t>PG13-E30M</t>
  </si>
  <si>
    <t>Caixa de derivació rectangular de plàstic, de 100x160 mm, amb grau de protecció IP-40, encastada</t>
  </si>
  <si>
    <t>Caixa deriv.plàstic,100x160mm,prot.IP-40,encastada</t>
  </si>
  <si>
    <t>BG13-0G0F</t>
  </si>
  <si>
    <t>Caixa de derivació rectangular de plàstic, de 100x160 mm, amb grau de protecció IP-40 i per a encastar</t>
  </si>
  <si>
    <t>P-93</t>
  </si>
  <si>
    <t>PG13-E30N</t>
  </si>
  <si>
    <t>Caixa de derivació rectangular de plàstic, de 130x200 mm, amb grau de protecció IP-40, encastada</t>
  </si>
  <si>
    <t>Caixa deriv.plàstic,130x200mm,prot.IP-40,encastada</t>
  </si>
  <si>
    <t>BG13-0G11</t>
  </si>
  <si>
    <t>Caixa de derivació rectangular de plàstic, de 130x200 mm, amb grau de protecció IP-40 i per a encastar</t>
  </si>
  <si>
    <t>PG13-E30V</t>
  </si>
  <si>
    <t>P-94</t>
  </si>
  <si>
    <t>PG1A-DGLA</t>
  </si>
  <si>
    <t>Caixa per a quadre de comandaments i protecció, de material antixoc, amb porta, per a deu mòduls i encastada</t>
  </si>
  <si>
    <t>Caixa comand./prot.,mat.antixoc+porta,10 mòduls,encastada</t>
  </si>
  <si>
    <t>BG18-0BWV</t>
  </si>
  <si>
    <t>Caixa per a quadre de comandament i protecció, de material antixoc, amb porta, amb deu mòduls i per a encastar</t>
  </si>
  <si>
    <t>PG2N-EUJG</t>
  </si>
  <si>
    <t>BG2Q-1KST</t>
  </si>
  <si>
    <t>PG65-4843</t>
  </si>
  <si>
    <t>Caixa mecanismes,p/un element,preu alt,encastada</t>
  </si>
  <si>
    <t>BG64-07EI</t>
  </si>
  <si>
    <t>PG6E-76RW</t>
  </si>
  <si>
    <t>Commutador doble, de tipus modular de 2 mòduls estrets, bipolar (2P), 10 A/250 V, amb tecla i làmpada pilot, preu alt, muntat sobre bastidor o caixa</t>
  </si>
  <si>
    <t>Commutador doble,tipus mod.2mòd.estrets,(2P),10A/250V,a/tecla+pilot,preu alt,munt.bast./caixa</t>
  </si>
  <si>
    <t>BG69-1NG1</t>
  </si>
  <si>
    <t>Commutador doble, de tipus modular de 2 mòduls estrets, bipolar (2P), 10 A/250 V, amb tecla i làmpada pilot, preu alt, per a muntar sobre bastidor o caixa</t>
  </si>
  <si>
    <t>PG6E-76T3</t>
  </si>
  <si>
    <t>Interruptor per a l'accionament d'1 persiana, amb enclavament mecànic, unipolar (1P), 10 A/250 V, amb tecla i amb caixa de superfície estanca, amb grau de protecció IP-55, preu mitjà, muntat superficialment</t>
  </si>
  <si>
    <t>Int.p/1 persiana,mecànic,(1P),10A/250V,a/tecla+caixa superf.estanca,,IP-55preu mitjà,munt.superf.</t>
  </si>
  <si>
    <t>BGW8-0ASI</t>
  </si>
  <si>
    <t>Part proporcional d'accessoris per a interruptors i commutadors</t>
  </si>
  <si>
    <t>BG69-1NH8</t>
  </si>
  <si>
    <t>Interruptor per a l'accionament d'1 persiana, amb enclavament mecànic per a muntar superficialment, unipolar (1P), 10 A/250 V, amb tecla i amb caixa de superfície estanca, amb grau de protecció IP-55, preu mitjà,</t>
  </si>
  <si>
    <t>PG6E-77G7</t>
  </si>
  <si>
    <t>Interruptor, de tipus universal, unipolar (1P), 10 AX/250 V, amb tecla, preu alt, encastat</t>
  </si>
  <si>
    <t>Interruptor,tipus univ.,(1P),10AX/250V,a/tecla,preu alt,encastat</t>
  </si>
  <si>
    <t>BG69-1NQ9</t>
  </si>
  <si>
    <t>Interruptor, de tipus universal, unipolar (1P), 10 AX/250 V, amb tecla, preu alt, per a encastar</t>
  </si>
  <si>
    <t>PG6I-78DA</t>
  </si>
  <si>
    <t>BG6D-1OBM</t>
  </si>
  <si>
    <t>P-97</t>
  </si>
  <si>
    <t>PJ117-3BJA</t>
  </si>
  <si>
    <t>Lavabo amb suport de peu de porcellana esmaltada, senzill, d'amplària 53 a 75 cm, de color blanc i preu alt, col·locat sobre peu</t>
  </si>
  <si>
    <t>Lavabo peu porcell.,senz.,ampl.53 a 75cm,blanc,preu alt,col.sob/peu</t>
  </si>
  <si>
    <t>BJ115-0QE2</t>
  </si>
  <si>
    <t>Lavabo amb suport de peu de porcellana esmaltada, senzill, d'amplària 53 a 75 cm, de color blanc i preu alt</t>
  </si>
  <si>
    <t>P-98</t>
  </si>
  <si>
    <t>PJ11C-3CW3</t>
  </si>
  <si>
    <t>Inodor de porcellana esmaltada, de sortida horitzontal, amb seient i tapa, cisterna i mecanismes de descàrrega i alimentació incorporats, de color blanc, preu mitjà, col·locat sobre el paviment i connectat a la xarxa d'evacuació</t>
  </si>
  <si>
    <t>Inodor porcell.,horitz.,cist.,blanc,preu mitjà,col.sob./pavim.</t>
  </si>
  <si>
    <t>BJ11O-0PMV</t>
  </si>
  <si>
    <t>Pasta per a segellar l'enllaç d'inodors, abocadors i plaques turques</t>
  </si>
  <si>
    <t>BJ11C-0Q6M</t>
  </si>
  <si>
    <t>Inodor per a col·locar sobre el paviment de porcellana esmaltada, de sortida horitzontal, amb seient i tapa, cisterna i mecanismes de descàrrega i alimentació incorporats, color blanc i preu mitjà</t>
  </si>
  <si>
    <t>PJ211-3E9F</t>
  </si>
  <si>
    <t>Aixeta de pas, encastada, de llautó cromat, preu alt, amb sortida Indeterminat Indeterminat de diàmetre 1/2 i entrada Indeterminat d'1/2</t>
  </si>
  <si>
    <t>Aixeta pas,encastada,llautó cromat,preu alt,sort.##D=1/2,entrada #D=1/2</t>
  </si>
  <si>
    <t>BJ211-0R4W</t>
  </si>
  <si>
    <t>Aixeta de pas mural, per a encastar, de llautó cromat, preu alt, amb sortida d'1/2 i entrada d'1/2</t>
  </si>
  <si>
    <t>PJ211-3E9P</t>
  </si>
  <si>
    <t>P-99</t>
  </si>
  <si>
    <t>PJ215-3CS0</t>
  </si>
  <si>
    <t>Aixeta de regulació per a inodor amb cisterna incorporada, mural, muntada superficialment, amb tub d'enllaç incorporat, de llautó cromat, preu mitjà, amb entrada de 1/2´´</t>
  </si>
  <si>
    <t>Aixeta p/inod.+cist.,munt.superf.,cromat,preu mitjà,1/2´´</t>
  </si>
  <si>
    <t>BJ215-0RRW</t>
  </si>
  <si>
    <t>Aixeta de regulació per a inodor amb cisterna incorporada, mural, per a muntar superficialment, amb tub d'enllaç incorporat, de llautó cromat, preu mitjà, amb entrada de 1/2´´</t>
  </si>
  <si>
    <t>P-100</t>
  </si>
  <si>
    <t>PJ219-3SFM</t>
  </si>
  <si>
    <t>Aixeta monocomandament per a lavabo, muntada superficialment sobre taulell o aparell sanitari, de llautó cromat, preu mitjà, amb desguàs mecànic incorporat amb sortida d'1´´1/4, amb dues entrades de maniguets</t>
  </si>
  <si>
    <t>Aixeta monocoman.p/lavab.,munt.s/taule.,cromat,preu mitjà,1´´1/4,maniguets</t>
  </si>
  <si>
    <t>BJ219-0RAG</t>
  </si>
  <si>
    <t>Aixeta monocomandament per a lavabo, per a muntar superficialment sobre taulell o aparell sanitari, de llautó cromat, preu mitjà, amb desguàs mecànic incorporat, d'1´´1/4, amb dues entrades de maniguets</t>
  </si>
  <si>
    <t>PJA8-3HWH</t>
  </si>
  <si>
    <t>Escalfador acumulador elèctric de 50 l de capacitat, amb cubeta d'acer esmaltat, per a col·locar en posició horitzontal, de 750 a 1500 W de potència, dissenyat segons els requisits del REGLAMENTO (UE) 814/2013, amb una classe d'eficiència energètica segons REGLAMENTO (UE) 812/2013, col·locat en posició horitzontal amb fixacions murals i connectat</t>
  </si>
  <si>
    <t>Escalf.acumulador elèct.,50l,acer esmalt.,p/col.horitz.,pot=750 a 1500W,col.horitz.fix.mural+connec.</t>
  </si>
  <si>
    <t>BJAD-0QWA</t>
  </si>
  <si>
    <t>Escalfador acumulador elèctric de 50 l de capacitat, amb cubeta d'acer esmaltat, de 750 a 1500 W de potència, horitzontal, dissenyat segons els requisits del REGLAMENTO (UE) 814/2013, amb una classe d'eficiència energètica en aigua calenta sanitària segons REGLAMENTO (UE) 812/2013</t>
  </si>
  <si>
    <t>PN38-EBYF</t>
  </si>
  <si>
    <t>Vàlvula de bola manual amb rosca, de dues peces amb pas total, de bronze, de diàmetre nominal 1/2, de 16 bar de PN i preu alt, muntada superficialment</t>
  </si>
  <si>
    <t>Vàlvula bola manual rosca,2peces,pas tot.,bronze,DN=1/2,PN=16bar,superf.</t>
  </si>
  <si>
    <t>BN38-0XC1</t>
  </si>
  <si>
    <t>Vàlvula de bola manual amb rosca, de dues peces amb pas total, de bronze, de diàmetre nominal 1/2 ´´,i preu alt de 16 bar de PN</t>
  </si>
  <si>
    <t>PY04-5T84</t>
  </si>
  <si>
    <t>Formació d'encast per a petits elements a paret de maó massís, amb mitjans manuals, i collat amb guix B1 i acabat lliscat amb guix C6</t>
  </si>
  <si>
    <t>Formació encast petits elem.paret maó mass.,m.man.,collat guix B1+llisc.guix C6</t>
  </si>
  <si>
    <t>B059-06FN</t>
  </si>
  <si>
    <t>Guix de designació C6/20/2, segons la norma UNE-EN 13279-1</t>
  </si>
  <si>
    <t>B059-06FO</t>
  </si>
  <si>
    <t>PY05-5CIE</t>
  </si>
  <si>
    <t>C20D-FEQ6</t>
  </si>
  <si>
    <t>PY05-5CIV</t>
  </si>
  <si>
    <t>Obertura de regata en paret de maó massís, amb mitjans manuals i tapada amb guix B1 i acabat lliscat amb guix C6</t>
  </si>
  <si>
    <t>Obertura regata paret maó mass.,m.man.,tapada guix B1+llisc.C6</t>
  </si>
  <si>
    <t>PY05-5CJ1</t>
  </si>
  <si>
    <t>Obertura de regata en paret de maó foradat, amb mitjans manuals i tapada amb morter de ciment 1:4</t>
  </si>
  <si>
    <t>Obertura regata paret maó for.,m.man.,tapada morter 1:4</t>
  </si>
  <si>
    <t>P-1</t>
  </si>
  <si>
    <t>43531111</t>
  </si>
  <si>
    <t>Recalçat de fonament corregut amb traves continues, amb una quantia de 1 m2/m3 d'encofrat lateral, armadura AP500 S d'acer en barres corrugades , amb una quantia de 90 kg/m3 i formigonament amb formigó HA-25/P/20/IIa. no inclou excavacions i enderrocs</t>
  </si>
  <si>
    <t>Recalçat fonament correg.traves.,encofrat 1m2/m3+AP500S acer b/corrugada 90kg/m3+formi</t>
  </si>
  <si>
    <t>Subtotal partida de obra</t>
  </si>
  <si>
    <t>P355-4S9G</t>
  </si>
  <si>
    <t>Recalçat de fonament aïllat amb pou de fonamentació realitzat en dues fases de 1.5x1,5 m i 1 m de fondària, amb una quantia de 6 m2 d'encofrat lateral, armadura AP500 S d'acer en barres corrugades de 10 mm, amb una quantia de 22 kg/u i formigonament amb formigó HA-25/P / 20 / IIa de consistència plàstica, grandària màxima del granulat 20 mm, amb &gt;= 275 kg/m3 de ciment, apte per a classe d'exposició IIa, no inclou excavacions, enderrocs i apuntalamentsrecalçat de fonament aïllat amb pou de fonamentació realitzat en dues fases de 1.5x1,5 m i 1 m de fondària, amb una quantia de 6 m2 d'encofrat lateral, armadura AP500 S d'acer en barres corrugades de 10 mm, amb una quantia de 22 kg/u i formigonament amb formigó HA-25/P/20/IIa. No inclou excavacions, enderrocs i apuntalaments</t>
  </si>
  <si>
    <t>Recalçat,fonam.aïllat,pou 2 fases,1.5x1,5m,h=1m+encofrat,6m2+AP500S,acer b/corrugada,22kg,formigó HA</t>
  </si>
  <si>
    <t>PA1A-88YE</t>
  </si>
  <si>
    <t>Tancament exterior practicable per a un buit d'obra aproximat de 75x90 cm, amb finestra de fusta de roure envernissada d'una fulla batent i classificació mínima 3 8A C4 segons normes, bastiment de base de fusta, vidre aïllant de 2 llunes incolores i cambra d'aire 6/8/4, i persiana enrotllable d'alumini lacat amb comandament amb cinta i guies</t>
  </si>
  <si>
    <t>Tancament ext.pract.75x90cm,finestra fusta roure envern. 1bat.,bastim.base fusta,vidre aïlla.6/8/4,p</t>
  </si>
  <si>
    <t>P-74</t>
  </si>
  <si>
    <t>PA21-5QEY</t>
  </si>
  <si>
    <t>Porta interior de fulla batent de roure, de cares llises i estructura interior de fusta, d'una llum de bastiment aproximada de 70x200 cm, amb bastiment de base, folrat de bastiment i tapajunts i envernissat de portes cegues de fusta, al vernís sintètic d'un component, per a fusta, amb una capa de protector químic insecticida-fungicida i dues d'acabat semi mat. M2 de llum de bastiment</t>
  </si>
  <si>
    <t>Porta interior f.batent,m2 llum bast.</t>
  </si>
  <si>
    <t>PA21-5QEZ</t>
  </si>
  <si>
    <t>Porta interior de fulla batent de sapel·li, de cares llises i estructura interior de fusta, d'una llum de bastiment aproximada de 70x200 cm, amb bastiment de base, folrat de bastiment i tapajunts i envernissat de portes cegues de fusta, al vernís sintètic d'un component, per a fusta, amb una capa de protector químic insecticida-fungicida i dues d'acabat semi mat. M2 de llum de bastiment</t>
  </si>
  <si>
    <t>PB34-61U4</t>
  </si>
  <si>
    <t>Reixa de perfils d'acer amb passamans, travessers i brèndoles cada 10 a 12 cm, ancorada amb morter de ciment 1:4 elaborat a l'obra i amb acabat pintat amb 2 capes d'emprimació antioxidant i 2 amb pintura metàl·lica anticorrosiva</t>
  </si>
  <si>
    <t>Reixa perfils acer passam.travess.brènd./10 a 12cm,2capes antioxidant+2capes pint.metàl.anticorros.</t>
  </si>
  <si>
    <t>PG6A-61UN</t>
  </si>
  <si>
    <t>Interruptor de 10 A, encastat, amb obertura de regata, col·locació de tub corrugat de PVC de DN 16 mm, conductor de coure de designació [null] [null] d'1,5 mm2 de secció i caixa de derivació quadrada de 90x90 mm, col·locada encastada</t>
  </si>
  <si>
    <t>Interruptor 10A,encastat,obert.regata,tub corrugat PVC DN=16mm,cond.Cu [null] S=1,5mm2,caix.deriv. 9</t>
  </si>
  <si>
    <t>P-95</t>
  </si>
  <si>
    <t>PJ06-5CHT</t>
  </si>
  <si>
    <t>Instal·lació de lampisteria interior d'un pis de 70 m2 de superfície, i ajudes de ram de paleta</t>
  </si>
  <si>
    <t>Instal·lació lampisteria 1pis 70m2,+ajudes ram de paleta</t>
  </si>
  <si>
    <t>P-96</t>
  </si>
  <si>
    <t>PJ07-628M</t>
  </si>
  <si>
    <t>Instal·lació de lampisteria per a cambra higiènica, amb lavabo, inodor i plat de dutxa, equipat amb escalfador acumulador elèctric de 50 l per a aigua calenta, no inclou sanitaris i xarxa de desguassos</t>
  </si>
  <si>
    <t>Inst.lamp.c.higien.,lavabo,inodor plat dutx.,escalf.acum.elèct. 50l p/aigua c.</t>
  </si>
  <si>
    <t>CO2eq (kg)</t>
  </si>
  <si>
    <t>MJ</t>
  </si>
  <si>
    <t>A0122001</t>
  </si>
  <si>
    <t>A01220010</t>
  </si>
  <si>
    <t>A01220011</t>
  </si>
  <si>
    <t>A01220012</t>
  </si>
  <si>
    <t>A01220013</t>
  </si>
  <si>
    <t>A0140001</t>
  </si>
  <si>
    <t>A01400010</t>
  </si>
  <si>
    <t>A01400011</t>
  </si>
  <si>
    <t>A01400012</t>
  </si>
  <si>
    <t>A01400013</t>
  </si>
  <si>
    <t>Manobre p/treb.penos,tòx.,perill.,alç.</t>
  </si>
  <si>
    <t>Oficial 1a treb.penos,tòx.,perill.,alç.</t>
  </si>
  <si>
    <t>Conservador-restaurador responsable intervenció</t>
  </si>
  <si>
    <t>Carro perf. HC-350</t>
  </si>
  <si>
    <t>Compressor+dos martells pneumàtics</t>
  </si>
  <si>
    <t>Corró vibratori autopropulsat,12 a 14t</t>
  </si>
  <si>
    <t>Pala carregadora s/caden. 11 a 17t</t>
  </si>
  <si>
    <t>Pala carregadora s/pneumàtics 15 a 20t</t>
  </si>
  <si>
    <t>Pala excavadora giratòria s/pneumàtics 15 a 20t</t>
  </si>
  <si>
    <t>Picó vibrant combustible,plac.30x30cm</t>
  </si>
  <si>
    <t>C13A-W61L</t>
  </si>
  <si>
    <t>Retroexcavadora s/pneumàtics 8 a 10t</t>
  </si>
  <si>
    <t>Retroexcavadora s/pneumàtics 8 a 10t,+martell trenc.</t>
  </si>
  <si>
    <t>Camió cisterna 8m3</t>
  </si>
  <si>
    <t>Camió transp.12 t</t>
  </si>
  <si>
    <t>Formigonera 165l</t>
  </si>
  <si>
    <t>Mesc.cont.+sitja granel</t>
  </si>
  <si>
    <t>Màquina de regates</t>
  </si>
  <si>
    <t>Màquina disc punx.met.</t>
  </si>
  <si>
    <t>Equip tall oxiacetilènic</t>
  </si>
  <si>
    <t>Desbrossadora manual braç+capçal fil-disc</t>
  </si>
  <si>
    <t>Tractor 100CV,braç desbros.</t>
  </si>
  <si>
    <t>Aparell manual pressió,per fitosanit.herbicid.</t>
  </si>
  <si>
    <t>Aspirador d/pols,cl.H,P=1200W,depres.=250mbar,vol.=3700l/min dipòsit=30l+filtre HEPA</t>
  </si>
  <si>
    <t>Cable Cu 450/750 V, [null], [null]x1,5mm2,</t>
  </si>
  <si>
    <t>Sorra p/morters</t>
  </si>
  <si>
    <t>Sauló s/garbellar</t>
  </si>
  <si>
    <t>Tot-u art.</t>
  </si>
  <si>
    <t>Sorra 0 a 3,5 mm</t>
  </si>
  <si>
    <t>Ciment pòrtland+fill.calc. CEM II/B-L 32,5R,sacs</t>
  </si>
  <si>
    <t>Guix B1/20/2</t>
  </si>
  <si>
    <t>Calç aèria hidratada CL 90-S,sacs</t>
  </si>
  <si>
    <t>Ciment pòrtland CEM I 32,5R, &amp; sacs</t>
  </si>
  <si>
    <t>Ciment pòrtland+fill.calc. CEM II/B-L 32,5R, &amp; sacs</t>
  </si>
  <si>
    <t>Guix C6/20/2</t>
  </si>
  <si>
    <t>Formigó HA-25/P/20/IIa,&gt;=275kg/m3 ciment</t>
  </si>
  <si>
    <t>Formigó neteja HL-150/B/10</t>
  </si>
  <si>
    <t>Formigó neteja HL-150/P/20</t>
  </si>
  <si>
    <t>Formigó HA-25/P / 20 / IIa,&gt;= 275kg/m3 ciment</t>
  </si>
  <si>
    <t>Formigó per armar +addit. hidròfug HA - 25 / B / 20 / XC2 quant.ciment 275kg/m3, aigua/ciment =&lt; 0.6</t>
  </si>
  <si>
    <t>Formigó per armar HA - 30 / F / 20 / XC3 quant.ciment 300kg/m3, aigua/ciment =&lt; 0.55</t>
  </si>
  <si>
    <t>Morter expansiu p/enderrocs</t>
  </si>
  <si>
    <t>Mort.ram paleta M5,granel,(G) UNE-EN 998-2</t>
  </si>
  <si>
    <t>Mort.ram paleta M7.5,granel,(G) UNE-EN 998-2</t>
  </si>
  <si>
    <t>Addit. inclus.aire/plastificant morter,UNE-EN 934-3</t>
  </si>
  <si>
    <t>Adhesiu poliuretà</t>
  </si>
  <si>
    <t>Adhesiu cimentós C2</t>
  </si>
  <si>
    <t>Filferro recuit,D=1.3mm</t>
  </si>
  <si>
    <t>Abraçadora plàstica,d/int.=18mm</t>
  </si>
  <si>
    <t>Abraçadora plàstica,d/int.=12mm</t>
  </si>
  <si>
    <t>Abraçadora plàstica,d/int.=16mm</t>
  </si>
  <si>
    <t>Tela met.simp. tors.filf.galv.,D:2,7mm,50x50mm</t>
  </si>
  <si>
    <t>Clau acer galv.</t>
  </si>
  <si>
    <t>Filferro recuit,D=1,3mm</t>
  </si>
  <si>
    <t>Tac niló D=6 a 8mm,+vis</t>
  </si>
  <si>
    <t>Visos acer,galvanitzats</t>
  </si>
  <si>
    <t>Visos p/fusta/tacs PVC</t>
  </si>
  <si>
    <t>Visos p/guix lam.</t>
  </si>
  <si>
    <t>Acer b/corrugada B500S</t>
  </si>
  <si>
    <t>Placa guix lamin.,A,g=12,5mm,vora afinada</t>
  </si>
  <si>
    <t>Placa guix lamin.,I,g=12,5mm,vora afinada</t>
  </si>
  <si>
    <t>Placa guix fibres,I,g=20mm (SE)</t>
  </si>
  <si>
    <t>, ext. guix laminat 15mm + int. fibra-guix 12,5mm</t>
  </si>
  <si>
    <t>, ext. fibra-guix 12,5mm + XPS 60mm + int. fibra-guix 12,5mm</t>
  </si>
  <si>
    <t>Elements fix.+munt. p/panell fusta+XPS</t>
  </si>
  <si>
    <t>Panell fusta+XPS,ext.aglomerat hidrof.g=19mm,XPS g=60mm,int.aglomerat hidrof. g=10mm</t>
  </si>
  <si>
    <t>Tauló fusta pi p/10 usos</t>
  </si>
  <si>
    <t>Llata fusta pi</t>
  </si>
  <si>
    <t>Puntal rodó fusta D=7-9cm,h=2-2.5m,3usos</t>
  </si>
  <si>
    <t>Puntal rodó fusta D=7 a 9cm,h=2 a 2.5m,3usos</t>
  </si>
  <si>
    <t>Tauler pi,g=22mm,10usos</t>
  </si>
  <si>
    <t>Tauler pi,g=22mm,10 usos</t>
  </si>
  <si>
    <t>Maó massís,el.manual R10,290x140x50mm,c.vist.,categoria I,HD,UNE-EN 771-1</t>
  </si>
  <si>
    <t>Maó massís el.mec. R10,240x115x50mm,c.vist.,categoria I,HD,UNE-EN 771-1</t>
  </si>
  <si>
    <t>Maó massís el.mec.,290x140x50mm,c.vist.,categoria I,HD,UNE-EN 771-1</t>
  </si>
  <si>
    <t>Maó massís el.mec. R15,240x115x50mm,c.vist.,categoria I,HD,UNE-EN 771-1</t>
  </si>
  <si>
    <t>Maó massís el.mec.,240x115x50mm,c.vist.,categoria I,HD,UNE-EN 771-1</t>
  </si>
  <si>
    <t>B2RA-28TX</t>
  </si>
  <si>
    <t>Disposició controlada en planta de compostage de residus de troncs i soques no perillosos amb una densitat 0,9 t/m3, procedents de poda o sega, amb codi 20 02 01 segons la Llista Europea de Residus</t>
  </si>
  <si>
    <t>Disposició controlada planta compost.,residus troncs i soques no perillosos,0,9t/m3,LER 20 02 01</t>
  </si>
  <si>
    <t>B2RA-28U0</t>
  </si>
  <si>
    <t>Disposició controlada en planta de compostage de residus vegetals nets no perillosos amb una densitat 0,5 t/m3, procedents de poda o sega, amb codi 20 02 01 segons la Llista Europea de Residus</t>
  </si>
  <si>
    <t>Disposició controlada planta compost.,residus vegetals nets no perillosos,0,5t/m3,LER 20 02 01</t>
  </si>
  <si>
    <t>Emablatge per a element contaminat amb amiant i glovebags</t>
  </si>
  <si>
    <t>Element fusta lam. GL24c,33/45mm,7x13-20x100cm,ct.l=fins a 5m,insect.-fung.,NP1</t>
  </si>
  <si>
    <t>Teula àrab ceràmica mec.,color envellit,30u/m2</t>
  </si>
  <si>
    <t>Pal intermedi acer galv.D=50mm h=1,8m,+platina</t>
  </si>
  <si>
    <t>Pal punt sing. acer galv.D=50mm h=1,8m,+platina</t>
  </si>
  <si>
    <t>Planxa XPS,g=80mm,resist.compress.&gt;= 300kPa,res.tèrmica=2.581-2,353m2·K/W,superf.acanal.,cantell mit</t>
  </si>
  <si>
    <t>Planxa XPS,g=60mm,resist.compress.&gt;= 300kPa,res.tèrmica=1.935-1,765m2·K/W,superf.acanal.,cantell enc</t>
  </si>
  <si>
    <t>Planxa XPS,g=30mm,resist.compress.&gt;= 300kPa,res.tèrmica=0.96774-0,88235m2·K/W,superf.acanal.,cantell</t>
  </si>
  <si>
    <t>Làm.poliet.exp.retic.,g=3mm</t>
  </si>
  <si>
    <t>Cinta pap.resist., p/junts plaques guix laminat</t>
  </si>
  <si>
    <t>Imprim.prèv.segellats massilla poliuretà monocomp.</t>
  </si>
  <si>
    <t>Imprim.prèv.segellats massilla silic.neutra</t>
  </si>
  <si>
    <t>Massilla p/junt cartró-guix</t>
  </si>
  <si>
    <t>Massilla segell.,poliuretà monocomponent</t>
  </si>
  <si>
    <t>Massilla segell.,silicona neut. monocomponent</t>
  </si>
  <si>
    <t>Perfileria planxa acer galv.,ampl.=75 a 85mm</t>
  </si>
  <si>
    <t>Pintura part.met.</t>
  </si>
  <si>
    <t>Vernís sint.,un comp.,p/fusta</t>
  </si>
  <si>
    <t>Vernís de poliuretà al dissolvent,un comp.,p/fusta</t>
  </si>
  <si>
    <t>Prod.decapant</t>
  </si>
  <si>
    <t>Protector p/fusta (TP8)</t>
  </si>
  <si>
    <t>Finestra fusta roure+barret.,1oscilob.,de 0,5 a 0,74m2,classif.3 5A C4,bast.caixa persiana+guies</t>
  </si>
  <si>
    <t>Finestra fusta roure,1bat.,de 0,5 a 0,74m2,classif.3 8A C4,bast.caixa persiana+guies</t>
  </si>
  <si>
    <t>Fulla fixa fusta roure+barret.,de 0,9 a 1,39m2,classif.3 5A C4,bast.s/persiana</t>
  </si>
  <si>
    <t>Fulla fixa fusta roure+barret.,d'1,4 a 2,24m2,classif.3 5A C4,bast.s/persiana</t>
  </si>
  <si>
    <t>Fulla fixa fusta roure+barret.,de 2,25 a 3,49m2,classif.3 5A C4,bast.s/persiana</t>
  </si>
  <si>
    <t>Bast.3/4 porta fusta p/llum bast.,70cmx200cm</t>
  </si>
  <si>
    <t>Bast.3/4 porta fusta p/llum bast.,80cmx210cm</t>
  </si>
  <si>
    <t>Bast.3/4 porta fusta p/llum bast.,140cmx210cm</t>
  </si>
  <si>
    <t>Bast.3/4 porta fusta p/llum bast.,160cmx210cm</t>
  </si>
  <si>
    <t>Bast.envà porta fus. p/llum bast.=70cmx200cm</t>
  </si>
  <si>
    <t>Bastiment base fusta pi roig,70x35mm</t>
  </si>
  <si>
    <t>Bastiment base fusta pi roig,70x35mm,+acces.persiana</t>
  </si>
  <si>
    <t>Bast.paredó porta f. p/llum bast.=80cmx200cm</t>
  </si>
  <si>
    <t>Fulla bat.porta ext.35mm,cat.,massissa,80cmx210cm</t>
  </si>
  <si>
    <t>Tarja p/porta ext.tauler fenòl.g=50mm+estr.tub acer,90x200cm</t>
  </si>
  <si>
    <t>Fulla bat.porta ext.tauler fenòl.g=40mm+bast.perf.lam.,80cmx200cm</t>
  </si>
  <si>
    <t>Fulla bat.porta int.fusta roure 35mm,c.llises+int.fusta,70cmx200cm</t>
  </si>
  <si>
    <t>Fulla bat.porta int.fusta sapel. 35mm,c.llises+int.fusta,70cmx200cm</t>
  </si>
  <si>
    <t>Ferramenta p/porta entr.1bat.preu sup.</t>
  </si>
  <si>
    <t>Ferramenta p/porta ext.1bat.preu mitjà</t>
  </si>
  <si>
    <t>Ferramenta p/porta int.1bat.preu sup.</t>
  </si>
  <si>
    <t>Ferramenta p/porta int.1bat.preu alt</t>
  </si>
  <si>
    <t>Pany mestrejat 3punts enclavament</t>
  </si>
  <si>
    <t>Ferramenta p/porta ext.,preu mitjà,2bate.</t>
  </si>
  <si>
    <t>Persi.enr.alum.,lamel.,g=14 a 14.5mm,h=55 a 60mm,6 a 6.5kg/m2</t>
  </si>
  <si>
    <t>Galze folrat bast.,p/bast.base envà,p/full.bat.,fusta roure p/envernissar</t>
  </si>
  <si>
    <t>Galze folrat bast.,p/bast.base envà,p/full.bat.,fusta sapel. p/envernissar</t>
  </si>
  <si>
    <t>Tapajunts fusta roure p/envernissar,sec.rectang.llisa,9mmx60mm</t>
  </si>
  <si>
    <t>Tapajunts fusta sapel. p/envernissar,sec.rectang.llisa,9mmx60mm</t>
  </si>
  <si>
    <t>Reixa perf.acer,passam.travess.brènd./10 a 12cm</t>
  </si>
  <si>
    <t>Reixa bast.perfils L30x30mm,+sep.perf.T30x30mm,+plaf.deploye</t>
  </si>
  <si>
    <t>Vidre aïlla., incolora 4/8/6 incolora</t>
  </si>
  <si>
    <t>Tub polipropilè paret tricapa,evacua.insonoritz.,DN=40mm,junt elàstic</t>
  </si>
  <si>
    <t>Tub polipropilè paret tricapa,evacua.insonoritz.,DN=110mm,junt elàstic</t>
  </si>
  <si>
    <t>Tub polipropilè tricapa,sanejament s/pressió,DN=110mm,SN8,p/unió anella elastom.</t>
  </si>
  <si>
    <t>Fossa filtrant compacta,cilín.,vol.=2000l,diàm.tub=110mm,boq.regist.=2</t>
  </si>
  <si>
    <t>Aspirador estàtic mort.ciment</t>
  </si>
  <si>
    <t>Accessori genèric p/tub PPD=40mm</t>
  </si>
  <si>
    <t>Accessori genèric p/tub PPD=110mm</t>
  </si>
  <si>
    <t>Element de munt.p/tub PPD=40mm</t>
  </si>
  <si>
    <t>Element de munt.p/tub PPD=110mm</t>
  </si>
  <si>
    <t>Tub Cu R220 (recuit),DN=12mm,g=1mm,UNE-EN 1057</t>
  </si>
  <si>
    <t>Tub Cu R220 (recuit),DN=18mm,g=1mm,UNE-EN 1057</t>
  </si>
  <si>
    <t>Tub Cu R250 (semidur),DN=22mm,g=1mm,UNE-EN 1057</t>
  </si>
  <si>
    <t>Tub polietil.multic D=16mm,capa interior de polietilè,ànima alum. i protecció ext.PE,pres=12bar,fund</t>
  </si>
  <si>
    <t>Acc.tub coureDN=18mm, p/ soldar capil·lar.</t>
  </si>
  <si>
    <t>Acc.tub coureDN=12mm, p/ soldar capil·lar.</t>
  </si>
  <si>
    <t>Acc.tub coureDN=22mm, p/ soldar capil·lar.</t>
  </si>
  <si>
    <t>Accessori p/tubs poliet.multic. DN=16mm, metàl·lic,p/connec.pressió</t>
  </si>
  <si>
    <t>Pp.elem.munt.,tub Cu sanit. DN=22mm,p/soldar per capilaritat</t>
  </si>
  <si>
    <t>Pp.elem.munt.,tub Cu sanit. DN=12mm,p/soldar per capilaritat</t>
  </si>
  <si>
    <t>Pp.elem.munt.,tub Cu sanit. DN=18mm,p/soldar per capilaritat</t>
  </si>
  <si>
    <t>Pp.elem.munt.p/tubs poliet.multic. DN=16mm,p/connec.pressió</t>
  </si>
  <si>
    <t>Caixa deriv.plàstic,85x85mm,prot.IP-40,p/encastar</t>
  </si>
  <si>
    <t>Caixa deriv.plàstic,90x90mm,prot.IP-40,p/encastar</t>
  </si>
  <si>
    <t>Caixa deriv.plàstic,100x160mm,prot.IP-40,p/encastar</t>
  </si>
  <si>
    <t>Caixa deriv.plàstic,130x200mm,prot.IP-40,p/encastar</t>
  </si>
  <si>
    <t>Caixa comand./prot.,mat.antixoc+porta,10 mòduls,p/encastar</t>
  </si>
  <si>
    <t>Tub flexible corrugat PVC,DN=16mm,1J,320N,2000V</t>
  </si>
  <si>
    <t>Cable H07V-R, 1x1,5mm2</t>
  </si>
  <si>
    <t>Cable H07V-R, 1x2,5mm2</t>
  </si>
  <si>
    <t>Cable H07V-R, 1x4mm2</t>
  </si>
  <si>
    <t>Interruptor auto.magnet.,I=20A,ICP-M,(2P),tall=6000A,2mòd.DIN,p/munt.perf.DIN</t>
  </si>
  <si>
    <t>Interruptor auto.magnet.,I=10A,PIA corbaC,(2P),tall=6000A,,2mòd.DIN p/munt.perf.DIN</t>
  </si>
  <si>
    <t>Interruptor auto.magnet.,I=16A,PIA corbaC,(2P),tall=6000A,,2mòd.DIN p/munt.perf.DIN</t>
  </si>
  <si>
    <t>Interruptor auto.magnet.,I=20A,PIA corbaC,(2P),tall=6000A,,2mòd.DIN p/munt.perf.DIN</t>
  </si>
  <si>
    <t>Interruptor dif.cl.AC,gam.residen.,I=40A,(2P),0,03A,fix.inst.,2mòd.DIN,p/munt.perf.DIN</t>
  </si>
  <si>
    <t>Caixa mecanismes,p/1elem.,preu alt</t>
  </si>
  <si>
    <t>Caixa mecanismes,p/3elem.,preu alt</t>
  </si>
  <si>
    <t>Interruptor,tipus univ.,(1P),10AX/250V,a/tecla,preu sup.,p/encastar</t>
  </si>
  <si>
    <t>Comm.,tipus univ.,(1P),10AX/250V,a/tecla,preu sup.,p/encastar</t>
  </si>
  <si>
    <t>Comm.creuam.,tipus univ.,(1P),10AX/250V,a/tecla,preu sup.,p/encastar</t>
  </si>
  <si>
    <t>Presa corrent,tipus univ.,(2P+T),16A/250V,a/tapa protegida,preu sup.,p/encastar</t>
  </si>
  <si>
    <t>Presa corrent,tipus univ.,espigues planes,(2P+T),25A/250V,a/tapa,preu sup.,p/encastar</t>
  </si>
  <si>
    <t>Pols. tipus univ.,10A/250V,1NA,a/tecla,preu altp/encastar</t>
  </si>
  <si>
    <t>Caixa mecanismes,p/un element,preu alt</t>
  </si>
  <si>
    <t>Marc p/mec.universal,1elem.,preu alt</t>
  </si>
  <si>
    <t>Marc p/mec.universal,3elem.,preu alt</t>
  </si>
  <si>
    <t>Commutador doble,tipus mod.2mòd.estrets,(2P),10A/250V,a/tecla+pilot,preu alt,p/bast./caixa</t>
  </si>
  <si>
    <t>Int.p/1 persiana,mecànic,p/munt.superf.,(1P),10A/250V,a/tecla+caixa superf.estanca,IP-55,preu mitjà,</t>
  </si>
  <si>
    <t>Interruptor,tipus univ.,(1P),10AX/250V,a/tecla,preu alt,p/encastar</t>
  </si>
  <si>
    <t>Avisador adossable 230/127V,musical,preu alt</t>
  </si>
  <si>
    <t>P.p.accessoris p/interr.magnetot.</t>
  </si>
  <si>
    <t>P.p.accessoris p/interr.difer.</t>
  </si>
  <si>
    <t>P.p.accessoris p/interr./comm.</t>
  </si>
  <si>
    <t>P.p.accessoris p/avis.acúst.munt.superf.</t>
  </si>
  <si>
    <t>Lavabo peu porcell.,senz.,ampl.53 a 75cm,blanc,preu alt</t>
  </si>
  <si>
    <t>Inodor p/col.sob.pavim.,porcell.,horitz.,cist.,blanc,preu mitjà</t>
  </si>
  <si>
    <t>Pasta segell.enll.</t>
  </si>
  <si>
    <t>Aixeta pas mural,p/encastar,cromat,preu alt,sortida 1/2 i entrada 1/2</t>
  </si>
  <si>
    <t>Aixeta cisterna,cromat,preu mitjà,1/2´´</t>
  </si>
  <si>
    <t>Aixeta monocoman.p/lavab. p/munt.superf.sob.taul.o ap.s. cromat preu mitjà desguàs,1´´1/4,,maniguets</t>
  </si>
  <si>
    <t>Escalf.acumulador elèct.,50l,acer esmalt.,750 a 1500W,horitz.</t>
  </si>
  <si>
    <t>Vàlvula bola manual+rosca,2peces,pas tot.,bronze,DN=1/2´´,preu altPN=16bar</t>
  </si>
  <si>
    <t>Producte herbicida contacte</t>
  </si>
  <si>
    <t>Classe exposició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</si>
</sst>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.000"/>
    <numFmt numFmtId="165" formatCode="###,###,##0.00"/>
    <numFmt numFmtId="166" formatCode="###,###,##0.00000"/>
  </numFmts>
  <fonts count="6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NumberFormat="0" applyBorder="0" applyAlignment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justify" vertical="top" wrapText="1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horizontal="center" vertical="top"/>
    </xf>
    <xf numFmtId="165" fontId="5" fillId="4" borderId="0" xfId="0" applyNumberFormat="1" applyFont="1" applyFill="1" applyAlignment="1" applyProtection="1">
      <alignment vertical="top"/>
      <protection locked="0"/>
    </xf>
    <xf numFmtId="0" fontId="5" fillId="0" borderId="0" xfId="0" applyFont="1"/>
    <xf numFmtId="164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166" fontId="0" fillId="0" borderId="0" xfId="0" applyNumberFormat="1"/>
    <xf numFmtId="0" fontId="0" fillId="4" borderId="0" xfId="0" applyFill="1" applyProtection="1">
      <protection locked="0"/>
    </xf>
    <xf numFmtId="0" fontId="0" fillId="0" borderId="0" xfId="0" applyAlignment="1">
      <alignment horizontal="right"/>
    </xf>
    <xf numFmtId="166" fontId="0" fillId="4" borderId="1" xfId="0" applyNumberFormat="1" applyFill="1" applyBorder="1" applyProtection="1">
      <protection locked="0"/>
    </xf>
    <xf numFmtId="164" fontId="0" fillId="0" borderId="0" xfId="0" applyNumberFormat="1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justify" vertical="top" wrapText="1"/>
    </xf>
    <xf numFmtId="0" fontId="0" fillId="0" borderId="0" xfId="0" applyAlignment="1">
      <alignment vertical="top"/>
    </xf>
    <xf numFmtId="164" fontId="5" fillId="4" borderId="0" xfId="0" applyNumberFormat="1" applyFont="1" applyFill="1" applyAlignment="1" applyProtection="1">
      <alignment horizontal="left" vertical="top"/>
      <protection locked="0"/>
    </xf>
    <xf numFmtId="0" fontId="0" fillId="4" borderId="0" xfId="0" applyFill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568"/>
  <sheetViews>
    <sheetView workbookViewId="0">
      <pane ySplit="8" topLeftCell="A9" activePane="bottomLeft" state="frozenSplit"/>
      <selection pane="bottomLeft" sqref="A1:K1"/>
    </sheetView>
  </sheetViews>
  <sheetFormatPr defaultRowHeight="15" x14ac:dyDescent="0.25"/>
  <cols>
    <col min="1" max="1" width="6.7109375" customWidth="1"/>
    <col min="2" max="2" width="14.7109375" customWidth="1"/>
    <col min="3" max="3" width="6.28515625" customWidth="1"/>
    <col min="4" max="4" width="30.7109375" customWidth="1"/>
    <col min="5" max="5" width="10.7109375" customWidth="1"/>
    <col min="6" max="6" width="3" customWidth="1"/>
    <col min="7" max="7" width="2.28515625" customWidth="1"/>
    <col min="8" max="8" width="10.7109375" customWidth="1"/>
    <col min="9" max="9" width="2.28515625" customWidth="1"/>
    <col min="10" max="11" width="10.7109375" customWidth="1"/>
    <col min="12" max="12" width="90.7109375" customWidth="1"/>
  </cols>
  <sheetData>
    <row r="1" spans="1:27" x14ac:dyDescent="0.25">
      <c r="A1" s="16" t="s">
        <v>0</v>
      </c>
      <c r="B1" s="16" t="s">
        <v>0</v>
      </c>
      <c r="C1" s="16" t="s">
        <v>0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</row>
    <row r="2" spans="1:27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27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27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27" ht="18.75" x14ac:dyDescent="0.3">
      <c r="A6" s="17" t="s">
        <v>1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</row>
    <row r="8" spans="1:27" x14ac:dyDescent="0.25">
      <c r="A8" s="3" t="s">
        <v>2</v>
      </c>
      <c r="B8" s="3" t="s">
        <v>3</v>
      </c>
      <c r="C8" s="3" t="s">
        <v>4</v>
      </c>
      <c r="D8" s="3" t="s">
        <v>5</v>
      </c>
      <c r="E8" s="3"/>
      <c r="F8" s="3"/>
      <c r="G8" s="3"/>
      <c r="H8" s="3"/>
      <c r="I8" s="3"/>
      <c r="J8" s="3"/>
      <c r="K8" s="3" t="s">
        <v>6</v>
      </c>
      <c r="L8" s="3" t="s">
        <v>7</v>
      </c>
    </row>
    <row r="10" spans="1:27" x14ac:dyDescent="0.25">
      <c r="A10" s="4" t="s">
        <v>8</v>
      </c>
      <c r="B10" s="4"/>
    </row>
    <row r="11" spans="1:27" ht="45" customHeight="1" x14ac:dyDescent="0.25">
      <c r="A11" s="5"/>
      <c r="B11" s="5" t="s">
        <v>9</v>
      </c>
      <c r="C11" s="1" t="s">
        <v>10</v>
      </c>
      <c r="D11" s="18" t="s">
        <v>11</v>
      </c>
      <c r="E11" s="19"/>
      <c r="F11" s="19"/>
      <c r="G11" s="1"/>
      <c r="H11" s="6" t="s">
        <v>12</v>
      </c>
      <c r="I11" s="20">
        <v>1</v>
      </c>
      <c r="J11" s="21"/>
      <c r="K11" s="7">
        <f>ROUND(K25,2)</f>
        <v>192.47</v>
      </c>
      <c r="L11" s="2" t="s">
        <v>13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B12" s="8" t="s">
        <v>14</v>
      </c>
    </row>
    <row r="13" spans="1:27" x14ac:dyDescent="0.25">
      <c r="B13" t="s">
        <v>15</v>
      </c>
      <c r="C13" t="s">
        <v>16</v>
      </c>
      <c r="D13" t="s">
        <v>17</v>
      </c>
      <c r="E13" s="9">
        <v>1.05</v>
      </c>
      <c r="F13" t="s">
        <v>18</v>
      </c>
      <c r="G13" t="s">
        <v>19</v>
      </c>
      <c r="H13" s="10">
        <v>25.9</v>
      </c>
      <c r="I13" t="s">
        <v>20</v>
      </c>
      <c r="J13" s="11">
        <f>ROUND(E13/I11* H13,5)</f>
        <v>27.195</v>
      </c>
      <c r="K13" s="12"/>
    </row>
    <row r="14" spans="1:27" x14ac:dyDescent="0.25">
      <c r="D14" s="13" t="s">
        <v>21</v>
      </c>
      <c r="E14" s="12"/>
      <c r="H14" s="12"/>
      <c r="K14" s="10">
        <f>SUM(J13:J13)</f>
        <v>27.195</v>
      </c>
    </row>
    <row r="15" spans="1:27" x14ac:dyDescent="0.25">
      <c r="B15" s="8" t="s">
        <v>22</v>
      </c>
      <c r="E15" s="12"/>
      <c r="H15" s="12"/>
      <c r="K15" s="12"/>
    </row>
    <row r="16" spans="1:27" x14ac:dyDescent="0.25">
      <c r="B16" t="s">
        <v>23</v>
      </c>
      <c r="C16" t="s">
        <v>16</v>
      </c>
      <c r="D16" t="s">
        <v>24</v>
      </c>
      <c r="E16" s="9">
        <v>0.72499999999999998</v>
      </c>
      <c r="F16" t="s">
        <v>18</v>
      </c>
      <c r="G16" t="s">
        <v>19</v>
      </c>
      <c r="H16" s="10">
        <v>2.36</v>
      </c>
      <c r="I16" t="s">
        <v>20</v>
      </c>
      <c r="J16" s="11">
        <f>ROUND(E16/I11* H16,5)</f>
        <v>1.7110000000000001</v>
      </c>
      <c r="K16" s="12"/>
    </row>
    <row r="17" spans="1:27" x14ac:dyDescent="0.25">
      <c r="D17" s="13" t="s">
        <v>25</v>
      </c>
      <c r="E17" s="12"/>
      <c r="H17" s="12"/>
      <c r="K17" s="10">
        <f>SUM(J16:J16)</f>
        <v>1.7110000000000001</v>
      </c>
    </row>
    <row r="18" spans="1:27" x14ac:dyDescent="0.25">
      <c r="B18" s="8" t="s">
        <v>26</v>
      </c>
      <c r="E18" s="12"/>
      <c r="H18" s="12"/>
      <c r="K18" s="12"/>
    </row>
    <row r="19" spans="1:27" x14ac:dyDescent="0.25">
      <c r="B19" t="s">
        <v>27</v>
      </c>
      <c r="C19" t="s">
        <v>28</v>
      </c>
      <c r="D19" t="s">
        <v>29</v>
      </c>
      <c r="E19" s="9">
        <v>1.38</v>
      </c>
      <c r="G19" t="s">
        <v>19</v>
      </c>
      <c r="H19" s="10">
        <v>23.62</v>
      </c>
      <c r="I19" t="s">
        <v>20</v>
      </c>
      <c r="J19" s="11">
        <f>ROUND(E19* H19,5)</f>
        <v>32.595599999999997</v>
      </c>
      <c r="K19" s="12"/>
    </row>
    <row r="20" spans="1:27" x14ac:dyDescent="0.25">
      <c r="B20" t="s">
        <v>30</v>
      </c>
      <c r="C20" t="s">
        <v>28</v>
      </c>
      <c r="D20" t="s">
        <v>31</v>
      </c>
      <c r="E20" s="9">
        <v>0.38</v>
      </c>
      <c r="G20" t="s">
        <v>19</v>
      </c>
      <c r="H20" s="10">
        <v>163.44999999999999</v>
      </c>
      <c r="I20" t="s">
        <v>20</v>
      </c>
      <c r="J20" s="11">
        <f>ROUND(E20* H20,5)</f>
        <v>62.110999999999997</v>
      </c>
      <c r="K20" s="12"/>
    </row>
    <row r="21" spans="1:27" x14ac:dyDescent="0.25">
      <c r="B21" t="s">
        <v>32</v>
      </c>
      <c r="C21" t="s">
        <v>33</v>
      </c>
      <c r="D21" t="s">
        <v>34</v>
      </c>
      <c r="E21" s="9">
        <v>190</v>
      </c>
      <c r="G21" t="s">
        <v>19</v>
      </c>
      <c r="H21" s="10">
        <v>0.36</v>
      </c>
      <c r="I21" t="s">
        <v>20</v>
      </c>
      <c r="J21" s="11">
        <f>ROUND(E21* H21,5)</f>
        <v>68.400000000000006</v>
      </c>
      <c r="K21" s="12"/>
    </row>
    <row r="22" spans="1:27" x14ac:dyDescent="0.25">
      <c r="B22" t="s">
        <v>35</v>
      </c>
      <c r="C22" t="s">
        <v>10</v>
      </c>
      <c r="D22" t="s">
        <v>36</v>
      </c>
      <c r="E22" s="9">
        <v>0.2</v>
      </c>
      <c r="G22" t="s">
        <v>19</v>
      </c>
      <c r="H22" s="10">
        <v>2.29</v>
      </c>
      <c r="I22" t="s">
        <v>20</v>
      </c>
      <c r="J22" s="11">
        <f>ROUND(E22* H22,5)</f>
        <v>0.45800000000000002</v>
      </c>
      <c r="K22" s="12"/>
    </row>
    <row r="23" spans="1:27" x14ac:dyDescent="0.25">
      <c r="D23" s="13" t="s">
        <v>37</v>
      </c>
      <c r="E23" s="12"/>
      <c r="H23" s="12"/>
      <c r="K23" s="10">
        <f>SUM(J19:J22)</f>
        <v>163.56460000000001</v>
      </c>
    </row>
    <row r="24" spans="1:27" x14ac:dyDescent="0.25">
      <c r="D24" s="13" t="s">
        <v>38</v>
      </c>
      <c r="E24" s="12"/>
      <c r="H24" s="12"/>
      <c r="K24" s="14">
        <f>SUM(J12:J23)</f>
        <v>192.47059999999999</v>
      </c>
    </row>
    <row r="25" spans="1:27" x14ac:dyDescent="0.25">
      <c r="D25" s="13" t="s">
        <v>39</v>
      </c>
      <c r="E25" s="12"/>
      <c r="H25" s="12"/>
      <c r="K25" s="14">
        <f>SUM(K24:K24)</f>
        <v>192.47059999999999</v>
      </c>
    </row>
    <row r="27" spans="1:27" ht="45" customHeight="1" x14ac:dyDescent="0.25">
      <c r="A27" s="5"/>
      <c r="B27" s="5" t="s">
        <v>40</v>
      </c>
      <c r="C27" s="1" t="s">
        <v>10</v>
      </c>
      <c r="D27" s="18" t="s">
        <v>41</v>
      </c>
      <c r="E27" s="19"/>
      <c r="F27" s="19"/>
      <c r="G27" s="1"/>
      <c r="H27" s="6" t="s">
        <v>12</v>
      </c>
      <c r="I27" s="20">
        <v>1</v>
      </c>
      <c r="J27" s="21"/>
      <c r="K27" s="7">
        <f>ROUND(K40,2)</f>
        <v>107.37</v>
      </c>
      <c r="L27" s="2" t="s">
        <v>42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5">
      <c r="B28" s="8" t="s">
        <v>14</v>
      </c>
    </row>
    <row r="29" spans="1:27" x14ac:dyDescent="0.25">
      <c r="B29" t="s">
        <v>15</v>
      </c>
      <c r="C29" t="s">
        <v>16</v>
      </c>
      <c r="D29" t="s">
        <v>17</v>
      </c>
      <c r="E29" s="9">
        <v>1</v>
      </c>
      <c r="F29" t="s">
        <v>18</v>
      </c>
      <c r="G29" t="s">
        <v>19</v>
      </c>
      <c r="H29" s="10">
        <v>25.9</v>
      </c>
      <c r="I29" t="s">
        <v>20</v>
      </c>
      <c r="J29" s="11">
        <f>ROUND(E29/I27* H29,5)</f>
        <v>25.9</v>
      </c>
      <c r="K29" s="12"/>
    </row>
    <row r="30" spans="1:27" x14ac:dyDescent="0.25">
      <c r="D30" s="13" t="s">
        <v>21</v>
      </c>
      <c r="E30" s="12"/>
      <c r="H30" s="12"/>
      <c r="K30" s="10">
        <f>SUM(J29:J29)</f>
        <v>25.9</v>
      </c>
    </row>
    <row r="31" spans="1:27" x14ac:dyDescent="0.25">
      <c r="B31" s="8" t="s">
        <v>22</v>
      </c>
      <c r="E31" s="12"/>
      <c r="H31" s="12"/>
      <c r="K31" s="12"/>
    </row>
    <row r="32" spans="1:27" x14ac:dyDescent="0.25">
      <c r="B32" t="s">
        <v>23</v>
      </c>
      <c r="C32" t="s">
        <v>16</v>
      </c>
      <c r="D32" t="s">
        <v>24</v>
      </c>
      <c r="E32" s="9">
        <v>0.7</v>
      </c>
      <c r="F32" t="s">
        <v>18</v>
      </c>
      <c r="G32" t="s">
        <v>19</v>
      </c>
      <c r="H32" s="10">
        <v>2.36</v>
      </c>
      <c r="I32" t="s">
        <v>20</v>
      </c>
      <c r="J32" s="11">
        <f>ROUND(E32/I27* H32,5)</f>
        <v>1.6519999999999999</v>
      </c>
      <c r="K32" s="12"/>
    </row>
    <row r="33" spans="1:27" x14ac:dyDescent="0.25">
      <c r="D33" s="13" t="s">
        <v>25</v>
      </c>
      <c r="E33" s="12"/>
      <c r="H33" s="12"/>
      <c r="K33" s="10">
        <f>SUM(J32:J32)</f>
        <v>1.6519999999999999</v>
      </c>
    </row>
    <row r="34" spans="1:27" x14ac:dyDescent="0.25">
      <c r="B34" s="8" t="s">
        <v>26</v>
      </c>
      <c r="E34" s="12"/>
      <c r="H34" s="12"/>
      <c r="K34" s="12"/>
    </row>
    <row r="35" spans="1:27" x14ac:dyDescent="0.25">
      <c r="B35" t="s">
        <v>35</v>
      </c>
      <c r="C35" t="s">
        <v>10</v>
      </c>
      <c r="D35" t="s">
        <v>36</v>
      </c>
      <c r="E35" s="9">
        <v>0.2</v>
      </c>
      <c r="G35" t="s">
        <v>19</v>
      </c>
      <c r="H35" s="10">
        <v>2.29</v>
      </c>
      <c r="I35" t="s">
        <v>20</v>
      </c>
      <c r="J35" s="11">
        <f>ROUND(E35* H35,5)</f>
        <v>0.45800000000000002</v>
      </c>
      <c r="K35" s="12"/>
    </row>
    <row r="36" spans="1:27" x14ac:dyDescent="0.25">
      <c r="B36" t="s">
        <v>27</v>
      </c>
      <c r="C36" t="s">
        <v>28</v>
      </c>
      <c r="D36" t="s">
        <v>29</v>
      </c>
      <c r="E36" s="9">
        <v>1.63</v>
      </c>
      <c r="G36" t="s">
        <v>19</v>
      </c>
      <c r="H36" s="10">
        <v>23.62</v>
      </c>
      <c r="I36" t="s">
        <v>20</v>
      </c>
      <c r="J36" s="11">
        <f>ROUND(E36* H36,5)</f>
        <v>38.500599999999999</v>
      </c>
      <c r="K36" s="12"/>
    </row>
    <row r="37" spans="1:27" x14ac:dyDescent="0.25">
      <c r="B37" t="s">
        <v>30</v>
      </c>
      <c r="C37" t="s">
        <v>28</v>
      </c>
      <c r="D37" t="s">
        <v>31</v>
      </c>
      <c r="E37" s="9">
        <v>0.25</v>
      </c>
      <c r="G37" t="s">
        <v>19</v>
      </c>
      <c r="H37" s="10">
        <v>163.44999999999999</v>
      </c>
      <c r="I37" t="s">
        <v>20</v>
      </c>
      <c r="J37" s="11">
        <f>ROUND(E37* H37,5)</f>
        <v>40.862499999999997</v>
      </c>
      <c r="K37" s="12"/>
    </row>
    <row r="38" spans="1:27" x14ac:dyDescent="0.25">
      <c r="D38" s="13" t="s">
        <v>37</v>
      </c>
      <c r="E38" s="12"/>
      <c r="H38" s="12"/>
      <c r="K38" s="10">
        <f>SUM(J35:J37)</f>
        <v>79.821100000000001</v>
      </c>
    </row>
    <row r="39" spans="1:27" x14ac:dyDescent="0.25">
      <c r="D39" s="13" t="s">
        <v>38</v>
      </c>
      <c r="E39" s="12"/>
      <c r="H39" s="12"/>
      <c r="K39" s="14">
        <f>SUM(J28:J38)</f>
        <v>107.37309999999999</v>
      </c>
    </row>
    <row r="40" spans="1:27" x14ac:dyDescent="0.25">
      <c r="D40" s="13" t="s">
        <v>39</v>
      </c>
      <c r="E40" s="12"/>
      <c r="H40" s="12"/>
      <c r="K40" s="14">
        <f>SUM(K39:K39)</f>
        <v>107.37309999999999</v>
      </c>
    </row>
    <row r="42" spans="1:27" ht="45" customHeight="1" x14ac:dyDescent="0.25">
      <c r="A42" s="5"/>
      <c r="B42" s="5" t="s">
        <v>43</v>
      </c>
      <c r="C42" s="1" t="s">
        <v>10</v>
      </c>
      <c r="D42" s="18" t="s">
        <v>44</v>
      </c>
      <c r="E42" s="19"/>
      <c r="F42" s="19"/>
      <c r="G42" s="1"/>
      <c r="H42" s="6" t="s">
        <v>12</v>
      </c>
      <c r="I42" s="20">
        <v>1</v>
      </c>
      <c r="J42" s="21"/>
      <c r="K42" s="7">
        <f>ROUND(K55,2)</f>
        <v>126.02</v>
      </c>
      <c r="L42" s="2" t="s">
        <v>45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B43" s="8" t="s">
        <v>14</v>
      </c>
    </row>
    <row r="44" spans="1:27" x14ac:dyDescent="0.25">
      <c r="B44" t="s">
        <v>15</v>
      </c>
      <c r="C44" t="s">
        <v>16</v>
      </c>
      <c r="D44" t="s">
        <v>17</v>
      </c>
      <c r="E44" s="9">
        <v>1</v>
      </c>
      <c r="F44" t="s">
        <v>18</v>
      </c>
      <c r="G44" t="s">
        <v>19</v>
      </c>
      <c r="H44" s="10">
        <v>25.9</v>
      </c>
      <c r="I44" t="s">
        <v>20</v>
      </c>
      <c r="J44" s="11">
        <f>ROUND(E44/I42* H44,5)</f>
        <v>25.9</v>
      </c>
      <c r="K44" s="12"/>
    </row>
    <row r="45" spans="1:27" x14ac:dyDescent="0.25">
      <c r="D45" s="13" t="s">
        <v>21</v>
      </c>
      <c r="E45" s="12"/>
      <c r="H45" s="12"/>
      <c r="K45" s="10">
        <f>SUM(J44:J44)</f>
        <v>25.9</v>
      </c>
    </row>
    <row r="46" spans="1:27" x14ac:dyDescent="0.25">
      <c r="B46" s="8" t="s">
        <v>22</v>
      </c>
      <c r="E46" s="12"/>
      <c r="H46" s="12"/>
      <c r="K46" s="12"/>
    </row>
    <row r="47" spans="1:27" x14ac:dyDescent="0.25">
      <c r="B47" t="s">
        <v>23</v>
      </c>
      <c r="C47" t="s">
        <v>16</v>
      </c>
      <c r="D47" t="s">
        <v>24</v>
      </c>
      <c r="E47" s="9">
        <v>0.7</v>
      </c>
      <c r="F47" t="s">
        <v>18</v>
      </c>
      <c r="G47" t="s">
        <v>19</v>
      </c>
      <c r="H47" s="10">
        <v>2.36</v>
      </c>
      <c r="I47" t="s">
        <v>20</v>
      </c>
      <c r="J47" s="11">
        <f>ROUND(E47/I42* H47,5)</f>
        <v>1.6519999999999999</v>
      </c>
      <c r="K47" s="12"/>
    </row>
    <row r="48" spans="1:27" x14ac:dyDescent="0.25">
      <c r="D48" s="13" t="s">
        <v>25</v>
      </c>
      <c r="E48" s="12"/>
      <c r="H48" s="12"/>
      <c r="K48" s="10">
        <f>SUM(J47:J47)</f>
        <v>1.6519999999999999</v>
      </c>
    </row>
    <row r="49" spans="1:27" x14ac:dyDescent="0.25">
      <c r="B49" s="8" t="s">
        <v>26</v>
      </c>
      <c r="E49" s="12"/>
      <c r="H49" s="12"/>
      <c r="K49" s="12"/>
    </row>
    <row r="50" spans="1:27" x14ac:dyDescent="0.25">
      <c r="B50" t="s">
        <v>30</v>
      </c>
      <c r="C50" t="s">
        <v>28</v>
      </c>
      <c r="D50" t="s">
        <v>31</v>
      </c>
      <c r="E50" s="9">
        <v>0.38</v>
      </c>
      <c r="G50" t="s">
        <v>19</v>
      </c>
      <c r="H50" s="10">
        <v>163.44999999999999</v>
      </c>
      <c r="I50" t="s">
        <v>20</v>
      </c>
      <c r="J50" s="11">
        <f>ROUND(E50* H50,5)</f>
        <v>62.110999999999997</v>
      </c>
      <c r="K50" s="12"/>
    </row>
    <row r="51" spans="1:27" x14ac:dyDescent="0.25">
      <c r="B51" t="s">
        <v>27</v>
      </c>
      <c r="C51" t="s">
        <v>28</v>
      </c>
      <c r="D51" t="s">
        <v>29</v>
      </c>
      <c r="E51" s="9">
        <v>1.52</v>
      </c>
      <c r="G51" t="s">
        <v>19</v>
      </c>
      <c r="H51" s="10">
        <v>23.62</v>
      </c>
      <c r="I51" t="s">
        <v>20</v>
      </c>
      <c r="J51" s="11">
        <f>ROUND(E51* H51,5)</f>
        <v>35.9024</v>
      </c>
      <c r="K51" s="12"/>
    </row>
    <row r="52" spans="1:27" x14ac:dyDescent="0.25">
      <c r="B52" t="s">
        <v>35</v>
      </c>
      <c r="C52" t="s">
        <v>10</v>
      </c>
      <c r="D52" t="s">
        <v>36</v>
      </c>
      <c r="E52" s="9">
        <v>0.2</v>
      </c>
      <c r="G52" t="s">
        <v>19</v>
      </c>
      <c r="H52" s="10">
        <v>2.29</v>
      </c>
      <c r="I52" t="s">
        <v>20</v>
      </c>
      <c r="J52" s="11">
        <f>ROUND(E52* H52,5)</f>
        <v>0.45800000000000002</v>
      </c>
      <c r="K52" s="12"/>
    </row>
    <row r="53" spans="1:27" x14ac:dyDescent="0.25">
      <c r="D53" s="13" t="s">
        <v>37</v>
      </c>
      <c r="E53" s="12"/>
      <c r="H53" s="12"/>
      <c r="K53" s="10">
        <f>SUM(J50:J52)</f>
        <v>98.471399999999988</v>
      </c>
    </row>
    <row r="54" spans="1:27" x14ac:dyDescent="0.25">
      <c r="D54" s="13" t="s">
        <v>38</v>
      </c>
      <c r="E54" s="12"/>
      <c r="H54" s="12"/>
      <c r="K54" s="14">
        <f>SUM(J43:J53)</f>
        <v>126.0234</v>
      </c>
    </row>
    <row r="55" spans="1:27" x14ac:dyDescent="0.25">
      <c r="D55" s="13" t="s">
        <v>39</v>
      </c>
      <c r="E55" s="12"/>
      <c r="H55" s="12"/>
      <c r="K55" s="14">
        <f>SUM(K54:K54)</f>
        <v>126.0234</v>
      </c>
    </row>
    <row r="57" spans="1:27" ht="45" customHeight="1" x14ac:dyDescent="0.25">
      <c r="A57" s="5"/>
      <c r="B57" s="5" t="s">
        <v>46</v>
      </c>
      <c r="C57" s="1" t="s">
        <v>10</v>
      </c>
      <c r="D57" s="18" t="s">
        <v>47</v>
      </c>
      <c r="E57" s="19"/>
      <c r="F57" s="19"/>
      <c r="G57" s="1"/>
      <c r="H57" s="6" t="s">
        <v>12</v>
      </c>
      <c r="I57" s="20">
        <v>1</v>
      </c>
      <c r="J57" s="21"/>
      <c r="K57" s="7">
        <f>ROUND(K71,2)</f>
        <v>242.19</v>
      </c>
      <c r="L57" s="2" t="s">
        <v>48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B58" s="8" t="s">
        <v>14</v>
      </c>
    </row>
    <row r="59" spans="1:27" x14ac:dyDescent="0.25">
      <c r="B59" t="s">
        <v>15</v>
      </c>
      <c r="C59" t="s">
        <v>16</v>
      </c>
      <c r="D59" t="s">
        <v>17</v>
      </c>
      <c r="E59" s="9">
        <v>1.05</v>
      </c>
      <c r="F59" t="s">
        <v>18</v>
      </c>
      <c r="G59" t="s">
        <v>19</v>
      </c>
      <c r="H59" s="10">
        <v>25.9</v>
      </c>
      <c r="I59" t="s">
        <v>20</v>
      </c>
      <c r="J59" s="11">
        <f>ROUND(E59/I57* H59,5)</f>
        <v>27.195</v>
      </c>
      <c r="K59" s="12"/>
    </row>
    <row r="60" spans="1:27" x14ac:dyDescent="0.25">
      <c r="D60" s="13" t="s">
        <v>21</v>
      </c>
      <c r="E60" s="12"/>
      <c r="H60" s="12"/>
      <c r="K60" s="10">
        <f>SUM(J59:J59)</f>
        <v>27.195</v>
      </c>
    </row>
    <row r="61" spans="1:27" x14ac:dyDescent="0.25">
      <c r="B61" s="8" t="s">
        <v>22</v>
      </c>
      <c r="E61" s="12"/>
      <c r="H61" s="12"/>
      <c r="K61" s="12"/>
    </row>
    <row r="62" spans="1:27" x14ac:dyDescent="0.25">
      <c r="B62" t="s">
        <v>23</v>
      </c>
      <c r="C62" t="s">
        <v>16</v>
      </c>
      <c r="D62" t="s">
        <v>24</v>
      </c>
      <c r="E62" s="9">
        <v>0.72499999999999998</v>
      </c>
      <c r="F62" t="s">
        <v>18</v>
      </c>
      <c r="G62" t="s">
        <v>19</v>
      </c>
      <c r="H62" s="10">
        <v>2.36</v>
      </c>
      <c r="I62" t="s">
        <v>20</v>
      </c>
      <c r="J62" s="11">
        <f>ROUND(E62/I57* H62,5)</f>
        <v>1.7110000000000001</v>
      </c>
      <c r="K62" s="12"/>
    </row>
    <row r="63" spans="1:27" x14ac:dyDescent="0.25">
      <c r="D63" s="13" t="s">
        <v>25</v>
      </c>
      <c r="E63" s="12"/>
      <c r="H63" s="12"/>
      <c r="K63" s="10">
        <f>SUM(J62:J62)</f>
        <v>1.7110000000000001</v>
      </c>
    </row>
    <row r="64" spans="1:27" x14ac:dyDescent="0.25">
      <c r="B64" s="8" t="s">
        <v>26</v>
      </c>
      <c r="E64" s="12"/>
      <c r="H64" s="12"/>
      <c r="K64" s="12"/>
    </row>
    <row r="65" spans="1:27" x14ac:dyDescent="0.25">
      <c r="B65" t="s">
        <v>30</v>
      </c>
      <c r="C65" t="s">
        <v>28</v>
      </c>
      <c r="D65" t="s">
        <v>31</v>
      </c>
      <c r="E65" s="9">
        <v>0.2</v>
      </c>
      <c r="G65" t="s">
        <v>19</v>
      </c>
      <c r="H65" s="10">
        <v>163.44999999999999</v>
      </c>
      <c r="I65" t="s">
        <v>20</v>
      </c>
      <c r="J65" s="11">
        <f>ROUND(E65* H65,5)</f>
        <v>32.69</v>
      </c>
      <c r="K65" s="12"/>
    </row>
    <row r="66" spans="1:27" x14ac:dyDescent="0.25">
      <c r="B66" t="s">
        <v>32</v>
      </c>
      <c r="C66" t="s">
        <v>33</v>
      </c>
      <c r="D66" t="s">
        <v>34</v>
      </c>
      <c r="E66" s="9">
        <v>400</v>
      </c>
      <c r="G66" t="s">
        <v>19</v>
      </c>
      <c r="H66" s="10">
        <v>0.36</v>
      </c>
      <c r="I66" t="s">
        <v>20</v>
      </c>
      <c r="J66" s="11">
        <f>ROUND(E66* H66,5)</f>
        <v>144</v>
      </c>
      <c r="K66" s="12"/>
    </row>
    <row r="67" spans="1:27" x14ac:dyDescent="0.25">
      <c r="B67" t="s">
        <v>27</v>
      </c>
      <c r="C67" t="s">
        <v>28</v>
      </c>
      <c r="D67" t="s">
        <v>29</v>
      </c>
      <c r="E67" s="9">
        <v>1.53</v>
      </c>
      <c r="G67" t="s">
        <v>19</v>
      </c>
      <c r="H67" s="10">
        <v>23.62</v>
      </c>
      <c r="I67" t="s">
        <v>20</v>
      </c>
      <c r="J67" s="11">
        <f>ROUND(E67* H67,5)</f>
        <v>36.138599999999997</v>
      </c>
      <c r="K67" s="12"/>
    </row>
    <row r="68" spans="1:27" x14ac:dyDescent="0.25">
      <c r="B68" t="s">
        <v>35</v>
      </c>
      <c r="C68" t="s">
        <v>10</v>
      </c>
      <c r="D68" t="s">
        <v>36</v>
      </c>
      <c r="E68" s="9">
        <v>0.2</v>
      </c>
      <c r="G68" t="s">
        <v>19</v>
      </c>
      <c r="H68" s="10">
        <v>2.29</v>
      </c>
      <c r="I68" t="s">
        <v>20</v>
      </c>
      <c r="J68" s="11">
        <f>ROUND(E68* H68,5)</f>
        <v>0.45800000000000002</v>
      </c>
      <c r="K68" s="12"/>
    </row>
    <row r="69" spans="1:27" x14ac:dyDescent="0.25">
      <c r="D69" s="13" t="s">
        <v>37</v>
      </c>
      <c r="E69" s="12"/>
      <c r="H69" s="12"/>
      <c r="K69" s="10">
        <f>SUM(J65:J68)</f>
        <v>213.28659999999999</v>
      </c>
    </row>
    <row r="70" spans="1:27" x14ac:dyDescent="0.25">
      <c r="D70" s="13" t="s">
        <v>38</v>
      </c>
      <c r="E70" s="12"/>
      <c r="H70" s="12"/>
      <c r="K70" s="14">
        <f>SUM(J58:J69)</f>
        <v>242.1926</v>
      </c>
    </row>
    <row r="71" spans="1:27" x14ac:dyDescent="0.25">
      <c r="D71" s="13" t="s">
        <v>39</v>
      </c>
      <c r="E71" s="12"/>
      <c r="H71" s="12"/>
      <c r="K71" s="14">
        <f>SUM(K70:K70)</f>
        <v>242.1926</v>
      </c>
    </row>
    <row r="73" spans="1:27" ht="45" customHeight="1" x14ac:dyDescent="0.25">
      <c r="A73" s="5"/>
      <c r="B73" s="5" t="s">
        <v>49</v>
      </c>
      <c r="C73" s="1" t="s">
        <v>10</v>
      </c>
      <c r="D73" s="18" t="s">
        <v>50</v>
      </c>
      <c r="E73" s="19"/>
      <c r="F73" s="19"/>
      <c r="G73" s="1"/>
      <c r="H73" s="6" t="s">
        <v>12</v>
      </c>
      <c r="I73" s="20">
        <v>1</v>
      </c>
      <c r="J73" s="21"/>
      <c r="K73" s="7">
        <f>ROUND(K87,2)</f>
        <v>117.07</v>
      </c>
      <c r="L73" s="2" t="s">
        <v>51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8" t="s">
        <v>14</v>
      </c>
    </row>
    <row r="75" spans="1:27" x14ac:dyDescent="0.25">
      <c r="B75" t="s">
        <v>15</v>
      </c>
      <c r="C75" t="s">
        <v>16</v>
      </c>
      <c r="D75" t="s">
        <v>17</v>
      </c>
      <c r="E75" s="9">
        <v>1</v>
      </c>
      <c r="F75" t="s">
        <v>18</v>
      </c>
      <c r="G75" t="s">
        <v>19</v>
      </c>
      <c r="H75" s="10">
        <v>25.9</v>
      </c>
      <c r="I75" t="s">
        <v>20</v>
      </c>
      <c r="J75" s="11">
        <f>ROUND(E75/I73* H75,5)</f>
        <v>25.9</v>
      </c>
      <c r="K75" s="12"/>
    </row>
    <row r="76" spans="1:27" x14ac:dyDescent="0.25">
      <c r="D76" s="13" t="s">
        <v>21</v>
      </c>
      <c r="E76" s="12"/>
      <c r="H76" s="12"/>
      <c r="K76" s="10">
        <f>SUM(J75:J75)</f>
        <v>25.9</v>
      </c>
    </row>
    <row r="77" spans="1:27" x14ac:dyDescent="0.25">
      <c r="B77" s="8" t="s">
        <v>22</v>
      </c>
      <c r="E77" s="12"/>
      <c r="H77" s="12"/>
      <c r="K77" s="12"/>
    </row>
    <row r="78" spans="1:27" x14ac:dyDescent="0.25">
      <c r="B78" t="s">
        <v>23</v>
      </c>
      <c r="C78" t="s">
        <v>16</v>
      </c>
      <c r="D78" t="s">
        <v>24</v>
      </c>
      <c r="E78" s="9">
        <v>0.7</v>
      </c>
      <c r="F78" t="s">
        <v>18</v>
      </c>
      <c r="G78" t="s">
        <v>19</v>
      </c>
      <c r="H78" s="10">
        <v>2.36</v>
      </c>
      <c r="I78" t="s">
        <v>20</v>
      </c>
      <c r="J78" s="11">
        <f>ROUND(E78/I73* H78,5)</f>
        <v>1.6519999999999999</v>
      </c>
      <c r="K78" s="12"/>
    </row>
    <row r="79" spans="1:27" x14ac:dyDescent="0.25">
      <c r="D79" s="13" t="s">
        <v>25</v>
      </c>
      <c r="E79" s="12"/>
      <c r="H79" s="12"/>
      <c r="K79" s="10">
        <f>SUM(J78:J78)</f>
        <v>1.6519999999999999</v>
      </c>
    </row>
    <row r="80" spans="1:27" x14ac:dyDescent="0.25">
      <c r="B80" s="8" t="s">
        <v>26</v>
      </c>
      <c r="E80" s="12"/>
      <c r="H80" s="12"/>
      <c r="K80" s="12"/>
    </row>
    <row r="81" spans="1:27" x14ac:dyDescent="0.25">
      <c r="B81" t="s">
        <v>52</v>
      </c>
      <c r="C81" t="s">
        <v>33</v>
      </c>
      <c r="D81" t="s">
        <v>53</v>
      </c>
      <c r="E81" s="9">
        <v>0.6</v>
      </c>
      <c r="G81" t="s">
        <v>19</v>
      </c>
      <c r="H81" s="10">
        <v>1.89</v>
      </c>
      <c r="I81" t="s">
        <v>20</v>
      </c>
      <c r="J81" s="11">
        <f>ROUND(E81* H81,5)</f>
        <v>1.1339999999999999</v>
      </c>
      <c r="K81" s="12"/>
    </row>
    <row r="82" spans="1:27" x14ac:dyDescent="0.25">
      <c r="B82" t="s">
        <v>27</v>
      </c>
      <c r="C82" t="s">
        <v>28</v>
      </c>
      <c r="D82" t="s">
        <v>29</v>
      </c>
      <c r="E82" s="9">
        <v>1.58</v>
      </c>
      <c r="G82" t="s">
        <v>19</v>
      </c>
      <c r="H82" s="10">
        <v>23.62</v>
      </c>
      <c r="I82" t="s">
        <v>20</v>
      </c>
      <c r="J82" s="11">
        <f>ROUND(E82* H82,5)</f>
        <v>37.319600000000001</v>
      </c>
      <c r="K82" s="12"/>
    </row>
    <row r="83" spans="1:27" x14ac:dyDescent="0.25">
      <c r="B83" t="s">
        <v>54</v>
      </c>
      <c r="C83" t="s">
        <v>28</v>
      </c>
      <c r="D83" t="s">
        <v>55</v>
      </c>
      <c r="E83" s="9">
        <v>0.3</v>
      </c>
      <c r="G83" t="s">
        <v>19</v>
      </c>
      <c r="H83" s="10">
        <v>168.7</v>
      </c>
      <c r="I83" t="s">
        <v>20</v>
      </c>
      <c r="J83" s="11">
        <f>ROUND(E83* H83,5)</f>
        <v>50.61</v>
      </c>
      <c r="K83" s="12"/>
    </row>
    <row r="84" spans="1:27" x14ac:dyDescent="0.25">
      <c r="B84" t="s">
        <v>35</v>
      </c>
      <c r="C84" t="s">
        <v>10</v>
      </c>
      <c r="D84" t="s">
        <v>36</v>
      </c>
      <c r="E84" s="9">
        <v>0.2</v>
      </c>
      <c r="G84" t="s">
        <v>19</v>
      </c>
      <c r="H84" s="10">
        <v>2.29</v>
      </c>
      <c r="I84" t="s">
        <v>20</v>
      </c>
      <c r="J84" s="11">
        <f>ROUND(E84* H84,5)</f>
        <v>0.45800000000000002</v>
      </c>
      <c r="K84" s="12"/>
    </row>
    <row r="85" spans="1:27" x14ac:dyDescent="0.25">
      <c r="D85" s="13" t="s">
        <v>37</v>
      </c>
      <c r="E85" s="12"/>
      <c r="H85" s="12"/>
      <c r="K85" s="10">
        <f>SUM(J81:J84)</f>
        <v>89.521600000000007</v>
      </c>
    </row>
    <row r="86" spans="1:27" x14ac:dyDescent="0.25">
      <c r="D86" s="13" t="s">
        <v>38</v>
      </c>
      <c r="E86" s="12"/>
      <c r="H86" s="12"/>
      <c r="K86" s="14">
        <f>SUM(J74:J85)</f>
        <v>117.0736</v>
      </c>
    </row>
    <row r="87" spans="1:27" x14ac:dyDescent="0.25">
      <c r="D87" s="13" t="s">
        <v>39</v>
      </c>
      <c r="E87" s="12"/>
      <c r="H87" s="12"/>
      <c r="K87" s="14">
        <f>SUM(K86:K86)</f>
        <v>117.0736</v>
      </c>
    </row>
    <row r="89" spans="1:27" ht="45" customHeight="1" x14ac:dyDescent="0.25">
      <c r="A89" s="5"/>
      <c r="B89" s="5" t="s">
        <v>56</v>
      </c>
      <c r="C89" s="1" t="s">
        <v>10</v>
      </c>
      <c r="D89" s="18" t="s">
        <v>57</v>
      </c>
      <c r="E89" s="19"/>
      <c r="F89" s="19"/>
      <c r="G89" s="1"/>
      <c r="H89" s="6" t="s">
        <v>12</v>
      </c>
      <c r="I89" s="20">
        <v>1</v>
      </c>
      <c r="J89" s="21"/>
      <c r="K89" s="7">
        <f>ROUND(K104,2)</f>
        <v>129.71</v>
      </c>
      <c r="L89" s="2" t="s">
        <v>58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B90" s="8" t="s">
        <v>14</v>
      </c>
    </row>
    <row r="91" spans="1:27" x14ac:dyDescent="0.25">
      <c r="B91" t="s">
        <v>15</v>
      </c>
      <c r="C91" t="s">
        <v>16</v>
      </c>
      <c r="D91" t="s">
        <v>17</v>
      </c>
      <c r="E91" s="9">
        <v>1</v>
      </c>
      <c r="F91" t="s">
        <v>18</v>
      </c>
      <c r="G91" t="s">
        <v>19</v>
      </c>
      <c r="H91" s="10">
        <v>25.9</v>
      </c>
      <c r="I91" t="s">
        <v>20</v>
      </c>
      <c r="J91" s="11">
        <f>ROUND(E91/I89* H91,5)</f>
        <v>25.9</v>
      </c>
      <c r="K91" s="12"/>
    </row>
    <row r="92" spans="1:27" x14ac:dyDescent="0.25">
      <c r="D92" s="13" t="s">
        <v>21</v>
      </c>
      <c r="E92" s="12"/>
      <c r="H92" s="12"/>
      <c r="K92" s="10">
        <f>SUM(J91:J91)</f>
        <v>25.9</v>
      </c>
    </row>
    <row r="93" spans="1:27" x14ac:dyDescent="0.25">
      <c r="B93" s="8" t="s">
        <v>22</v>
      </c>
      <c r="E93" s="12"/>
      <c r="H93" s="12"/>
      <c r="K93" s="12"/>
    </row>
    <row r="94" spans="1:27" x14ac:dyDescent="0.25">
      <c r="B94" t="s">
        <v>23</v>
      </c>
      <c r="C94" t="s">
        <v>16</v>
      </c>
      <c r="D94" t="s">
        <v>24</v>
      </c>
      <c r="E94" s="9">
        <v>0.7</v>
      </c>
      <c r="F94" t="s">
        <v>18</v>
      </c>
      <c r="G94" t="s">
        <v>19</v>
      </c>
      <c r="H94" s="10">
        <v>2.36</v>
      </c>
      <c r="I94" t="s">
        <v>20</v>
      </c>
      <c r="J94" s="11">
        <f>ROUND(E94/I89* H94,5)</f>
        <v>1.6519999999999999</v>
      </c>
      <c r="K94" s="12"/>
    </row>
    <row r="95" spans="1:27" x14ac:dyDescent="0.25">
      <c r="D95" s="13" t="s">
        <v>25</v>
      </c>
      <c r="E95" s="12"/>
      <c r="H95" s="12"/>
      <c r="K95" s="10">
        <f>SUM(J94:J94)</f>
        <v>1.6519999999999999</v>
      </c>
    </row>
    <row r="96" spans="1:27" x14ac:dyDescent="0.25">
      <c r="B96" s="8" t="s">
        <v>26</v>
      </c>
      <c r="E96" s="12"/>
      <c r="H96" s="12"/>
      <c r="K96" s="12"/>
    </row>
    <row r="97" spans="1:27" x14ac:dyDescent="0.25">
      <c r="B97" t="s">
        <v>54</v>
      </c>
      <c r="C97" t="s">
        <v>28</v>
      </c>
      <c r="D97" t="s">
        <v>55</v>
      </c>
      <c r="E97" s="9">
        <v>0.38</v>
      </c>
      <c r="G97" t="s">
        <v>19</v>
      </c>
      <c r="H97" s="10">
        <v>168.7</v>
      </c>
      <c r="I97" t="s">
        <v>20</v>
      </c>
      <c r="J97" s="11">
        <f>ROUND(E97* H97,5)</f>
        <v>64.105999999999995</v>
      </c>
      <c r="K97" s="12"/>
    </row>
    <row r="98" spans="1:27" x14ac:dyDescent="0.25">
      <c r="B98" t="s">
        <v>35</v>
      </c>
      <c r="C98" t="s">
        <v>10</v>
      </c>
      <c r="D98" t="s">
        <v>36</v>
      </c>
      <c r="E98" s="9">
        <v>0.2</v>
      </c>
      <c r="G98" t="s">
        <v>19</v>
      </c>
      <c r="H98" s="10">
        <v>2.29</v>
      </c>
      <c r="I98" t="s">
        <v>20</v>
      </c>
      <c r="J98" s="11">
        <f>ROUND(E98* H98,5)</f>
        <v>0.45800000000000002</v>
      </c>
      <c r="K98" s="12"/>
    </row>
    <row r="99" spans="1:27" x14ac:dyDescent="0.25">
      <c r="B99" t="s">
        <v>52</v>
      </c>
      <c r="C99" t="s">
        <v>33</v>
      </c>
      <c r="D99" t="s">
        <v>53</v>
      </c>
      <c r="E99" s="9">
        <v>0.76</v>
      </c>
      <c r="G99" t="s">
        <v>19</v>
      </c>
      <c r="H99" s="10">
        <v>1.89</v>
      </c>
      <c r="I99" t="s">
        <v>20</v>
      </c>
      <c r="J99" s="11">
        <f>ROUND(E99* H99,5)</f>
        <v>1.4363999999999999</v>
      </c>
      <c r="K99" s="12"/>
    </row>
    <row r="100" spans="1:27" x14ac:dyDescent="0.25">
      <c r="B100" t="s">
        <v>27</v>
      </c>
      <c r="C100" t="s">
        <v>28</v>
      </c>
      <c r="D100" t="s">
        <v>29</v>
      </c>
      <c r="E100" s="9">
        <v>1.52</v>
      </c>
      <c r="G100" t="s">
        <v>19</v>
      </c>
      <c r="H100" s="10">
        <v>23.62</v>
      </c>
      <c r="I100" t="s">
        <v>20</v>
      </c>
      <c r="J100" s="11">
        <f>ROUND(E100* H100,5)</f>
        <v>35.9024</v>
      </c>
      <c r="K100" s="12"/>
    </row>
    <row r="101" spans="1:27" x14ac:dyDescent="0.25">
      <c r="D101" s="13" t="s">
        <v>37</v>
      </c>
      <c r="E101" s="12"/>
      <c r="H101" s="12"/>
      <c r="K101" s="10">
        <f>SUM(J97:J100)</f>
        <v>101.9028</v>
      </c>
    </row>
    <row r="102" spans="1:27" x14ac:dyDescent="0.25">
      <c r="D102" s="13" t="s">
        <v>38</v>
      </c>
      <c r="E102" s="12"/>
      <c r="H102" s="12"/>
      <c r="K102" s="14">
        <f>SUM(J90:J101)</f>
        <v>129.45479999999998</v>
      </c>
    </row>
    <row r="103" spans="1:27" x14ac:dyDescent="0.25">
      <c r="D103" s="13" t="s">
        <v>59</v>
      </c>
      <c r="E103" s="12"/>
      <c r="H103" s="12">
        <v>1</v>
      </c>
      <c r="I103" t="s">
        <v>60</v>
      </c>
      <c r="K103" s="12">
        <f>ROUND(H103/100*K92,5)</f>
        <v>0.25900000000000001</v>
      </c>
    </row>
    <row r="104" spans="1:27" x14ac:dyDescent="0.25">
      <c r="D104" s="13" t="s">
        <v>39</v>
      </c>
      <c r="E104" s="12"/>
      <c r="H104" s="12"/>
      <c r="K104" s="14">
        <f>SUM(K102:K103)</f>
        <v>129.71379999999996</v>
      </c>
    </row>
    <row r="106" spans="1:27" ht="45" customHeight="1" x14ac:dyDescent="0.25">
      <c r="A106" s="5"/>
      <c r="B106" s="5" t="s">
        <v>61</v>
      </c>
      <c r="C106" s="1" t="s">
        <v>33</v>
      </c>
      <c r="D106" s="18" t="s">
        <v>62</v>
      </c>
      <c r="E106" s="19"/>
      <c r="F106" s="19"/>
      <c r="G106" s="1"/>
      <c r="H106" s="6" t="s">
        <v>12</v>
      </c>
      <c r="I106" s="20">
        <v>1</v>
      </c>
      <c r="J106" s="21"/>
      <c r="K106" s="7">
        <f>ROUND(K117,2)</f>
        <v>1.36</v>
      </c>
      <c r="L106" s="2" t="s">
        <v>63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B107" s="8" t="s">
        <v>14</v>
      </c>
    </row>
    <row r="108" spans="1:27" x14ac:dyDescent="0.25">
      <c r="B108" t="s">
        <v>64</v>
      </c>
      <c r="C108" t="s">
        <v>16</v>
      </c>
      <c r="D108" t="s">
        <v>65</v>
      </c>
      <c r="E108" s="9">
        <v>5.0000000000000001E-3</v>
      </c>
      <c r="F108" t="s">
        <v>18</v>
      </c>
      <c r="G108" t="s">
        <v>19</v>
      </c>
      <c r="H108" s="10">
        <v>24.65</v>
      </c>
      <c r="I108" t="s">
        <v>20</v>
      </c>
      <c r="J108" s="11">
        <f>ROUND(E108/I106* H108,5)</f>
        <v>0.12325</v>
      </c>
      <c r="K108" s="12"/>
    </row>
    <row r="109" spans="1:27" x14ac:dyDescent="0.25">
      <c r="B109" t="s">
        <v>66</v>
      </c>
      <c r="C109" t="s">
        <v>16</v>
      </c>
      <c r="D109" t="s">
        <v>67</v>
      </c>
      <c r="E109" s="9">
        <v>5.0000000000000001E-3</v>
      </c>
      <c r="F109" t="s">
        <v>18</v>
      </c>
      <c r="G109" t="s">
        <v>19</v>
      </c>
      <c r="H109" s="10">
        <v>27.76</v>
      </c>
      <c r="I109" t="s">
        <v>20</v>
      </c>
      <c r="J109" s="11">
        <f>ROUND(E109/I106* H109,5)</f>
        <v>0.13880000000000001</v>
      </c>
      <c r="K109" s="12"/>
    </row>
    <row r="110" spans="1:27" x14ac:dyDescent="0.25">
      <c r="D110" s="13" t="s">
        <v>21</v>
      </c>
      <c r="E110" s="12"/>
      <c r="H110" s="12"/>
      <c r="K110" s="10">
        <f>SUM(J108:J109)</f>
        <v>0.26205000000000001</v>
      </c>
    </row>
    <row r="111" spans="1:27" x14ac:dyDescent="0.25">
      <c r="B111" s="8" t="s">
        <v>26</v>
      </c>
      <c r="E111" s="12"/>
      <c r="H111" s="12"/>
      <c r="K111" s="12"/>
    </row>
    <row r="112" spans="1:27" x14ac:dyDescent="0.25">
      <c r="B112" t="s">
        <v>68</v>
      </c>
      <c r="C112" t="s">
        <v>33</v>
      </c>
      <c r="D112" t="s">
        <v>69</v>
      </c>
      <c r="E112" s="9">
        <v>1.05</v>
      </c>
      <c r="G112" t="s">
        <v>19</v>
      </c>
      <c r="H112" s="10">
        <v>1.02</v>
      </c>
      <c r="I112" t="s">
        <v>20</v>
      </c>
      <c r="J112" s="11">
        <f>ROUND(E112* H112,5)</f>
        <v>1.071</v>
      </c>
      <c r="K112" s="12"/>
    </row>
    <row r="113" spans="1:27" x14ac:dyDescent="0.25">
      <c r="B113" t="s">
        <v>70</v>
      </c>
      <c r="C113" t="s">
        <v>33</v>
      </c>
      <c r="D113" t="s">
        <v>71</v>
      </c>
      <c r="E113" s="9">
        <v>1.0200000000000001E-2</v>
      </c>
      <c r="G113" t="s">
        <v>19</v>
      </c>
      <c r="H113" s="10">
        <v>2.02</v>
      </c>
      <c r="I113" t="s">
        <v>20</v>
      </c>
      <c r="J113" s="11">
        <f>ROUND(E113* H113,5)</f>
        <v>2.06E-2</v>
      </c>
      <c r="K113" s="12"/>
    </row>
    <row r="114" spans="1:27" x14ac:dyDescent="0.25">
      <c r="D114" s="13" t="s">
        <v>37</v>
      </c>
      <c r="E114" s="12"/>
      <c r="H114" s="12"/>
      <c r="K114" s="10">
        <f>SUM(J112:J113)</f>
        <v>1.0915999999999999</v>
      </c>
    </row>
    <row r="115" spans="1:27" x14ac:dyDescent="0.25">
      <c r="D115" s="13" t="s">
        <v>38</v>
      </c>
      <c r="E115" s="12"/>
      <c r="H115" s="12"/>
      <c r="K115" s="14">
        <f>SUM(J107:J114)</f>
        <v>1.35365</v>
      </c>
    </row>
    <row r="116" spans="1:27" x14ac:dyDescent="0.25">
      <c r="D116" s="13" t="s">
        <v>59</v>
      </c>
      <c r="E116" s="12"/>
      <c r="H116" s="12">
        <v>1</v>
      </c>
      <c r="I116" t="s">
        <v>60</v>
      </c>
      <c r="K116" s="12">
        <f>ROUND(H116/100*K110,5)</f>
        <v>2.6199999999999999E-3</v>
      </c>
    </row>
    <row r="117" spans="1:27" x14ac:dyDescent="0.25">
      <c r="D117" s="13" t="s">
        <v>39</v>
      </c>
      <c r="E117" s="12"/>
      <c r="H117" s="12"/>
      <c r="K117" s="14">
        <f>SUM(K115:K116)</f>
        <v>1.3562700000000001</v>
      </c>
    </row>
    <row r="119" spans="1:27" ht="45" customHeight="1" x14ac:dyDescent="0.25">
      <c r="A119" s="5"/>
      <c r="B119" s="5" t="s">
        <v>72</v>
      </c>
      <c r="C119" s="1" t="s">
        <v>10</v>
      </c>
      <c r="D119" s="18" t="s">
        <v>44</v>
      </c>
      <c r="E119" s="19"/>
      <c r="F119" s="19"/>
      <c r="G119" s="1"/>
      <c r="H119" s="6" t="s">
        <v>12</v>
      </c>
      <c r="I119" s="20">
        <v>1</v>
      </c>
      <c r="J119" s="21"/>
      <c r="K119" s="7">
        <f>ROUND(K132,2)</f>
        <v>126.02</v>
      </c>
      <c r="L119" s="2" t="s">
        <v>73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B120" s="8" t="s">
        <v>14</v>
      </c>
    </row>
    <row r="121" spans="1:27" x14ac:dyDescent="0.25">
      <c r="B121" t="s">
        <v>74</v>
      </c>
      <c r="C121" t="s">
        <v>16</v>
      </c>
      <c r="D121" t="s">
        <v>17</v>
      </c>
      <c r="E121" s="9">
        <v>1</v>
      </c>
      <c r="F121" t="s">
        <v>18</v>
      </c>
      <c r="G121" t="s">
        <v>19</v>
      </c>
      <c r="H121" s="10">
        <v>25.9</v>
      </c>
      <c r="I121" t="s">
        <v>20</v>
      </c>
      <c r="J121" s="11">
        <f>ROUND(E121/I119* H121,5)</f>
        <v>25.9</v>
      </c>
      <c r="K121" s="12"/>
    </row>
    <row r="122" spans="1:27" x14ac:dyDescent="0.25">
      <c r="D122" s="13" t="s">
        <v>21</v>
      </c>
      <c r="E122" s="12"/>
      <c r="H122" s="12"/>
      <c r="K122" s="10">
        <f>SUM(J121:J121)</f>
        <v>25.9</v>
      </c>
    </row>
    <row r="123" spans="1:27" x14ac:dyDescent="0.25">
      <c r="B123" s="8" t="s">
        <v>22</v>
      </c>
      <c r="E123" s="12"/>
      <c r="H123" s="12"/>
      <c r="K123" s="12"/>
    </row>
    <row r="124" spans="1:27" x14ac:dyDescent="0.25">
      <c r="B124" t="s">
        <v>75</v>
      </c>
      <c r="C124" t="s">
        <v>16</v>
      </c>
      <c r="D124" t="s">
        <v>24</v>
      </c>
      <c r="E124" s="9">
        <v>0.7</v>
      </c>
      <c r="F124" t="s">
        <v>18</v>
      </c>
      <c r="G124" t="s">
        <v>19</v>
      </c>
      <c r="H124" s="10">
        <v>2.36</v>
      </c>
      <c r="I124" t="s">
        <v>20</v>
      </c>
      <c r="J124" s="11">
        <f>ROUND(E124/I119* H124,5)</f>
        <v>1.6519999999999999</v>
      </c>
      <c r="K124" s="12"/>
    </row>
    <row r="125" spans="1:27" x14ac:dyDescent="0.25">
      <c r="D125" s="13" t="s">
        <v>25</v>
      </c>
      <c r="E125" s="12"/>
      <c r="H125" s="12"/>
      <c r="K125" s="10">
        <f>SUM(J124:J124)</f>
        <v>1.6519999999999999</v>
      </c>
    </row>
    <row r="126" spans="1:27" x14ac:dyDescent="0.25">
      <c r="B126" s="8" t="s">
        <v>26</v>
      </c>
      <c r="E126" s="12"/>
      <c r="H126" s="12"/>
      <c r="K126" s="12"/>
    </row>
    <row r="127" spans="1:27" x14ac:dyDescent="0.25">
      <c r="B127" t="s">
        <v>76</v>
      </c>
      <c r="C127" t="s">
        <v>10</v>
      </c>
      <c r="D127" t="s">
        <v>36</v>
      </c>
      <c r="E127" s="9">
        <v>0.2</v>
      </c>
      <c r="G127" t="s">
        <v>19</v>
      </c>
      <c r="H127" s="10">
        <v>2.29</v>
      </c>
      <c r="I127" t="s">
        <v>20</v>
      </c>
      <c r="J127" s="11">
        <f>ROUND(E127* H127,5)</f>
        <v>0.45800000000000002</v>
      </c>
      <c r="K127" s="12"/>
    </row>
    <row r="128" spans="1:27" x14ac:dyDescent="0.25">
      <c r="B128" t="s">
        <v>77</v>
      </c>
      <c r="C128" t="s">
        <v>28</v>
      </c>
      <c r="D128" t="s">
        <v>29</v>
      </c>
      <c r="E128" s="9">
        <v>1.52</v>
      </c>
      <c r="G128" t="s">
        <v>19</v>
      </c>
      <c r="H128" s="10">
        <v>23.62</v>
      </c>
      <c r="I128" t="s">
        <v>20</v>
      </c>
      <c r="J128" s="11">
        <f>ROUND(E128* H128,5)</f>
        <v>35.9024</v>
      </c>
      <c r="K128" s="12"/>
    </row>
    <row r="129" spans="1:27" x14ac:dyDescent="0.25">
      <c r="B129" t="s">
        <v>78</v>
      </c>
      <c r="C129" t="s">
        <v>28</v>
      </c>
      <c r="D129" t="s">
        <v>31</v>
      </c>
      <c r="E129" s="9">
        <v>0.38</v>
      </c>
      <c r="G129" t="s">
        <v>19</v>
      </c>
      <c r="H129" s="10">
        <v>163.44999999999999</v>
      </c>
      <c r="I129" t="s">
        <v>20</v>
      </c>
      <c r="J129" s="11">
        <f>ROUND(E129* H129,5)</f>
        <v>62.110999999999997</v>
      </c>
      <c r="K129" s="12"/>
    </row>
    <row r="130" spans="1:27" x14ac:dyDescent="0.25">
      <c r="D130" s="13" t="s">
        <v>37</v>
      </c>
      <c r="E130" s="12"/>
      <c r="H130" s="12"/>
      <c r="K130" s="10">
        <f>SUM(J127:J129)</f>
        <v>98.471399999999988</v>
      </c>
    </row>
    <row r="131" spans="1:27" x14ac:dyDescent="0.25">
      <c r="D131" s="13" t="s">
        <v>38</v>
      </c>
      <c r="E131" s="12"/>
      <c r="H131" s="12"/>
      <c r="K131" s="14">
        <f>SUM(J120:J130)</f>
        <v>126.0234</v>
      </c>
    </row>
    <row r="132" spans="1:27" x14ac:dyDescent="0.25">
      <c r="D132" s="13" t="s">
        <v>39</v>
      </c>
      <c r="E132" s="12"/>
      <c r="H132" s="12"/>
      <c r="K132" s="14">
        <f>SUM(K131:K131)</f>
        <v>126.0234</v>
      </c>
    </row>
    <row r="134" spans="1:27" ht="45" customHeight="1" x14ac:dyDescent="0.25">
      <c r="A134" s="5"/>
      <c r="B134" s="5" t="s">
        <v>79</v>
      </c>
      <c r="C134" s="1" t="s">
        <v>33</v>
      </c>
      <c r="D134" s="18" t="s">
        <v>62</v>
      </c>
      <c r="E134" s="19"/>
      <c r="F134" s="19"/>
      <c r="G134" s="1"/>
      <c r="H134" s="6" t="s">
        <v>12</v>
      </c>
      <c r="I134" s="20">
        <v>1</v>
      </c>
      <c r="J134" s="21"/>
      <c r="K134" s="7">
        <f>ROUND(K144,2)</f>
        <v>1.44</v>
      </c>
      <c r="L134" s="2" t="s">
        <v>63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B135" s="8" t="s">
        <v>14</v>
      </c>
    </row>
    <row r="136" spans="1:27" x14ac:dyDescent="0.25">
      <c r="B136" t="s">
        <v>80</v>
      </c>
      <c r="C136" t="s">
        <v>16</v>
      </c>
      <c r="D136" t="s">
        <v>67</v>
      </c>
      <c r="E136" s="9">
        <v>5.0000000000000001E-3</v>
      </c>
      <c r="F136" t="s">
        <v>18</v>
      </c>
      <c r="G136" t="s">
        <v>19</v>
      </c>
      <c r="H136" s="10">
        <v>30.31</v>
      </c>
      <c r="I136" t="s">
        <v>20</v>
      </c>
      <c r="J136" s="11">
        <f>ROUND(E136/I134* H136,5)</f>
        <v>0.15154999999999999</v>
      </c>
      <c r="K136" s="12"/>
    </row>
    <row r="137" spans="1:27" x14ac:dyDescent="0.25">
      <c r="B137" t="s">
        <v>81</v>
      </c>
      <c r="C137" t="s">
        <v>16</v>
      </c>
      <c r="D137" t="s">
        <v>65</v>
      </c>
      <c r="E137" s="9">
        <v>5.0000000000000001E-3</v>
      </c>
      <c r="F137" t="s">
        <v>18</v>
      </c>
      <c r="G137" t="s">
        <v>19</v>
      </c>
      <c r="H137" s="10">
        <v>26.61</v>
      </c>
      <c r="I137" t="s">
        <v>20</v>
      </c>
      <c r="J137" s="11">
        <f>ROUND(E137/I134* H137,5)</f>
        <v>0.13305</v>
      </c>
      <c r="K137" s="12"/>
    </row>
    <row r="138" spans="1:27" x14ac:dyDescent="0.25">
      <c r="D138" s="13" t="s">
        <v>21</v>
      </c>
      <c r="E138" s="12"/>
      <c r="H138" s="12"/>
      <c r="K138" s="10">
        <f>SUM(J136:J137)</f>
        <v>0.28459999999999996</v>
      </c>
    </row>
    <row r="139" spans="1:27" x14ac:dyDescent="0.25">
      <c r="B139" s="8" t="s">
        <v>26</v>
      </c>
      <c r="E139" s="12"/>
      <c r="H139" s="12"/>
      <c r="K139" s="12"/>
    </row>
    <row r="140" spans="1:27" x14ac:dyDescent="0.25">
      <c r="B140" t="s">
        <v>82</v>
      </c>
      <c r="C140" t="s">
        <v>33</v>
      </c>
      <c r="D140" t="s">
        <v>83</v>
      </c>
      <c r="E140" s="9">
        <v>1.0200000000000001E-2</v>
      </c>
      <c r="G140" t="s">
        <v>19</v>
      </c>
      <c r="H140" s="10">
        <v>2.35</v>
      </c>
      <c r="I140" t="s">
        <v>20</v>
      </c>
      <c r="J140" s="11">
        <f>ROUND(E140* H140,5)</f>
        <v>2.3970000000000002E-2</v>
      </c>
      <c r="K140" s="12"/>
    </row>
    <row r="141" spans="1:27" x14ac:dyDescent="0.25">
      <c r="B141" t="s">
        <v>84</v>
      </c>
      <c r="C141" t="s">
        <v>33</v>
      </c>
      <c r="D141" t="s">
        <v>69</v>
      </c>
      <c r="E141" s="9">
        <v>1.05</v>
      </c>
      <c r="G141" t="s">
        <v>19</v>
      </c>
      <c r="H141" s="10">
        <v>1.08</v>
      </c>
      <c r="I141" t="s">
        <v>20</v>
      </c>
      <c r="J141" s="11">
        <f>ROUND(E141* H141,5)</f>
        <v>1.1339999999999999</v>
      </c>
      <c r="K141" s="12"/>
    </row>
    <row r="142" spans="1:27" x14ac:dyDescent="0.25">
      <c r="D142" s="13" t="s">
        <v>37</v>
      </c>
      <c r="E142" s="12"/>
      <c r="H142" s="12"/>
      <c r="K142" s="10">
        <f>SUM(J140:J141)</f>
        <v>1.1579699999999999</v>
      </c>
    </row>
    <row r="143" spans="1:27" x14ac:dyDescent="0.25">
      <c r="D143" s="13" t="s">
        <v>38</v>
      </c>
      <c r="E143" s="12"/>
      <c r="H143" s="12"/>
      <c r="K143" s="14">
        <f>SUM(J135:J142)</f>
        <v>1.4425699999999999</v>
      </c>
    </row>
    <row r="144" spans="1:27" x14ac:dyDescent="0.25">
      <c r="D144" s="13" t="s">
        <v>39</v>
      </c>
      <c r="E144" s="12"/>
      <c r="H144" s="12"/>
      <c r="K144" s="14">
        <f>SUM(K143:K143)</f>
        <v>1.4425699999999999</v>
      </c>
    </row>
    <row r="146" spans="1:27" x14ac:dyDescent="0.25">
      <c r="A146" s="4" t="s">
        <v>85</v>
      </c>
      <c r="B146" s="4"/>
    </row>
    <row r="147" spans="1:27" ht="45" customHeight="1" x14ac:dyDescent="0.25">
      <c r="A147" s="5"/>
      <c r="B147" s="5" t="s">
        <v>86</v>
      </c>
      <c r="C147" s="1" t="s">
        <v>87</v>
      </c>
      <c r="D147" s="18" t="s">
        <v>88</v>
      </c>
      <c r="E147" s="19"/>
      <c r="F147" s="19"/>
      <c r="G147" s="1"/>
      <c r="H147" s="6" t="s">
        <v>12</v>
      </c>
      <c r="I147" s="20">
        <v>1</v>
      </c>
      <c r="J147" s="21"/>
      <c r="K147" s="7">
        <f>ROUND(K158,2)</f>
        <v>4.74</v>
      </c>
      <c r="L147" s="2" t="s">
        <v>89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B148" s="8" t="s">
        <v>14</v>
      </c>
    </row>
    <row r="149" spans="1:27" x14ac:dyDescent="0.25">
      <c r="B149" t="s">
        <v>90</v>
      </c>
      <c r="C149" t="s">
        <v>16</v>
      </c>
      <c r="D149" t="s">
        <v>91</v>
      </c>
      <c r="E149" s="9">
        <v>1.4999999999999999E-2</v>
      </c>
      <c r="F149" t="s">
        <v>18</v>
      </c>
      <c r="G149" t="s">
        <v>19</v>
      </c>
      <c r="H149" s="10">
        <v>26.56</v>
      </c>
      <c r="I149" t="s">
        <v>20</v>
      </c>
      <c r="J149" s="11">
        <f>ROUND(E149/I147* H149,5)</f>
        <v>0.39839999999999998</v>
      </c>
      <c r="K149" s="12"/>
    </row>
    <row r="150" spans="1:27" x14ac:dyDescent="0.25">
      <c r="B150" t="s">
        <v>92</v>
      </c>
      <c r="C150" t="s">
        <v>16</v>
      </c>
      <c r="D150" t="s">
        <v>93</v>
      </c>
      <c r="E150" s="9">
        <v>1.4999999999999999E-2</v>
      </c>
      <c r="F150" t="s">
        <v>18</v>
      </c>
      <c r="G150" t="s">
        <v>19</v>
      </c>
      <c r="H150" s="10">
        <v>31.34</v>
      </c>
      <c r="I150" t="s">
        <v>20</v>
      </c>
      <c r="J150" s="11">
        <f>ROUND(E150/I147* H150,5)</f>
        <v>0.47010000000000002</v>
      </c>
      <c r="K150" s="12"/>
    </row>
    <row r="151" spans="1:27" x14ac:dyDescent="0.25">
      <c r="D151" s="13" t="s">
        <v>21</v>
      </c>
      <c r="E151" s="12"/>
      <c r="H151" s="12"/>
      <c r="K151" s="10">
        <f>SUM(J149:J150)</f>
        <v>0.86850000000000005</v>
      </c>
    </row>
    <row r="152" spans="1:27" x14ac:dyDescent="0.25">
      <c r="B152" s="8" t="s">
        <v>26</v>
      </c>
      <c r="E152" s="12"/>
      <c r="H152" s="12"/>
      <c r="K152" s="12"/>
    </row>
    <row r="153" spans="1:27" x14ac:dyDescent="0.25">
      <c r="B153" t="s">
        <v>94</v>
      </c>
      <c r="C153" t="s">
        <v>87</v>
      </c>
      <c r="D153" t="s">
        <v>95</v>
      </c>
      <c r="E153" s="9">
        <v>1.02</v>
      </c>
      <c r="G153" t="s">
        <v>19</v>
      </c>
      <c r="H153" s="10">
        <v>3.78</v>
      </c>
      <c r="I153" t="s">
        <v>20</v>
      </c>
      <c r="J153" s="11">
        <f>ROUND(E153* H153,5)</f>
        <v>3.8555999999999999</v>
      </c>
      <c r="K153" s="12"/>
    </row>
    <row r="154" spans="1:27" x14ac:dyDescent="0.25">
      <c r="D154" s="13" t="s">
        <v>37</v>
      </c>
      <c r="E154" s="12"/>
      <c r="H154" s="12"/>
      <c r="K154" s="10">
        <f>SUM(J153:J153)</f>
        <v>3.8555999999999999</v>
      </c>
    </row>
    <row r="155" spans="1:27" x14ac:dyDescent="0.25">
      <c r="E155" s="12"/>
      <c r="H155" s="12"/>
      <c r="K155" s="12"/>
    </row>
    <row r="156" spans="1:27" x14ac:dyDescent="0.25">
      <c r="D156" s="13" t="s">
        <v>59</v>
      </c>
      <c r="E156" s="12"/>
      <c r="H156" s="12">
        <v>1.5</v>
      </c>
      <c r="I156" t="s">
        <v>60</v>
      </c>
      <c r="J156">
        <f>ROUND(H156/100*K151,5)</f>
        <v>1.303E-2</v>
      </c>
      <c r="K156" s="12"/>
    </row>
    <row r="157" spans="1:27" x14ac:dyDescent="0.25">
      <c r="D157" s="13" t="s">
        <v>38</v>
      </c>
      <c r="E157" s="12"/>
      <c r="H157" s="12"/>
      <c r="K157" s="14">
        <f>SUM(J148:J156)</f>
        <v>4.7371299999999996</v>
      </c>
    </row>
    <row r="158" spans="1:27" x14ac:dyDescent="0.25">
      <c r="D158" s="13" t="s">
        <v>39</v>
      </c>
      <c r="E158" s="12"/>
      <c r="H158" s="12"/>
      <c r="K158" s="14">
        <f>SUM(K157:K157)</f>
        <v>4.7371299999999996</v>
      </c>
    </row>
    <row r="160" spans="1:27" ht="45" customHeight="1" x14ac:dyDescent="0.25">
      <c r="A160" s="5"/>
      <c r="B160" s="5" t="s">
        <v>96</v>
      </c>
      <c r="C160" s="1" t="s">
        <v>10</v>
      </c>
      <c r="D160" s="18" t="s">
        <v>97</v>
      </c>
      <c r="E160" s="19"/>
      <c r="F160" s="19"/>
      <c r="G160" s="1"/>
      <c r="H160" s="6" t="s">
        <v>12</v>
      </c>
      <c r="I160" s="20">
        <v>1</v>
      </c>
      <c r="J160" s="21"/>
      <c r="K160" s="7">
        <f>ROUND(K171,2)</f>
        <v>132.79</v>
      </c>
      <c r="L160" s="2" t="s">
        <v>98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B161" s="8" t="s">
        <v>14</v>
      </c>
    </row>
    <row r="162" spans="1:27" x14ac:dyDescent="0.25">
      <c r="B162" t="s">
        <v>99</v>
      </c>
      <c r="C162" t="s">
        <v>16</v>
      </c>
      <c r="D162" t="s">
        <v>100</v>
      </c>
      <c r="E162" s="9">
        <v>0.96</v>
      </c>
      <c r="F162" t="s">
        <v>18</v>
      </c>
      <c r="G162" t="s">
        <v>19</v>
      </c>
      <c r="H162" s="10">
        <v>24.92</v>
      </c>
      <c r="I162" t="s">
        <v>20</v>
      </c>
      <c r="J162" s="11">
        <f>ROUND(E162/I160* H162,5)</f>
        <v>23.923200000000001</v>
      </c>
      <c r="K162" s="12"/>
    </row>
    <row r="163" spans="1:27" x14ac:dyDescent="0.25">
      <c r="B163" t="s">
        <v>101</v>
      </c>
      <c r="C163" t="s">
        <v>16</v>
      </c>
      <c r="D163" t="s">
        <v>102</v>
      </c>
      <c r="E163" s="9">
        <v>0.24</v>
      </c>
      <c r="F163" t="s">
        <v>18</v>
      </c>
      <c r="G163" t="s">
        <v>19</v>
      </c>
      <c r="H163" s="10">
        <v>30.31</v>
      </c>
      <c r="I163" t="s">
        <v>20</v>
      </c>
      <c r="J163" s="11">
        <f>ROUND(E163/I160* H163,5)</f>
        <v>7.2744</v>
      </c>
      <c r="K163" s="12"/>
    </row>
    <row r="164" spans="1:27" x14ac:dyDescent="0.25">
      <c r="D164" s="13" t="s">
        <v>21</v>
      </c>
      <c r="E164" s="12"/>
      <c r="H164" s="12"/>
      <c r="K164" s="10">
        <f>SUM(J162:J163)</f>
        <v>31.197600000000001</v>
      </c>
    </row>
    <row r="165" spans="1:27" x14ac:dyDescent="0.25">
      <c r="B165" s="8" t="s">
        <v>26</v>
      </c>
      <c r="E165" s="12"/>
      <c r="H165" s="12"/>
      <c r="K165" s="12"/>
    </row>
    <row r="166" spans="1:27" x14ac:dyDescent="0.25">
      <c r="B166" t="s">
        <v>103</v>
      </c>
      <c r="C166" t="s">
        <v>10</v>
      </c>
      <c r="D166" t="s">
        <v>104</v>
      </c>
      <c r="E166" s="9">
        <v>1.1000000000000001</v>
      </c>
      <c r="G166" t="s">
        <v>19</v>
      </c>
      <c r="H166" s="10">
        <v>91.65</v>
      </c>
      <c r="I166" t="s">
        <v>20</v>
      </c>
      <c r="J166" s="11">
        <f>ROUND(E166* H166,5)</f>
        <v>100.815</v>
      </c>
      <c r="K166" s="12"/>
    </row>
    <row r="167" spans="1:27" x14ac:dyDescent="0.25">
      <c r="D167" s="13" t="s">
        <v>37</v>
      </c>
      <c r="E167" s="12"/>
      <c r="H167" s="12"/>
      <c r="K167" s="10">
        <f>SUM(J166:J166)</f>
        <v>100.815</v>
      </c>
    </row>
    <row r="168" spans="1:27" x14ac:dyDescent="0.25">
      <c r="E168" s="12"/>
      <c r="H168" s="12"/>
      <c r="K168" s="12"/>
    </row>
    <row r="169" spans="1:27" x14ac:dyDescent="0.25">
      <c r="D169" s="13" t="s">
        <v>59</v>
      </c>
      <c r="E169" s="12"/>
      <c r="H169" s="12">
        <v>2.5</v>
      </c>
      <c r="I169" t="s">
        <v>60</v>
      </c>
      <c r="J169">
        <f>ROUND(H169/100*K164,5)</f>
        <v>0.77993999999999997</v>
      </c>
      <c r="K169" s="12"/>
    </row>
    <row r="170" spans="1:27" x14ac:dyDescent="0.25">
      <c r="D170" s="13" t="s">
        <v>38</v>
      </c>
      <c r="E170" s="12"/>
      <c r="H170" s="12"/>
      <c r="K170" s="14">
        <f>SUM(J161:J169)</f>
        <v>132.79254</v>
      </c>
    </row>
    <row r="171" spans="1:27" x14ac:dyDescent="0.25">
      <c r="D171" s="13" t="s">
        <v>39</v>
      </c>
      <c r="E171" s="12"/>
      <c r="H171" s="12"/>
      <c r="K171" s="14">
        <f>SUM(K170:K170)</f>
        <v>132.79254</v>
      </c>
    </row>
    <row r="173" spans="1:27" ht="45" customHeight="1" x14ac:dyDescent="0.25">
      <c r="A173" s="5" t="s">
        <v>105</v>
      </c>
      <c r="B173" s="5" t="s">
        <v>106</v>
      </c>
      <c r="C173" s="1" t="s">
        <v>87</v>
      </c>
      <c r="D173" s="18" t="s">
        <v>107</v>
      </c>
      <c r="E173" s="19"/>
      <c r="F173" s="19"/>
      <c r="G173" s="1"/>
      <c r="H173" s="6" t="s">
        <v>12</v>
      </c>
      <c r="I173" s="20">
        <v>1</v>
      </c>
      <c r="J173" s="21"/>
      <c r="K173" s="7">
        <f>ROUND(K184,2)</f>
        <v>1.29</v>
      </c>
      <c r="L173" s="2" t="s">
        <v>108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5">
      <c r="B174" s="8" t="s">
        <v>14</v>
      </c>
    </row>
    <row r="175" spans="1:27" x14ac:dyDescent="0.25">
      <c r="B175" t="s">
        <v>109</v>
      </c>
      <c r="C175" t="s">
        <v>16</v>
      </c>
      <c r="D175" t="s">
        <v>93</v>
      </c>
      <c r="E175" s="9">
        <v>1.6E-2</v>
      </c>
      <c r="F175" t="s">
        <v>18</v>
      </c>
      <c r="G175" t="s">
        <v>19</v>
      </c>
      <c r="H175" s="10">
        <v>31.34</v>
      </c>
      <c r="I175" t="s">
        <v>20</v>
      </c>
      <c r="J175" s="11">
        <f>ROUND(E175/I173* H175,5)</f>
        <v>0.50144</v>
      </c>
      <c r="K175" s="12"/>
    </row>
    <row r="176" spans="1:27" x14ac:dyDescent="0.25">
      <c r="B176" t="s">
        <v>110</v>
      </c>
      <c r="C176" t="s">
        <v>16</v>
      </c>
      <c r="D176" t="s">
        <v>91</v>
      </c>
      <c r="E176" s="9">
        <v>0.02</v>
      </c>
      <c r="F176" t="s">
        <v>18</v>
      </c>
      <c r="G176" t="s">
        <v>19</v>
      </c>
      <c r="H176" s="10">
        <v>26.56</v>
      </c>
      <c r="I176" t="s">
        <v>20</v>
      </c>
      <c r="J176" s="11">
        <f>ROUND(E176/I173* H176,5)</f>
        <v>0.53120000000000001</v>
      </c>
      <c r="K176" s="12"/>
    </row>
    <row r="177" spans="1:27" x14ac:dyDescent="0.25">
      <c r="D177" s="13" t="s">
        <v>21</v>
      </c>
      <c r="E177" s="12"/>
      <c r="H177" s="12"/>
      <c r="K177" s="10">
        <f>SUM(J175:J176)</f>
        <v>1.03264</v>
      </c>
    </row>
    <row r="178" spans="1:27" x14ac:dyDescent="0.25">
      <c r="B178" s="8" t="s">
        <v>26</v>
      </c>
      <c r="E178" s="12"/>
      <c r="H178" s="12"/>
      <c r="K178" s="12"/>
    </row>
    <row r="179" spans="1:27" x14ac:dyDescent="0.25">
      <c r="B179" t="s">
        <v>111</v>
      </c>
      <c r="C179" t="s">
        <v>87</v>
      </c>
      <c r="D179" t="s">
        <v>112</v>
      </c>
      <c r="E179" s="9">
        <v>1.02</v>
      </c>
      <c r="G179" t="s">
        <v>19</v>
      </c>
      <c r="H179" s="10">
        <v>0.24</v>
      </c>
      <c r="I179" t="s">
        <v>20</v>
      </c>
      <c r="J179" s="11">
        <f>ROUND(E179* H179,5)</f>
        <v>0.24479999999999999</v>
      </c>
      <c r="K179" s="12"/>
    </row>
    <row r="180" spans="1:27" x14ac:dyDescent="0.25">
      <c r="D180" s="13" t="s">
        <v>37</v>
      </c>
      <c r="E180" s="12"/>
      <c r="H180" s="12"/>
      <c r="K180" s="10">
        <f>SUM(J179:J179)</f>
        <v>0.24479999999999999</v>
      </c>
    </row>
    <row r="181" spans="1:27" x14ac:dyDescent="0.25">
      <c r="E181" s="12"/>
      <c r="H181" s="12"/>
      <c r="K181" s="12"/>
    </row>
    <row r="182" spans="1:27" x14ac:dyDescent="0.25">
      <c r="D182" s="13" t="s">
        <v>59</v>
      </c>
      <c r="E182" s="12"/>
      <c r="H182" s="12">
        <v>1.5</v>
      </c>
      <c r="I182" t="s">
        <v>60</v>
      </c>
      <c r="J182">
        <f>ROUND(H182/100*K177,5)</f>
        <v>1.549E-2</v>
      </c>
      <c r="K182" s="12"/>
    </row>
    <row r="183" spans="1:27" x14ac:dyDescent="0.25">
      <c r="D183" s="13" t="s">
        <v>38</v>
      </c>
      <c r="E183" s="12"/>
      <c r="H183" s="12"/>
      <c r="K183" s="14">
        <f>SUM(J174:J182)</f>
        <v>1.2929299999999999</v>
      </c>
    </row>
    <row r="184" spans="1:27" x14ac:dyDescent="0.25">
      <c r="D184" s="13" t="s">
        <v>39</v>
      </c>
      <c r="E184" s="12"/>
      <c r="H184" s="12"/>
      <c r="K184" s="14">
        <f>SUM(K183:K183)</f>
        <v>1.2929299999999999</v>
      </c>
    </row>
    <row r="186" spans="1:27" ht="45" customHeight="1" x14ac:dyDescent="0.25">
      <c r="A186" s="5" t="s">
        <v>113</v>
      </c>
      <c r="B186" s="5" t="s">
        <v>114</v>
      </c>
      <c r="C186" s="1" t="s">
        <v>87</v>
      </c>
      <c r="D186" s="18" t="s">
        <v>115</v>
      </c>
      <c r="E186" s="19"/>
      <c r="F186" s="19"/>
      <c r="G186" s="1"/>
      <c r="H186" s="6" t="s">
        <v>12</v>
      </c>
      <c r="I186" s="20">
        <v>1</v>
      </c>
      <c r="J186" s="21"/>
      <c r="K186" s="7">
        <f>ROUND(K197,2)</f>
        <v>1.0900000000000001</v>
      </c>
      <c r="L186" s="2" t="s">
        <v>116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B187" s="8" t="s">
        <v>14</v>
      </c>
    </row>
    <row r="188" spans="1:27" x14ac:dyDescent="0.25">
      <c r="B188" t="s">
        <v>109</v>
      </c>
      <c r="C188" t="s">
        <v>16</v>
      </c>
      <c r="D188" t="s">
        <v>93</v>
      </c>
      <c r="E188" s="9">
        <v>1.4999999999999999E-2</v>
      </c>
      <c r="F188" t="s">
        <v>18</v>
      </c>
      <c r="G188" t="s">
        <v>19</v>
      </c>
      <c r="H188" s="10">
        <v>31.34</v>
      </c>
      <c r="I188" t="s">
        <v>20</v>
      </c>
      <c r="J188" s="11">
        <f>ROUND(E188/I186* H188,5)</f>
        <v>0.47010000000000002</v>
      </c>
      <c r="K188" s="12"/>
    </row>
    <row r="189" spans="1:27" x14ac:dyDescent="0.25">
      <c r="B189" t="s">
        <v>110</v>
      </c>
      <c r="C189" t="s">
        <v>16</v>
      </c>
      <c r="D189" t="s">
        <v>91</v>
      </c>
      <c r="E189" s="9">
        <v>1.4999999999999999E-2</v>
      </c>
      <c r="F189" t="s">
        <v>18</v>
      </c>
      <c r="G189" t="s">
        <v>19</v>
      </c>
      <c r="H189" s="10">
        <v>26.56</v>
      </c>
      <c r="I189" t="s">
        <v>20</v>
      </c>
      <c r="J189" s="11">
        <f>ROUND(E189/I186* H189,5)</f>
        <v>0.39839999999999998</v>
      </c>
      <c r="K189" s="12"/>
    </row>
    <row r="190" spans="1:27" x14ac:dyDescent="0.25">
      <c r="D190" s="13" t="s">
        <v>21</v>
      </c>
      <c r="E190" s="12"/>
      <c r="H190" s="12"/>
      <c r="K190" s="10">
        <f>SUM(J188:J189)</f>
        <v>0.86850000000000005</v>
      </c>
    </row>
    <row r="191" spans="1:27" x14ac:dyDescent="0.25">
      <c r="B191" s="8" t="s">
        <v>26</v>
      </c>
      <c r="E191" s="12"/>
      <c r="H191" s="12"/>
      <c r="K191" s="12"/>
    </row>
    <row r="192" spans="1:27" x14ac:dyDescent="0.25">
      <c r="B192" t="s">
        <v>117</v>
      </c>
      <c r="C192" t="s">
        <v>87</v>
      </c>
      <c r="D192" t="s">
        <v>118</v>
      </c>
      <c r="E192" s="9">
        <v>1.02</v>
      </c>
      <c r="G192" t="s">
        <v>19</v>
      </c>
      <c r="H192" s="10">
        <v>0.2</v>
      </c>
      <c r="I192" t="s">
        <v>20</v>
      </c>
      <c r="J192" s="11">
        <f>ROUND(E192* H192,5)</f>
        <v>0.20399999999999999</v>
      </c>
      <c r="K192" s="12"/>
    </row>
    <row r="193" spans="1:27" x14ac:dyDescent="0.25">
      <c r="D193" s="13" t="s">
        <v>37</v>
      </c>
      <c r="E193" s="12"/>
      <c r="H193" s="12"/>
      <c r="K193" s="10">
        <f>SUM(J192:J192)</f>
        <v>0.20399999999999999</v>
      </c>
    </row>
    <row r="194" spans="1:27" x14ac:dyDescent="0.25">
      <c r="E194" s="12"/>
      <c r="H194" s="12"/>
      <c r="K194" s="12"/>
    </row>
    <row r="195" spans="1:27" x14ac:dyDescent="0.25">
      <c r="D195" s="13" t="s">
        <v>59</v>
      </c>
      <c r="E195" s="12"/>
      <c r="H195" s="12">
        <v>1.5</v>
      </c>
      <c r="I195" t="s">
        <v>60</v>
      </c>
      <c r="J195">
        <f>ROUND(H195/100*K190,5)</f>
        <v>1.303E-2</v>
      </c>
      <c r="K195" s="12"/>
    </row>
    <row r="196" spans="1:27" x14ac:dyDescent="0.25">
      <c r="D196" s="13" t="s">
        <v>38</v>
      </c>
      <c r="E196" s="12"/>
      <c r="H196" s="12"/>
      <c r="K196" s="14">
        <f>SUM(J187:J195)</f>
        <v>1.0855300000000001</v>
      </c>
    </row>
    <row r="197" spans="1:27" x14ac:dyDescent="0.25">
      <c r="D197" s="13" t="s">
        <v>39</v>
      </c>
      <c r="E197" s="12"/>
      <c r="H197" s="12"/>
      <c r="K197" s="14">
        <f>SUM(K196:K196)</f>
        <v>1.0855300000000001</v>
      </c>
    </row>
    <row r="199" spans="1:27" ht="45" customHeight="1" x14ac:dyDescent="0.25">
      <c r="A199" s="5" t="s">
        <v>119</v>
      </c>
      <c r="B199" s="5" t="s">
        <v>120</v>
      </c>
      <c r="C199" s="1" t="s">
        <v>87</v>
      </c>
      <c r="D199" s="18" t="s">
        <v>121</v>
      </c>
      <c r="E199" s="19"/>
      <c r="F199" s="19"/>
      <c r="G199" s="1"/>
      <c r="H199" s="6" t="s">
        <v>12</v>
      </c>
      <c r="I199" s="20">
        <v>1</v>
      </c>
      <c r="J199" s="21"/>
      <c r="K199" s="7">
        <f>ROUND(K210,2)</f>
        <v>1.22</v>
      </c>
      <c r="L199" s="2" t="s">
        <v>122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B200" s="8" t="s">
        <v>14</v>
      </c>
    </row>
    <row r="201" spans="1:27" x14ac:dyDescent="0.25">
      <c r="B201" t="s">
        <v>110</v>
      </c>
      <c r="C201" t="s">
        <v>16</v>
      </c>
      <c r="D201" t="s">
        <v>91</v>
      </c>
      <c r="E201" s="9">
        <v>1.4999999999999999E-2</v>
      </c>
      <c r="F201" t="s">
        <v>18</v>
      </c>
      <c r="G201" t="s">
        <v>19</v>
      </c>
      <c r="H201" s="10">
        <v>26.56</v>
      </c>
      <c r="I201" t="s">
        <v>20</v>
      </c>
      <c r="J201" s="11">
        <f>ROUND(E201/I199* H201,5)</f>
        <v>0.39839999999999998</v>
      </c>
      <c r="K201" s="12"/>
    </row>
    <row r="202" spans="1:27" x14ac:dyDescent="0.25">
      <c r="B202" t="s">
        <v>109</v>
      </c>
      <c r="C202" t="s">
        <v>16</v>
      </c>
      <c r="D202" t="s">
        <v>93</v>
      </c>
      <c r="E202" s="9">
        <v>1.4999999999999999E-2</v>
      </c>
      <c r="F202" t="s">
        <v>18</v>
      </c>
      <c r="G202" t="s">
        <v>19</v>
      </c>
      <c r="H202" s="10">
        <v>31.34</v>
      </c>
      <c r="I202" t="s">
        <v>20</v>
      </c>
      <c r="J202" s="11">
        <f>ROUND(E202/I199* H202,5)</f>
        <v>0.47010000000000002</v>
      </c>
      <c r="K202" s="12"/>
    </row>
    <row r="203" spans="1:27" x14ac:dyDescent="0.25">
      <c r="D203" s="13" t="s">
        <v>21</v>
      </c>
      <c r="E203" s="12"/>
      <c r="H203" s="12"/>
      <c r="K203" s="10">
        <f>SUM(J201:J202)</f>
        <v>0.86850000000000005</v>
      </c>
    </row>
    <row r="204" spans="1:27" x14ac:dyDescent="0.25">
      <c r="B204" s="8" t="s">
        <v>26</v>
      </c>
      <c r="E204" s="12"/>
      <c r="H204" s="12"/>
      <c r="K204" s="12"/>
    </row>
    <row r="205" spans="1:27" x14ac:dyDescent="0.25">
      <c r="B205" t="s">
        <v>123</v>
      </c>
      <c r="C205" t="s">
        <v>87</v>
      </c>
      <c r="D205" t="s">
        <v>124</v>
      </c>
      <c r="E205" s="9">
        <v>1.02</v>
      </c>
      <c r="G205" t="s">
        <v>19</v>
      </c>
      <c r="H205" s="10">
        <v>0.33</v>
      </c>
      <c r="I205" t="s">
        <v>20</v>
      </c>
      <c r="J205" s="11">
        <f>ROUND(E205* H205,5)</f>
        <v>0.33660000000000001</v>
      </c>
      <c r="K205" s="12"/>
    </row>
    <row r="206" spans="1:27" x14ac:dyDescent="0.25">
      <c r="D206" s="13" t="s">
        <v>37</v>
      </c>
      <c r="E206" s="12"/>
      <c r="H206" s="12"/>
      <c r="K206" s="10">
        <f>SUM(J205:J205)</f>
        <v>0.33660000000000001</v>
      </c>
    </row>
    <row r="207" spans="1:27" x14ac:dyDescent="0.25">
      <c r="E207" s="12"/>
      <c r="H207" s="12"/>
      <c r="K207" s="12"/>
    </row>
    <row r="208" spans="1:27" x14ac:dyDescent="0.25">
      <c r="D208" s="13" t="s">
        <v>59</v>
      </c>
      <c r="E208" s="12"/>
      <c r="H208" s="12">
        <v>1.5</v>
      </c>
      <c r="I208" t="s">
        <v>60</v>
      </c>
      <c r="J208">
        <f>ROUND(H208/100*K203,5)</f>
        <v>1.303E-2</v>
      </c>
      <c r="K208" s="12"/>
    </row>
    <row r="209" spans="1:27" x14ac:dyDescent="0.25">
      <c r="D209" s="13" t="s">
        <v>38</v>
      </c>
      <c r="E209" s="12"/>
      <c r="H209" s="12"/>
      <c r="K209" s="14">
        <f>SUM(J200:J208)</f>
        <v>1.2181300000000002</v>
      </c>
    </row>
    <row r="210" spans="1:27" x14ac:dyDescent="0.25">
      <c r="D210" s="13" t="s">
        <v>39</v>
      </c>
      <c r="E210" s="12"/>
      <c r="H210" s="12"/>
      <c r="K210" s="14">
        <f>SUM(K209:K209)</f>
        <v>1.2181300000000002</v>
      </c>
    </row>
    <row r="212" spans="1:27" ht="45" customHeight="1" x14ac:dyDescent="0.25">
      <c r="A212" s="5" t="s">
        <v>125</v>
      </c>
      <c r="B212" s="5" t="s">
        <v>126</v>
      </c>
      <c r="C212" s="1" t="s">
        <v>87</v>
      </c>
      <c r="D212" s="18" t="s">
        <v>127</v>
      </c>
      <c r="E212" s="19"/>
      <c r="F212" s="19"/>
      <c r="G212" s="1"/>
      <c r="H212" s="6" t="s">
        <v>12</v>
      </c>
      <c r="I212" s="20">
        <v>1</v>
      </c>
      <c r="J212" s="21"/>
      <c r="K212" s="7">
        <f>ROUND(K223,2)</f>
        <v>1.4</v>
      </c>
      <c r="L212" s="2" t="s">
        <v>128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5">
      <c r="B213" s="8" t="s">
        <v>14</v>
      </c>
    </row>
    <row r="214" spans="1:27" x14ac:dyDescent="0.25">
      <c r="B214" t="s">
        <v>109</v>
      </c>
      <c r="C214" t="s">
        <v>16</v>
      </c>
      <c r="D214" t="s">
        <v>93</v>
      </c>
      <c r="E214" s="9">
        <v>1.4999999999999999E-2</v>
      </c>
      <c r="F214" t="s">
        <v>18</v>
      </c>
      <c r="G214" t="s">
        <v>19</v>
      </c>
      <c r="H214" s="10">
        <v>31.34</v>
      </c>
      <c r="I214" t="s">
        <v>20</v>
      </c>
      <c r="J214" s="11">
        <f>ROUND(E214/I212* H214,5)</f>
        <v>0.47010000000000002</v>
      </c>
      <c r="K214" s="12"/>
    </row>
    <row r="215" spans="1:27" x14ac:dyDescent="0.25">
      <c r="B215" t="s">
        <v>110</v>
      </c>
      <c r="C215" t="s">
        <v>16</v>
      </c>
      <c r="D215" t="s">
        <v>91</v>
      </c>
      <c r="E215" s="9">
        <v>1.4999999999999999E-2</v>
      </c>
      <c r="F215" t="s">
        <v>18</v>
      </c>
      <c r="G215" t="s">
        <v>19</v>
      </c>
      <c r="H215" s="10">
        <v>26.56</v>
      </c>
      <c r="I215" t="s">
        <v>20</v>
      </c>
      <c r="J215" s="11">
        <f>ROUND(E215/I212* H215,5)</f>
        <v>0.39839999999999998</v>
      </c>
      <c r="K215" s="12"/>
    </row>
    <row r="216" spans="1:27" x14ac:dyDescent="0.25">
      <c r="D216" s="13" t="s">
        <v>21</v>
      </c>
      <c r="E216" s="12"/>
      <c r="H216" s="12"/>
      <c r="K216" s="10">
        <f>SUM(J214:J215)</f>
        <v>0.86850000000000005</v>
      </c>
    </row>
    <row r="217" spans="1:27" x14ac:dyDescent="0.25">
      <c r="B217" s="8" t="s">
        <v>26</v>
      </c>
      <c r="E217" s="12"/>
      <c r="H217" s="12"/>
      <c r="K217" s="12"/>
    </row>
    <row r="218" spans="1:27" x14ac:dyDescent="0.25">
      <c r="B218" t="s">
        <v>129</v>
      </c>
      <c r="C218" t="s">
        <v>87</v>
      </c>
      <c r="D218" t="s">
        <v>130</v>
      </c>
      <c r="E218" s="9">
        <v>1.02</v>
      </c>
      <c r="G218" t="s">
        <v>19</v>
      </c>
      <c r="H218" s="10">
        <v>0.51</v>
      </c>
      <c r="I218" t="s">
        <v>20</v>
      </c>
      <c r="J218" s="11">
        <f>ROUND(E218* H218,5)</f>
        <v>0.5202</v>
      </c>
      <c r="K218" s="12"/>
    </row>
    <row r="219" spans="1:27" x14ac:dyDescent="0.25">
      <c r="D219" s="13" t="s">
        <v>37</v>
      </c>
      <c r="E219" s="12"/>
      <c r="H219" s="12"/>
      <c r="K219" s="10">
        <f>SUM(J218:J218)</f>
        <v>0.5202</v>
      </c>
    </row>
    <row r="220" spans="1:27" x14ac:dyDescent="0.25">
      <c r="E220" s="12"/>
      <c r="H220" s="12"/>
      <c r="K220" s="12"/>
    </row>
    <row r="221" spans="1:27" x14ac:dyDescent="0.25">
      <c r="D221" s="13" t="s">
        <v>59</v>
      </c>
      <c r="E221" s="12"/>
      <c r="H221" s="12">
        <v>1.5</v>
      </c>
      <c r="I221" t="s">
        <v>60</v>
      </c>
      <c r="J221">
        <f>ROUND(H221/100*K216,5)</f>
        <v>1.303E-2</v>
      </c>
      <c r="K221" s="12"/>
    </row>
    <row r="222" spans="1:27" x14ac:dyDescent="0.25">
      <c r="D222" s="13" t="s">
        <v>38</v>
      </c>
      <c r="E222" s="12"/>
      <c r="H222" s="12"/>
      <c r="K222" s="14">
        <f>SUM(J213:J221)</f>
        <v>1.4017300000000001</v>
      </c>
    </row>
    <row r="223" spans="1:27" x14ac:dyDescent="0.25">
      <c r="D223" s="13" t="s">
        <v>39</v>
      </c>
      <c r="E223" s="12"/>
      <c r="H223" s="12"/>
      <c r="K223" s="14">
        <f>SUM(K222:K222)</f>
        <v>1.4017300000000001</v>
      </c>
    </row>
    <row r="225" spans="1:27" ht="45" customHeight="1" x14ac:dyDescent="0.25">
      <c r="A225" s="5" t="s">
        <v>131</v>
      </c>
      <c r="B225" s="5" t="s">
        <v>132</v>
      </c>
      <c r="C225" s="1" t="s">
        <v>133</v>
      </c>
      <c r="D225" s="18" t="s">
        <v>134</v>
      </c>
      <c r="E225" s="19"/>
      <c r="F225" s="19"/>
      <c r="G225" s="1"/>
      <c r="H225" s="6" t="s">
        <v>12</v>
      </c>
      <c r="I225" s="20">
        <v>1</v>
      </c>
      <c r="J225" s="21"/>
      <c r="K225" s="7">
        <f>ROUND(K237,2)</f>
        <v>49.86</v>
      </c>
      <c r="L225" s="2" t="s">
        <v>135</v>
      </c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B226" s="8" t="s">
        <v>14</v>
      </c>
    </row>
    <row r="227" spans="1:27" x14ac:dyDescent="0.25">
      <c r="B227" t="s">
        <v>109</v>
      </c>
      <c r="C227" t="s">
        <v>16</v>
      </c>
      <c r="D227" t="s">
        <v>93</v>
      </c>
      <c r="E227" s="9">
        <v>0.2</v>
      </c>
      <c r="F227" t="s">
        <v>18</v>
      </c>
      <c r="G227" t="s">
        <v>19</v>
      </c>
      <c r="H227" s="10">
        <v>31.34</v>
      </c>
      <c r="I227" t="s">
        <v>20</v>
      </c>
      <c r="J227" s="11">
        <f>ROUND(E227/I225* H227,5)</f>
        <v>6.2679999999999998</v>
      </c>
      <c r="K227" s="12"/>
    </row>
    <row r="228" spans="1:27" x14ac:dyDescent="0.25">
      <c r="B228" t="s">
        <v>110</v>
      </c>
      <c r="C228" t="s">
        <v>16</v>
      </c>
      <c r="D228" t="s">
        <v>91</v>
      </c>
      <c r="E228" s="9">
        <v>0.2</v>
      </c>
      <c r="F228" t="s">
        <v>18</v>
      </c>
      <c r="G228" t="s">
        <v>19</v>
      </c>
      <c r="H228" s="10">
        <v>26.56</v>
      </c>
      <c r="I228" t="s">
        <v>20</v>
      </c>
      <c r="J228" s="11">
        <f>ROUND(E228/I225* H228,5)</f>
        <v>5.3120000000000003</v>
      </c>
      <c r="K228" s="12"/>
    </row>
    <row r="229" spans="1:27" x14ac:dyDescent="0.25">
      <c r="D229" s="13" t="s">
        <v>21</v>
      </c>
      <c r="E229" s="12"/>
      <c r="H229" s="12"/>
      <c r="K229" s="10">
        <f>SUM(J227:J228)</f>
        <v>11.58</v>
      </c>
    </row>
    <row r="230" spans="1:27" x14ac:dyDescent="0.25">
      <c r="B230" s="8" t="s">
        <v>26</v>
      </c>
      <c r="E230" s="12"/>
      <c r="H230" s="12"/>
      <c r="K230" s="12"/>
    </row>
    <row r="231" spans="1:27" x14ac:dyDescent="0.25">
      <c r="B231" t="s">
        <v>136</v>
      </c>
      <c r="C231" t="s">
        <v>133</v>
      </c>
      <c r="D231" t="s">
        <v>137</v>
      </c>
      <c r="E231" s="9">
        <v>1</v>
      </c>
      <c r="G231" t="s">
        <v>19</v>
      </c>
      <c r="H231" s="10">
        <v>0.51</v>
      </c>
      <c r="I231" t="s">
        <v>20</v>
      </c>
      <c r="J231" s="11">
        <f>ROUND(E231* H231,5)</f>
        <v>0.51</v>
      </c>
      <c r="K231" s="12"/>
    </row>
    <row r="232" spans="1:27" x14ac:dyDescent="0.25">
      <c r="B232" t="s">
        <v>138</v>
      </c>
      <c r="C232" t="s">
        <v>133</v>
      </c>
      <c r="D232" t="s">
        <v>139</v>
      </c>
      <c r="E232" s="9">
        <v>1</v>
      </c>
      <c r="G232" t="s">
        <v>19</v>
      </c>
      <c r="H232" s="10">
        <v>37.6</v>
      </c>
      <c r="I232" t="s">
        <v>20</v>
      </c>
      <c r="J232" s="11">
        <f>ROUND(E232* H232,5)</f>
        <v>37.6</v>
      </c>
      <c r="K232" s="12"/>
    </row>
    <row r="233" spans="1:27" x14ac:dyDescent="0.25">
      <c r="D233" s="13" t="s">
        <v>37</v>
      </c>
      <c r="E233" s="12"/>
      <c r="H233" s="12"/>
      <c r="K233" s="10">
        <f>SUM(J231:J232)</f>
        <v>38.11</v>
      </c>
    </row>
    <row r="234" spans="1:27" x14ac:dyDescent="0.25">
      <c r="E234" s="12"/>
      <c r="H234" s="12"/>
      <c r="K234" s="12"/>
    </row>
    <row r="235" spans="1:27" x14ac:dyDescent="0.25">
      <c r="D235" s="13" t="s">
        <v>59</v>
      </c>
      <c r="E235" s="12"/>
      <c r="H235" s="12">
        <v>1.5</v>
      </c>
      <c r="I235" t="s">
        <v>60</v>
      </c>
      <c r="J235">
        <f>ROUND(H235/100*K229,5)</f>
        <v>0.17369999999999999</v>
      </c>
      <c r="K235" s="12"/>
    </row>
    <row r="236" spans="1:27" x14ac:dyDescent="0.25">
      <c r="D236" s="13" t="s">
        <v>38</v>
      </c>
      <c r="E236" s="12"/>
      <c r="H236" s="12"/>
      <c r="K236" s="14">
        <f>SUM(J226:J235)</f>
        <v>49.863699999999994</v>
      </c>
    </row>
    <row r="237" spans="1:27" x14ac:dyDescent="0.25">
      <c r="D237" s="13" t="s">
        <v>39</v>
      </c>
      <c r="E237" s="12"/>
      <c r="H237" s="12"/>
      <c r="K237" s="14">
        <f>SUM(K236:K236)</f>
        <v>49.863699999999994</v>
      </c>
    </row>
    <row r="239" spans="1:27" ht="45" customHeight="1" x14ac:dyDescent="0.25">
      <c r="A239" s="5" t="s">
        <v>140</v>
      </c>
      <c r="B239" s="5" t="s">
        <v>141</v>
      </c>
      <c r="C239" s="1" t="s">
        <v>133</v>
      </c>
      <c r="D239" s="18" t="s">
        <v>142</v>
      </c>
      <c r="E239" s="19"/>
      <c r="F239" s="19"/>
      <c r="G239" s="1"/>
      <c r="H239" s="6" t="s">
        <v>12</v>
      </c>
      <c r="I239" s="20">
        <v>1</v>
      </c>
      <c r="J239" s="21"/>
      <c r="K239" s="7">
        <f>ROUND(K251,2)</f>
        <v>26.42</v>
      </c>
      <c r="L239" s="2" t="s">
        <v>143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5">
      <c r="B240" s="8" t="s">
        <v>14</v>
      </c>
    </row>
    <row r="241" spans="1:27" x14ac:dyDescent="0.25">
      <c r="B241" t="s">
        <v>109</v>
      </c>
      <c r="C241" t="s">
        <v>16</v>
      </c>
      <c r="D241" t="s">
        <v>93</v>
      </c>
      <c r="E241" s="9">
        <v>0.2</v>
      </c>
      <c r="F241" t="s">
        <v>18</v>
      </c>
      <c r="G241" t="s">
        <v>19</v>
      </c>
      <c r="H241" s="10">
        <v>31.34</v>
      </c>
      <c r="I241" t="s">
        <v>20</v>
      </c>
      <c r="J241" s="11">
        <f>ROUND(E241/I239* H241,5)</f>
        <v>6.2679999999999998</v>
      </c>
      <c r="K241" s="12"/>
    </row>
    <row r="242" spans="1:27" x14ac:dyDescent="0.25">
      <c r="B242" t="s">
        <v>110</v>
      </c>
      <c r="C242" t="s">
        <v>16</v>
      </c>
      <c r="D242" t="s">
        <v>91</v>
      </c>
      <c r="E242" s="9">
        <v>0.2</v>
      </c>
      <c r="F242" t="s">
        <v>18</v>
      </c>
      <c r="G242" t="s">
        <v>19</v>
      </c>
      <c r="H242" s="10">
        <v>26.56</v>
      </c>
      <c r="I242" t="s">
        <v>20</v>
      </c>
      <c r="J242" s="11">
        <f>ROUND(E242/I239* H242,5)</f>
        <v>5.3120000000000003</v>
      </c>
      <c r="K242" s="12"/>
    </row>
    <row r="243" spans="1:27" x14ac:dyDescent="0.25">
      <c r="D243" s="13" t="s">
        <v>21</v>
      </c>
      <c r="E243" s="12"/>
      <c r="H243" s="12"/>
      <c r="K243" s="10">
        <f>SUM(J241:J242)</f>
        <v>11.58</v>
      </c>
    </row>
    <row r="244" spans="1:27" x14ac:dyDescent="0.25">
      <c r="B244" s="8" t="s">
        <v>26</v>
      </c>
      <c r="E244" s="12"/>
      <c r="H244" s="12"/>
      <c r="K244" s="12"/>
    </row>
    <row r="245" spans="1:27" x14ac:dyDescent="0.25">
      <c r="B245" t="s">
        <v>136</v>
      </c>
      <c r="C245" t="s">
        <v>133</v>
      </c>
      <c r="D245" t="s">
        <v>137</v>
      </c>
      <c r="E245" s="9">
        <v>1</v>
      </c>
      <c r="G245" t="s">
        <v>19</v>
      </c>
      <c r="H245" s="10">
        <v>0.51</v>
      </c>
      <c r="I245" t="s">
        <v>20</v>
      </c>
      <c r="J245" s="11">
        <f>ROUND(E245* H245,5)</f>
        <v>0.51</v>
      </c>
      <c r="K245" s="12"/>
    </row>
    <row r="246" spans="1:27" x14ac:dyDescent="0.25">
      <c r="B246" t="s">
        <v>144</v>
      </c>
      <c r="C246" t="s">
        <v>133</v>
      </c>
      <c r="D246" t="s">
        <v>145</v>
      </c>
      <c r="E246" s="9">
        <v>1</v>
      </c>
      <c r="G246" t="s">
        <v>19</v>
      </c>
      <c r="H246" s="10">
        <v>14.16</v>
      </c>
      <c r="I246" t="s">
        <v>20</v>
      </c>
      <c r="J246" s="11">
        <f>ROUND(E246* H246,5)</f>
        <v>14.16</v>
      </c>
      <c r="K246" s="12"/>
    </row>
    <row r="247" spans="1:27" x14ac:dyDescent="0.25">
      <c r="D247" s="13" t="s">
        <v>37</v>
      </c>
      <c r="E247" s="12"/>
      <c r="H247" s="12"/>
      <c r="K247" s="10">
        <f>SUM(J245:J246)</f>
        <v>14.67</v>
      </c>
    </row>
    <row r="248" spans="1:27" x14ac:dyDescent="0.25">
      <c r="E248" s="12"/>
      <c r="H248" s="12"/>
      <c r="K248" s="12"/>
    </row>
    <row r="249" spans="1:27" x14ac:dyDescent="0.25">
      <c r="D249" s="13" t="s">
        <v>59</v>
      </c>
      <c r="E249" s="12"/>
      <c r="H249" s="12">
        <v>1.5</v>
      </c>
      <c r="I249" t="s">
        <v>60</v>
      </c>
      <c r="J249">
        <f>ROUND(H249/100*K243,5)</f>
        <v>0.17369999999999999</v>
      </c>
      <c r="K249" s="12"/>
    </row>
    <row r="250" spans="1:27" x14ac:dyDescent="0.25">
      <c r="D250" s="13" t="s">
        <v>38</v>
      </c>
      <c r="E250" s="12"/>
      <c r="H250" s="12"/>
      <c r="K250" s="14">
        <f>SUM(J240:J249)</f>
        <v>26.4237</v>
      </c>
    </row>
    <row r="251" spans="1:27" x14ac:dyDescent="0.25">
      <c r="D251" s="13" t="s">
        <v>39</v>
      </c>
      <c r="E251" s="12"/>
      <c r="H251" s="12"/>
      <c r="K251" s="14">
        <f>SUM(K250:K250)</f>
        <v>26.4237</v>
      </c>
    </row>
    <row r="253" spans="1:27" ht="45" customHeight="1" x14ac:dyDescent="0.25">
      <c r="A253" s="5" t="s">
        <v>146</v>
      </c>
      <c r="B253" s="5" t="s">
        <v>147</v>
      </c>
      <c r="C253" s="1" t="s">
        <v>133</v>
      </c>
      <c r="D253" s="18" t="s">
        <v>148</v>
      </c>
      <c r="E253" s="19"/>
      <c r="F253" s="19"/>
      <c r="G253" s="1"/>
      <c r="H253" s="6" t="s">
        <v>12</v>
      </c>
      <c r="I253" s="20">
        <v>1</v>
      </c>
      <c r="J253" s="21"/>
      <c r="K253" s="7">
        <f>ROUND(K265,2)</f>
        <v>26.66</v>
      </c>
      <c r="L253" s="2" t="s">
        <v>149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5">
      <c r="B254" s="8" t="s">
        <v>14</v>
      </c>
    </row>
    <row r="255" spans="1:27" x14ac:dyDescent="0.25">
      <c r="B255" t="s">
        <v>109</v>
      </c>
      <c r="C255" t="s">
        <v>16</v>
      </c>
      <c r="D255" t="s">
        <v>93</v>
      </c>
      <c r="E255" s="9">
        <v>0.2</v>
      </c>
      <c r="F255" t="s">
        <v>18</v>
      </c>
      <c r="G255" t="s">
        <v>19</v>
      </c>
      <c r="H255" s="10">
        <v>31.34</v>
      </c>
      <c r="I255" t="s">
        <v>20</v>
      </c>
      <c r="J255" s="11">
        <f>ROUND(E255/I253* H255,5)</f>
        <v>6.2679999999999998</v>
      </c>
      <c r="K255" s="12"/>
    </row>
    <row r="256" spans="1:27" x14ac:dyDescent="0.25">
      <c r="B256" t="s">
        <v>110</v>
      </c>
      <c r="C256" t="s">
        <v>16</v>
      </c>
      <c r="D256" t="s">
        <v>91</v>
      </c>
      <c r="E256" s="9">
        <v>0.2</v>
      </c>
      <c r="F256" t="s">
        <v>18</v>
      </c>
      <c r="G256" t="s">
        <v>19</v>
      </c>
      <c r="H256" s="10">
        <v>26.56</v>
      </c>
      <c r="I256" t="s">
        <v>20</v>
      </c>
      <c r="J256" s="11">
        <f>ROUND(E256/I253* H256,5)</f>
        <v>5.3120000000000003</v>
      </c>
      <c r="K256" s="12"/>
    </row>
    <row r="257" spans="1:27" x14ac:dyDescent="0.25">
      <c r="D257" s="13" t="s">
        <v>21</v>
      </c>
      <c r="E257" s="12"/>
      <c r="H257" s="12"/>
      <c r="K257" s="10">
        <f>SUM(J255:J256)</f>
        <v>11.58</v>
      </c>
    </row>
    <row r="258" spans="1:27" x14ac:dyDescent="0.25">
      <c r="B258" s="8" t="s">
        <v>26</v>
      </c>
      <c r="E258" s="12"/>
      <c r="H258" s="12"/>
      <c r="K258" s="12"/>
    </row>
    <row r="259" spans="1:27" x14ac:dyDescent="0.25">
      <c r="B259" t="s">
        <v>136</v>
      </c>
      <c r="C259" t="s">
        <v>133</v>
      </c>
      <c r="D259" t="s">
        <v>137</v>
      </c>
      <c r="E259" s="9">
        <v>1</v>
      </c>
      <c r="G259" t="s">
        <v>19</v>
      </c>
      <c r="H259" s="10">
        <v>0.51</v>
      </c>
      <c r="I259" t="s">
        <v>20</v>
      </c>
      <c r="J259" s="11">
        <f>ROUND(E259* H259,5)</f>
        <v>0.51</v>
      </c>
      <c r="K259" s="12"/>
    </row>
    <row r="260" spans="1:27" x14ac:dyDescent="0.25">
      <c r="B260" t="s">
        <v>150</v>
      </c>
      <c r="C260" t="s">
        <v>133</v>
      </c>
      <c r="D260" t="s">
        <v>151</v>
      </c>
      <c r="E260" s="9">
        <v>1</v>
      </c>
      <c r="G260" t="s">
        <v>19</v>
      </c>
      <c r="H260" s="10">
        <v>14.4</v>
      </c>
      <c r="I260" t="s">
        <v>20</v>
      </c>
      <c r="J260" s="11">
        <f>ROUND(E260* H260,5)</f>
        <v>14.4</v>
      </c>
      <c r="K260" s="12"/>
    </row>
    <row r="261" spans="1:27" x14ac:dyDescent="0.25">
      <c r="D261" s="13" t="s">
        <v>37</v>
      </c>
      <c r="E261" s="12"/>
      <c r="H261" s="12"/>
      <c r="K261" s="10">
        <f>SUM(J259:J260)</f>
        <v>14.91</v>
      </c>
    </row>
    <row r="262" spans="1:27" x14ac:dyDescent="0.25">
      <c r="E262" s="12"/>
      <c r="H262" s="12"/>
      <c r="K262" s="12"/>
    </row>
    <row r="263" spans="1:27" x14ac:dyDescent="0.25">
      <c r="D263" s="13" t="s">
        <v>59</v>
      </c>
      <c r="E263" s="12"/>
      <c r="H263" s="12">
        <v>1.5</v>
      </c>
      <c r="I263" t="s">
        <v>60</v>
      </c>
      <c r="J263">
        <f>ROUND(H263/100*K257,5)</f>
        <v>0.17369999999999999</v>
      </c>
      <c r="K263" s="12"/>
    </row>
    <row r="264" spans="1:27" x14ac:dyDescent="0.25">
      <c r="D264" s="13" t="s">
        <v>38</v>
      </c>
      <c r="E264" s="12"/>
      <c r="H264" s="12"/>
      <c r="K264" s="14">
        <f>SUM(J254:J263)</f>
        <v>26.663700000000002</v>
      </c>
    </row>
    <row r="265" spans="1:27" x14ac:dyDescent="0.25">
      <c r="D265" s="13" t="s">
        <v>39</v>
      </c>
      <c r="E265" s="12"/>
      <c r="H265" s="12"/>
      <c r="K265" s="14">
        <f>SUM(K264:K264)</f>
        <v>26.663700000000002</v>
      </c>
    </row>
    <row r="267" spans="1:27" ht="45" customHeight="1" x14ac:dyDescent="0.25">
      <c r="A267" s="5" t="s">
        <v>152</v>
      </c>
      <c r="B267" s="5" t="s">
        <v>153</v>
      </c>
      <c r="C267" s="1" t="s">
        <v>133</v>
      </c>
      <c r="D267" s="18" t="s">
        <v>154</v>
      </c>
      <c r="E267" s="19"/>
      <c r="F267" s="19"/>
      <c r="G267" s="1"/>
      <c r="H267" s="6" t="s">
        <v>12</v>
      </c>
      <c r="I267" s="20">
        <v>1</v>
      </c>
      <c r="J267" s="21"/>
      <c r="K267" s="7">
        <f>ROUND(K279,2)</f>
        <v>27.05</v>
      </c>
      <c r="L267" s="2" t="s">
        <v>155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5">
      <c r="B268" s="8" t="s">
        <v>14</v>
      </c>
    </row>
    <row r="269" spans="1:27" x14ac:dyDescent="0.25">
      <c r="B269" t="s">
        <v>109</v>
      </c>
      <c r="C269" t="s">
        <v>16</v>
      </c>
      <c r="D269" t="s">
        <v>93</v>
      </c>
      <c r="E269" s="9">
        <v>0.2</v>
      </c>
      <c r="F269" t="s">
        <v>18</v>
      </c>
      <c r="G269" t="s">
        <v>19</v>
      </c>
      <c r="H269" s="10">
        <v>31.34</v>
      </c>
      <c r="I269" t="s">
        <v>20</v>
      </c>
      <c r="J269" s="11">
        <f>ROUND(E269/I267* H269,5)</f>
        <v>6.2679999999999998</v>
      </c>
      <c r="K269" s="12"/>
    </row>
    <row r="270" spans="1:27" x14ac:dyDescent="0.25">
      <c r="B270" t="s">
        <v>110</v>
      </c>
      <c r="C270" t="s">
        <v>16</v>
      </c>
      <c r="D270" t="s">
        <v>91</v>
      </c>
      <c r="E270" s="9">
        <v>0.2</v>
      </c>
      <c r="F270" t="s">
        <v>18</v>
      </c>
      <c r="G270" t="s">
        <v>19</v>
      </c>
      <c r="H270" s="10">
        <v>26.56</v>
      </c>
      <c r="I270" t="s">
        <v>20</v>
      </c>
      <c r="J270" s="11">
        <f>ROUND(E270/I267* H270,5)</f>
        <v>5.3120000000000003</v>
      </c>
      <c r="K270" s="12"/>
    </row>
    <row r="271" spans="1:27" x14ac:dyDescent="0.25">
      <c r="D271" s="13" t="s">
        <v>21</v>
      </c>
      <c r="E271" s="12"/>
      <c r="H271" s="12"/>
      <c r="K271" s="10">
        <f>SUM(J269:J270)</f>
        <v>11.58</v>
      </c>
    </row>
    <row r="272" spans="1:27" x14ac:dyDescent="0.25">
      <c r="B272" s="8" t="s">
        <v>26</v>
      </c>
      <c r="E272" s="12"/>
      <c r="H272" s="12"/>
      <c r="K272" s="12"/>
    </row>
    <row r="273" spans="1:27" x14ac:dyDescent="0.25">
      <c r="B273" t="s">
        <v>156</v>
      </c>
      <c r="C273" t="s">
        <v>133</v>
      </c>
      <c r="D273" t="s">
        <v>157</v>
      </c>
      <c r="E273" s="9">
        <v>1</v>
      </c>
      <c r="G273" t="s">
        <v>19</v>
      </c>
      <c r="H273" s="10">
        <v>14.79</v>
      </c>
      <c r="I273" t="s">
        <v>20</v>
      </c>
      <c r="J273" s="11">
        <f>ROUND(E273* H273,5)</f>
        <v>14.79</v>
      </c>
      <c r="K273" s="12"/>
    </row>
    <row r="274" spans="1:27" x14ac:dyDescent="0.25">
      <c r="B274" t="s">
        <v>136</v>
      </c>
      <c r="C274" t="s">
        <v>133</v>
      </c>
      <c r="D274" t="s">
        <v>137</v>
      </c>
      <c r="E274" s="9">
        <v>1</v>
      </c>
      <c r="G274" t="s">
        <v>19</v>
      </c>
      <c r="H274" s="10">
        <v>0.51</v>
      </c>
      <c r="I274" t="s">
        <v>20</v>
      </c>
      <c r="J274" s="11">
        <f>ROUND(E274* H274,5)</f>
        <v>0.51</v>
      </c>
      <c r="K274" s="12"/>
    </row>
    <row r="275" spans="1:27" x14ac:dyDescent="0.25">
      <c r="D275" s="13" t="s">
        <v>37</v>
      </c>
      <c r="E275" s="12"/>
      <c r="H275" s="12"/>
      <c r="K275" s="10">
        <f>SUM(J273:J274)</f>
        <v>15.299999999999999</v>
      </c>
    </row>
    <row r="276" spans="1:27" x14ac:dyDescent="0.25">
      <c r="E276" s="12"/>
      <c r="H276" s="12"/>
      <c r="K276" s="12"/>
    </row>
    <row r="277" spans="1:27" x14ac:dyDescent="0.25">
      <c r="D277" s="13" t="s">
        <v>59</v>
      </c>
      <c r="E277" s="12"/>
      <c r="H277" s="12">
        <v>1.5</v>
      </c>
      <c r="I277" t="s">
        <v>60</v>
      </c>
      <c r="J277">
        <f>ROUND(H277/100*K271,5)</f>
        <v>0.17369999999999999</v>
      </c>
      <c r="K277" s="12"/>
    </row>
    <row r="278" spans="1:27" x14ac:dyDescent="0.25">
      <c r="D278" s="13" t="s">
        <v>38</v>
      </c>
      <c r="E278" s="12"/>
      <c r="H278" s="12"/>
      <c r="K278" s="14">
        <f>SUM(J268:J277)</f>
        <v>27.053699999999999</v>
      </c>
    </row>
    <row r="279" spans="1:27" x14ac:dyDescent="0.25">
      <c r="D279" s="13" t="s">
        <v>39</v>
      </c>
      <c r="E279" s="12"/>
      <c r="H279" s="12"/>
      <c r="K279" s="14">
        <f>SUM(K278:K278)</f>
        <v>27.053699999999999</v>
      </c>
    </row>
    <row r="281" spans="1:27" ht="45" customHeight="1" x14ac:dyDescent="0.25">
      <c r="A281" s="5" t="s">
        <v>158</v>
      </c>
      <c r="B281" s="5" t="s">
        <v>159</v>
      </c>
      <c r="C281" s="1" t="s">
        <v>133</v>
      </c>
      <c r="D281" s="18" t="s">
        <v>160</v>
      </c>
      <c r="E281" s="19"/>
      <c r="F281" s="19"/>
      <c r="G281" s="1"/>
      <c r="H281" s="6" t="s">
        <v>12</v>
      </c>
      <c r="I281" s="20">
        <v>1</v>
      </c>
      <c r="J281" s="21"/>
      <c r="K281" s="7">
        <f>ROUND(K293,2)</f>
        <v>47.83</v>
      </c>
      <c r="L281" s="2" t="s">
        <v>161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5">
      <c r="B282" s="8" t="s">
        <v>14</v>
      </c>
    </row>
    <row r="283" spans="1:27" x14ac:dyDescent="0.25">
      <c r="B283" t="s">
        <v>109</v>
      </c>
      <c r="C283" t="s">
        <v>16</v>
      </c>
      <c r="D283" t="s">
        <v>93</v>
      </c>
      <c r="E283" s="9">
        <v>0.35</v>
      </c>
      <c r="F283" t="s">
        <v>18</v>
      </c>
      <c r="G283" t="s">
        <v>19</v>
      </c>
      <c r="H283" s="10">
        <v>31.34</v>
      </c>
      <c r="I283" t="s">
        <v>20</v>
      </c>
      <c r="J283" s="11">
        <f>ROUND(E283/I281* H283,5)</f>
        <v>10.968999999999999</v>
      </c>
      <c r="K283" s="12"/>
    </row>
    <row r="284" spans="1:27" x14ac:dyDescent="0.25">
      <c r="B284" t="s">
        <v>110</v>
      </c>
      <c r="C284" t="s">
        <v>16</v>
      </c>
      <c r="D284" t="s">
        <v>91</v>
      </c>
      <c r="E284" s="9">
        <v>0.2</v>
      </c>
      <c r="F284" t="s">
        <v>18</v>
      </c>
      <c r="G284" t="s">
        <v>19</v>
      </c>
      <c r="H284" s="10">
        <v>26.56</v>
      </c>
      <c r="I284" t="s">
        <v>20</v>
      </c>
      <c r="J284" s="11">
        <f>ROUND(E284/I281* H284,5)</f>
        <v>5.3120000000000003</v>
      </c>
      <c r="K284" s="12"/>
    </row>
    <row r="285" spans="1:27" x14ac:dyDescent="0.25">
      <c r="D285" s="13" t="s">
        <v>21</v>
      </c>
      <c r="E285" s="12"/>
      <c r="H285" s="12"/>
      <c r="K285" s="10">
        <f>SUM(J283:J284)</f>
        <v>16.280999999999999</v>
      </c>
    </row>
    <row r="286" spans="1:27" x14ac:dyDescent="0.25">
      <c r="B286" s="8" t="s">
        <v>26</v>
      </c>
      <c r="E286" s="12"/>
      <c r="H286" s="12"/>
      <c r="K286" s="12"/>
    </row>
    <row r="287" spans="1:27" x14ac:dyDescent="0.25">
      <c r="B287" t="s">
        <v>162</v>
      </c>
      <c r="C287" t="s">
        <v>133</v>
      </c>
      <c r="D287" t="s">
        <v>163</v>
      </c>
      <c r="E287" s="9">
        <v>1</v>
      </c>
      <c r="G287" t="s">
        <v>19</v>
      </c>
      <c r="H287" s="10">
        <v>0.46</v>
      </c>
      <c r="I287" t="s">
        <v>20</v>
      </c>
      <c r="J287" s="11">
        <f>ROUND(E287* H287,5)</f>
        <v>0.46</v>
      </c>
      <c r="K287" s="12"/>
    </row>
    <row r="288" spans="1:27" x14ac:dyDescent="0.25">
      <c r="B288" t="s">
        <v>164</v>
      </c>
      <c r="C288" t="s">
        <v>133</v>
      </c>
      <c r="D288" t="s">
        <v>165</v>
      </c>
      <c r="E288" s="9">
        <v>1</v>
      </c>
      <c r="G288" t="s">
        <v>19</v>
      </c>
      <c r="H288" s="10">
        <v>30.84</v>
      </c>
      <c r="I288" t="s">
        <v>20</v>
      </c>
      <c r="J288" s="11">
        <f>ROUND(E288* H288,5)</f>
        <v>30.84</v>
      </c>
      <c r="K288" s="12"/>
    </row>
    <row r="289" spans="1:27" x14ac:dyDescent="0.25">
      <c r="D289" s="13" t="s">
        <v>37</v>
      </c>
      <c r="E289" s="12"/>
      <c r="H289" s="12"/>
      <c r="K289" s="10">
        <f>SUM(J287:J288)</f>
        <v>31.3</v>
      </c>
    </row>
    <row r="290" spans="1:27" x14ac:dyDescent="0.25">
      <c r="E290" s="12"/>
      <c r="H290" s="12"/>
      <c r="K290" s="12"/>
    </row>
    <row r="291" spans="1:27" x14ac:dyDescent="0.25">
      <c r="D291" s="13" t="s">
        <v>59</v>
      </c>
      <c r="E291" s="12"/>
      <c r="H291" s="12">
        <v>1.5</v>
      </c>
      <c r="I291" t="s">
        <v>60</v>
      </c>
      <c r="J291">
        <f>ROUND(H291/100*K285,5)</f>
        <v>0.24421999999999999</v>
      </c>
      <c r="K291" s="12"/>
    </row>
    <row r="292" spans="1:27" x14ac:dyDescent="0.25">
      <c r="D292" s="13" t="s">
        <v>38</v>
      </c>
      <c r="E292" s="12"/>
      <c r="H292" s="12"/>
      <c r="K292" s="14">
        <f>SUM(J282:J291)</f>
        <v>47.825220000000002</v>
      </c>
    </row>
    <row r="293" spans="1:27" x14ac:dyDescent="0.25">
      <c r="D293" s="13" t="s">
        <v>39</v>
      </c>
      <c r="E293" s="12"/>
      <c r="H293" s="12"/>
      <c r="K293" s="14">
        <f>SUM(K292:K292)</f>
        <v>47.825220000000002</v>
      </c>
    </row>
    <row r="295" spans="1:27" ht="45" customHeight="1" x14ac:dyDescent="0.25">
      <c r="A295" s="5" t="s">
        <v>166</v>
      </c>
      <c r="B295" s="5" t="s">
        <v>167</v>
      </c>
      <c r="C295" s="1" t="s">
        <v>133</v>
      </c>
      <c r="D295" s="18" t="s">
        <v>168</v>
      </c>
      <c r="E295" s="19"/>
      <c r="F295" s="19"/>
      <c r="G295" s="1"/>
      <c r="H295" s="6" t="s">
        <v>12</v>
      </c>
      <c r="I295" s="20">
        <v>1</v>
      </c>
      <c r="J295" s="21"/>
      <c r="K295" s="7">
        <f>ROUND(K306,2)</f>
        <v>3</v>
      </c>
      <c r="L295" s="2" t="s">
        <v>169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B296" s="8" t="s">
        <v>14</v>
      </c>
    </row>
    <row r="297" spans="1:27" x14ac:dyDescent="0.25">
      <c r="B297" t="s">
        <v>109</v>
      </c>
      <c r="C297" t="s">
        <v>16</v>
      </c>
      <c r="D297" t="s">
        <v>93</v>
      </c>
      <c r="E297" s="9">
        <v>0.02</v>
      </c>
      <c r="F297" t="s">
        <v>18</v>
      </c>
      <c r="G297" t="s">
        <v>19</v>
      </c>
      <c r="H297" s="10">
        <v>31.34</v>
      </c>
      <c r="I297" t="s">
        <v>20</v>
      </c>
      <c r="J297" s="11">
        <f>ROUND(E297/I295* H297,5)</f>
        <v>0.62680000000000002</v>
      </c>
      <c r="K297" s="12"/>
    </row>
    <row r="298" spans="1:27" x14ac:dyDescent="0.25">
      <c r="B298" t="s">
        <v>110</v>
      </c>
      <c r="C298" t="s">
        <v>16</v>
      </c>
      <c r="D298" t="s">
        <v>91</v>
      </c>
      <c r="E298" s="9">
        <v>0.02</v>
      </c>
      <c r="F298" t="s">
        <v>18</v>
      </c>
      <c r="G298" t="s">
        <v>19</v>
      </c>
      <c r="H298" s="10">
        <v>26.56</v>
      </c>
      <c r="I298" t="s">
        <v>20</v>
      </c>
      <c r="J298" s="11">
        <f>ROUND(E298/I295* H298,5)</f>
        <v>0.53120000000000001</v>
      </c>
      <c r="K298" s="12"/>
    </row>
    <row r="299" spans="1:27" x14ac:dyDescent="0.25">
      <c r="D299" s="13" t="s">
        <v>21</v>
      </c>
      <c r="E299" s="12"/>
      <c r="H299" s="12"/>
      <c r="K299" s="10">
        <f>SUM(J297:J298)</f>
        <v>1.1579999999999999</v>
      </c>
    </row>
    <row r="300" spans="1:27" x14ac:dyDescent="0.25">
      <c r="B300" s="8" t="s">
        <v>26</v>
      </c>
      <c r="E300" s="12"/>
      <c r="H300" s="12"/>
      <c r="K300" s="12"/>
    </row>
    <row r="301" spans="1:27" x14ac:dyDescent="0.25">
      <c r="B301" t="s">
        <v>170</v>
      </c>
      <c r="C301" t="s">
        <v>133</v>
      </c>
      <c r="D301" t="s">
        <v>171</v>
      </c>
      <c r="E301" s="9">
        <v>1</v>
      </c>
      <c r="G301" t="s">
        <v>19</v>
      </c>
      <c r="H301" s="10">
        <v>1.82</v>
      </c>
      <c r="I301" t="s">
        <v>20</v>
      </c>
      <c r="J301" s="11">
        <f>ROUND(E301* H301,5)</f>
        <v>1.82</v>
      </c>
      <c r="K301" s="12"/>
    </row>
    <row r="302" spans="1:27" x14ac:dyDescent="0.25">
      <c r="D302" s="13" t="s">
        <v>37</v>
      </c>
      <c r="E302" s="12"/>
      <c r="H302" s="12"/>
      <c r="K302" s="10">
        <f>SUM(J301:J301)</f>
        <v>1.82</v>
      </c>
    </row>
    <row r="303" spans="1:27" x14ac:dyDescent="0.25">
      <c r="E303" s="12"/>
      <c r="H303" s="12"/>
      <c r="K303" s="12"/>
    </row>
    <row r="304" spans="1:27" x14ac:dyDescent="0.25">
      <c r="D304" s="13" t="s">
        <v>59</v>
      </c>
      <c r="E304" s="12"/>
      <c r="H304" s="12">
        <v>1.5</v>
      </c>
      <c r="I304" t="s">
        <v>60</v>
      </c>
      <c r="J304">
        <f>ROUND(H304/100*K299,5)</f>
        <v>1.737E-2</v>
      </c>
      <c r="K304" s="12"/>
    </row>
    <row r="305" spans="1:27" x14ac:dyDescent="0.25">
      <c r="D305" s="13" t="s">
        <v>38</v>
      </c>
      <c r="E305" s="12"/>
      <c r="H305" s="12"/>
      <c r="K305" s="14">
        <f>SUM(J296:J304)</f>
        <v>2.9953699999999999</v>
      </c>
    </row>
    <row r="306" spans="1:27" x14ac:dyDescent="0.25">
      <c r="D306" s="13" t="s">
        <v>39</v>
      </c>
      <c r="E306" s="12"/>
      <c r="H306" s="12"/>
      <c r="K306" s="14">
        <f>SUM(K305:K305)</f>
        <v>2.9953699999999999</v>
      </c>
    </row>
    <row r="308" spans="1:27" ht="45" customHeight="1" x14ac:dyDescent="0.25">
      <c r="A308" s="5" t="s">
        <v>172</v>
      </c>
      <c r="B308" s="5" t="s">
        <v>173</v>
      </c>
      <c r="C308" s="1" t="s">
        <v>133</v>
      </c>
      <c r="D308" s="18" t="s">
        <v>174</v>
      </c>
      <c r="E308" s="19"/>
      <c r="F308" s="19"/>
      <c r="G308" s="1"/>
      <c r="H308" s="6" t="s">
        <v>12</v>
      </c>
      <c r="I308" s="20">
        <v>1</v>
      </c>
      <c r="J308" s="21"/>
      <c r="K308" s="7">
        <f>ROUND(K319,2)</f>
        <v>5.27</v>
      </c>
      <c r="L308" s="2" t="s">
        <v>175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B309" s="8" t="s">
        <v>14</v>
      </c>
    </row>
    <row r="310" spans="1:27" x14ac:dyDescent="0.25">
      <c r="B310" t="s">
        <v>109</v>
      </c>
      <c r="C310" t="s">
        <v>16</v>
      </c>
      <c r="D310" t="s">
        <v>93</v>
      </c>
      <c r="E310" s="9">
        <v>0.02</v>
      </c>
      <c r="F310" t="s">
        <v>18</v>
      </c>
      <c r="G310" t="s">
        <v>19</v>
      </c>
      <c r="H310" s="10">
        <v>31.34</v>
      </c>
      <c r="I310" t="s">
        <v>20</v>
      </c>
      <c r="J310" s="11">
        <f>ROUND(E310/I308* H310,5)</f>
        <v>0.62680000000000002</v>
      </c>
      <c r="K310" s="12"/>
    </row>
    <row r="311" spans="1:27" x14ac:dyDescent="0.25">
      <c r="B311" t="s">
        <v>110</v>
      </c>
      <c r="C311" t="s">
        <v>16</v>
      </c>
      <c r="D311" t="s">
        <v>91</v>
      </c>
      <c r="E311" s="9">
        <v>0.02</v>
      </c>
      <c r="F311" t="s">
        <v>18</v>
      </c>
      <c r="G311" t="s">
        <v>19</v>
      </c>
      <c r="H311" s="10">
        <v>26.56</v>
      </c>
      <c r="I311" t="s">
        <v>20</v>
      </c>
      <c r="J311" s="11">
        <f>ROUND(E311/I308* H311,5)</f>
        <v>0.53120000000000001</v>
      </c>
      <c r="K311" s="12"/>
    </row>
    <row r="312" spans="1:27" x14ac:dyDescent="0.25">
      <c r="D312" s="13" t="s">
        <v>21</v>
      </c>
      <c r="E312" s="12"/>
      <c r="H312" s="12"/>
      <c r="K312" s="10">
        <f>SUM(J310:J311)</f>
        <v>1.1579999999999999</v>
      </c>
    </row>
    <row r="313" spans="1:27" x14ac:dyDescent="0.25">
      <c r="B313" s="8" t="s">
        <v>26</v>
      </c>
      <c r="E313" s="12"/>
      <c r="H313" s="12"/>
      <c r="K313" s="12"/>
    </row>
    <row r="314" spans="1:27" x14ac:dyDescent="0.25">
      <c r="B314" t="s">
        <v>176</v>
      </c>
      <c r="C314" t="s">
        <v>133</v>
      </c>
      <c r="D314" t="s">
        <v>177</v>
      </c>
      <c r="E314" s="9">
        <v>1</v>
      </c>
      <c r="G314" t="s">
        <v>19</v>
      </c>
      <c r="H314" s="10">
        <v>4.09</v>
      </c>
      <c r="I314" t="s">
        <v>20</v>
      </c>
      <c r="J314" s="11">
        <f>ROUND(E314* H314,5)</f>
        <v>4.09</v>
      </c>
      <c r="K314" s="12"/>
    </row>
    <row r="315" spans="1:27" x14ac:dyDescent="0.25">
      <c r="D315" s="13" t="s">
        <v>37</v>
      </c>
      <c r="E315" s="12"/>
      <c r="H315" s="12"/>
      <c r="K315" s="10">
        <f>SUM(J314:J314)</f>
        <v>4.09</v>
      </c>
    </row>
    <row r="316" spans="1:27" x14ac:dyDescent="0.25">
      <c r="E316" s="12"/>
      <c r="H316" s="12"/>
      <c r="K316" s="12"/>
    </row>
    <row r="317" spans="1:27" x14ac:dyDescent="0.25">
      <c r="D317" s="13" t="s">
        <v>59</v>
      </c>
      <c r="E317" s="12"/>
      <c r="H317" s="12">
        <v>1.5</v>
      </c>
      <c r="I317" t="s">
        <v>60</v>
      </c>
      <c r="J317">
        <f>ROUND(H317/100*K312,5)</f>
        <v>1.737E-2</v>
      </c>
      <c r="K317" s="12"/>
    </row>
    <row r="318" spans="1:27" x14ac:dyDescent="0.25">
      <c r="D318" s="13" t="s">
        <v>38</v>
      </c>
      <c r="E318" s="12"/>
      <c r="H318" s="12"/>
      <c r="K318" s="14">
        <f>SUM(J309:J317)</f>
        <v>5.265369999999999</v>
      </c>
    </row>
    <row r="319" spans="1:27" x14ac:dyDescent="0.25">
      <c r="D319" s="13" t="s">
        <v>39</v>
      </c>
      <c r="E319" s="12"/>
      <c r="H319" s="12"/>
      <c r="K319" s="14">
        <f>SUM(K318:K318)</f>
        <v>5.265369999999999</v>
      </c>
    </row>
    <row r="321" spans="1:27" ht="45" customHeight="1" x14ac:dyDescent="0.25">
      <c r="A321" s="5" t="s">
        <v>178</v>
      </c>
      <c r="B321" s="5" t="s">
        <v>179</v>
      </c>
      <c r="C321" s="1" t="s">
        <v>133</v>
      </c>
      <c r="D321" s="18" t="s">
        <v>180</v>
      </c>
      <c r="E321" s="19"/>
      <c r="F321" s="19"/>
      <c r="G321" s="1"/>
      <c r="H321" s="6" t="s">
        <v>12</v>
      </c>
      <c r="I321" s="20">
        <v>1</v>
      </c>
      <c r="J321" s="21"/>
      <c r="K321" s="7">
        <f>ROUND(K332,2)</f>
        <v>16.760000000000002</v>
      </c>
      <c r="L321" s="2" t="s">
        <v>181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5">
      <c r="B322" s="8" t="s">
        <v>14</v>
      </c>
    </row>
    <row r="323" spans="1:27" x14ac:dyDescent="0.25">
      <c r="B323" t="s">
        <v>109</v>
      </c>
      <c r="C323" t="s">
        <v>16</v>
      </c>
      <c r="D323" t="s">
        <v>93</v>
      </c>
      <c r="E323" s="9">
        <v>0.15</v>
      </c>
      <c r="F323" t="s">
        <v>18</v>
      </c>
      <c r="G323" t="s">
        <v>19</v>
      </c>
      <c r="H323" s="10">
        <v>31.34</v>
      </c>
      <c r="I323" t="s">
        <v>20</v>
      </c>
      <c r="J323" s="11">
        <f>ROUND(E323/I321* H323,5)</f>
        <v>4.7009999999999996</v>
      </c>
      <c r="K323" s="12"/>
    </row>
    <row r="324" spans="1:27" x14ac:dyDescent="0.25">
      <c r="B324" t="s">
        <v>110</v>
      </c>
      <c r="C324" t="s">
        <v>16</v>
      </c>
      <c r="D324" t="s">
        <v>91</v>
      </c>
      <c r="E324" s="9">
        <v>0.13300000000000001</v>
      </c>
      <c r="F324" t="s">
        <v>18</v>
      </c>
      <c r="G324" t="s">
        <v>19</v>
      </c>
      <c r="H324" s="10">
        <v>26.56</v>
      </c>
      <c r="I324" t="s">
        <v>20</v>
      </c>
      <c r="J324" s="11">
        <f>ROUND(E324/I321* H324,5)</f>
        <v>3.5324800000000001</v>
      </c>
      <c r="K324" s="12"/>
    </row>
    <row r="325" spans="1:27" x14ac:dyDescent="0.25">
      <c r="D325" s="13" t="s">
        <v>21</v>
      </c>
      <c r="E325" s="12"/>
      <c r="H325" s="12"/>
      <c r="K325" s="10">
        <f>SUM(J323:J324)</f>
        <v>8.2334800000000001</v>
      </c>
    </row>
    <row r="326" spans="1:27" x14ac:dyDescent="0.25">
      <c r="B326" s="8" t="s">
        <v>26</v>
      </c>
      <c r="E326" s="12"/>
      <c r="H326" s="12"/>
      <c r="K326" s="12"/>
    </row>
    <row r="327" spans="1:27" x14ac:dyDescent="0.25">
      <c r="B327" t="s">
        <v>182</v>
      </c>
      <c r="C327" t="s">
        <v>133</v>
      </c>
      <c r="D327" t="s">
        <v>183</v>
      </c>
      <c r="E327" s="9">
        <v>1</v>
      </c>
      <c r="G327" t="s">
        <v>19</v>
      </c>
      <c r="H327" s="10">
        <v>8.4</v>
      </c>
      <c r="I327" t="s">
        <v>20</v>
      </c>
      <c r="J327" s="11">
        <f>ROUND(E327* H327,5)</f>
        <v>8.4</v>
      </c>
      <c r="K327" s="12"/>
    </row>
    <row r="328" spans="1:27" x14ac:dyDescent="0.25">
      <c r="D328" s="13" t="s">
        <v>37</v>
      </c>
      <c r="E328" s="12"/>
      <c r="H328" s="12"/>
      <c r="K328" s="10">
        <f>SUM(J327:J327)</f>
        <v>8.4</v>
      </c>
    </row>
    <row r="329" spans="1:27" x14ac:dyDescent="0.25">
      <c r="E329" s="12"/>
      <c r="H329" s="12"/>
      <c r="K329" s="12"/>
    </row>
    <row r="330" spans="1:27" x14ac:dyDescent="0.25">
      <c r="D330" s="13" t="s">
        <v>59</v>
      </c>
      <c r="E330" s="12"/>
      <c r="H330" s="12">
        <v>1.5</v>
      </c>
      <c r="I330" t="s">
        <v>60</v>
      </c>
      <c r="J330">
        <f>ROUND(H330/100*K325,5)</f>
        <v>0.1235</v>
      </c>
      <c r="K330" s="12"/>
    </row>
    <row r="331" spans="1:27" x14ac:dyDescent="0.25">
      <c r="D331" s="13" t="s">
        <v>38</v>
      </c>
      <c r="E331" s="12"/>
      <c r="H331" s="12"/>
      <c r="K331" s="14">
        <f>SUM(J322:J330)</f>
        <v>16.756979999999999</v>
      </c>
    </row>
    <row r="332" spans="1:27" x14ac:dyDescent="0.25">
      <c r="D332" s="13" t="s">
        <v>39</v>
      </c>
      <c r="E332" s="12"/>
      <c r="H332" s="12"/>
      <c r="K332" s="14">
        <f>SUM(K331:K331)</f>
        <v>16.756979999999999</v>
      </c>
    </row>
    <row r="334" spans="1:27" ht="45" customHeight="1" x14ac:dyDescent="0.25">
      <c r="A334" s="5" t="s">
        <v>184</v>
      </c>
      <c r="B334" s="5" t="s">
        <v>185</v>
      </c>
      <c r="C334" s="1" t="s">
        <v>133</v>
      </c>
      <c r="D334" s="18" t="s">
        <v>186</v>
      </c>
      <c r="E334" s="19"/>
      <c r="F334" s="19"/>
      <c r="G334" s="1"/>
      <c r="H334" s="6" t="s">
        <v>12</v>
      </c>
      <c r="I334" s="20">
        <v>1</v>
      </c>
      <c r="J334" s="21"/>
      <c r="K334" s="7">
        <f>ROUND(K345,2)</f>
        <v>17.260000000000002</v>
      </c>
      <c r="L334" s="2" t="s">
        <v>187</v>
      </c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B335" s="8" t="s">
        <v>14</v>
      </c>
    </row>
    <row r="336" spans="1:27" x14ac:dyDescent="0.25">
      <c r="B336" t="s">
        <v>110</v>
      </c>
      <c r="C336" t="s">
        <v>16</v>
      </c>
      <c r="D336" t="s">
        <v>91</v>
      </c>
      <c r="E336" s="9">
        <v>0.13300000000000001</v>
      </c>
      <c r="F336" t="s">
        <v>18</v>
      </c>
      <c r="G336" t="s">
        <v>19</v>
      </c>
      <c r="H336" s="10">
        <v>26.56</v>
      </c>
      <c r="I336" t="s">
        <v>20</v>
      </c>
      <c r="J336" s="11">
        <f>ROUND(E336/I334* H336,5)</f>
        <v>3.5324800000000001</v>
      </c>
      <c r="K336" s="12"/>
    </row>
    <row r="337" spans="1:27" x14ac:dyDescent="0.25">
      <c r="B337" t="s">
        <v>109</v>
      </c>
      <c r="C337" t="s">
        <v>16</v>
      </c>
      <c r="D337" t="s">
        <v>93</v>
      </c>
      <c r="E337" s="9">
        <v>0.15</v>
      </c>
      <c r="F337" t="s">
        <v>18</v>
      </c>
      <c r="G337" t="s">
        <v>19</v>
      </c>
      <c r="H337" s="10">
        <v>31.34</v>
      </c>
      <c r="I337" t="s">
        <v>20</v>
      </c>
      <c r="J337" s="11">
        <f>ROUND(E337/I334* H337,5)</f>
        <v>4.7009999999999996</v>
      </c>
      <c r="K337" s="12"/>
    </row>
    <row r="338" spans="1:27" x14ac:dyDescent="0.25">
      <c r="D338" s="13" t="s">
        <v>21</v>
      </c>
      <c r="E338" s="12"/>
      <c r="H338" s="12"/>
      <c r="K338" s="10">
        <f>SUM(J336:J337)</f>
        <v>8.2334800000000001</v>
      </c>
    </row>
    <row r="339" spans="1:27" x14ac:dyDescent="0.25">
      <c r="B339" s="8" t="s">
        <v>26</v>
      </c>
      <c r="E339" s="12"/>
      <c r="H339" s="12"/>
      <c r="K339" s="12"/>
    </row>
    <row r="340" spans="1:27" x14ac:dyDescent="0.25">
      <c r="B340" t="s">
        <v>188</v>
      </c>
      <c r="C340" t="s">
        <v>133</v>
      </c>
      <c r="D340" t="s">
        <v>189</v>
      </c>
      <c r="E340" s="9">
        <v>1</v>
      </c>
      <c r="G340" t="s">
        <v>19</v>
      </c>
      <c r="H340" s="10">
        <v>8.9</v>
      </c>
      <c r="I340" t="s">
        <v>20</v>
      </c>
      <c r="J340" s="11">
        <f>ROUND(E340* H340,5)</f>
        <v>8.9</v>
      </c>
      <c r="K340" s="12"/>
    </row>
    <row r="341" spans="1:27" x14ac:dyDescent="0.25">
      <c r="D341" s="13" t="s">
        <v>37</v>
      </c>
      <c r="E341" s="12"/>
      <c r="H341" s="12"/>
      <c r="K341" s="10">
        <f>SUM(J340:J340)</f>
        <v>8.9</v>
      </c>
    </row>
    <row r="342" spans="1:27" x14ac:dyDescent="0.25">
      <c r="E342" s="12"/>
      <c r="H342" s="12"/>
      <c r="K342" s="12"/>
    </row>
    <row r="343" spans="1:27" x14ac:dyDescent="0.25">
      <c r="D343" s="13" t="s">
        <v>59</v>
      </c>
      <c r="E343" s="12"/>
      <c r="H343" s="12">
        <v>1.5</v>
      </c>
      <c r="I343" t="s">
        <v>60</v>
      </c>
      <c r="J343">
        <f>ROUND(H343/100*K338,5)</f>
        <v>0.1235</v>
      </c>
      <c r="K343" s="12"/>
    </row>
    <row r="344" spans="1:27" x14ac:dyDescent="0.25">
      <c r="D344" s="13" t="s">
        <v>38</v>
      </c>
      <c r="E344" s="12"/>
      <c r="H344" s="12"/>
      <c r="K344" s="14">
        <f>SUM(J335:J343)</f>
        <v>17.256979999999999</v>
      </c>
    </row>
    <row r="345" spans="1:27" x14ac:dyDescent="0.25">
      <c r="D345" s="13" t="s">
        <v>39</v>
      </c>
      <c r="E345" s="12"/>
      <c r="H345" s="12"/>
      <c r="K345" s="14">
        <f>SUM(K344:K344)</f>
        <v>17.256979999999999</v>
      </c>
    </row>
    <row r="347" spans="1:27" ht="45" customHeight="1" x14ac:dyDescent="0.25">
      <c r="A347" s="5" t="s">
        <v>190</v>
      </c>
      <c r="B347" s="5" t="s">
        <v>191</v>
      </c>
      <c r="C347" s="1" t="s">
        <v>133</v>
      </c>
      <c r="D347" s="18" t="s">
        <v>192</v>
      </c>
      <c r="E347" s="19"/>
      <c r="F347" s="19"/>
      <c r="G347" s="1"/>
      <c r="H347" s="6" t="s">
        <v>12</v>
      </c>
      <c r="I347" s="20">
        <v>1</v>
      </c>
      <c r="J347" s="21"/>
      <c r="K347" s="7">
        <f>ROUND(K358,2)</f>
        <v>25.58</v>
      </c>
      <c r="L347" s="2" t="s">
        <v>193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5">
      <c r="B348" s="8" t="s">
        <v>14</v>
      </c>
    </row>
    <row r="349" spans="1:27" x14ac:dyDescent="0.25">
      <c r="B349" t="s">
        <v>110</v>
      </c>
      <c r="C349" t="s">
        <v>16</v>
      </c>
      <c r="D349" t="s">
        <v>91</v>
      </c>
      <c r="E349" s="9">
        <v>0.13300000000000001</v>
      </c>
      <c r="F349" t="s">
        <v>18</v>
      </c>
      <c r="G349" t="s">
        <v>19</v>
      </c>
      <c r="H349" s="10">
        <v>26.56</v>
      </c>
      <c r="I349" t="s">
        <v>20</v>
      </c>
      <c r="J349" s="11">
        <f>ROUND(E349/I347* H349,5)</f>
        <v>3.5324800000000001</v>
      </c>
      <c r="K349" s="12"/>
    </row>
    <row r="350" spans="1:27" x14ac:dyDescent="0.25">
      <c r="B350" t="s">
        <v>109</v>
      </c>
      <c r="C350" t="s">
        <v>16</v>
      </c>
      <c r="D350" t="s">
        <v>93</v>
      </c>
      <c r="E350" s="9">
        <v>0.15</v>
      </c>
      <c r="F350" t="s">
        <v>18</v>
      </c>
      <c r="G350" t="s">
        <v>19</v>
      </c>
      <c r="H350" s="10">
        <v>31.34</v>
      </c>
      <c r="I350" t="s">
        <v>20</v>
      </c>
      <c r="J350" s="11">
        <f>ROUND(E350/I347* H350,5)</f>
        <v>4.7009999999999996</v>
      </c>
      <c r="K350" s="12"/>
    </row>
    <row r="351" spans="1:27" x14ac:dyDescent="0.25">
      <c r="D351" s="13" t="s">
        <v>21</v>
      </c>
      <c r="E351" s="12"/>
      <c r="H351" s="12"/>
      <c r="K351" s="10">
        <f>SUM(J349:J350)</f>
        <v>8.2334800000000001</v>
      </c>
    </row>
    <row r="352" spans="1:27" x14ac:dyDescent="0.25">
      <c r="B352" s="8" t="s">
        <v>26</v>
      </c>
      <c r="E352" s="12"/>
      <c r="H352" s="12"/>
      <c r="K352" s="12"/>
    </row>
    <row r="353" spans="1:27" x14ac:dyDescent="0.25">
      <c r="B353" t="s">
        <v>194</v>
      </c>
      <c r="C353" t="s">
        <v>133</v>
      </c>
      <c r="D353" t="s">
        <v>195</v>
      </c>
      <c r="E353" s="9">
        <v>1</v>
      </c>
      <c r="G353" t="s">
        <v>19</v>
      </c>
      <c r="H353" s="10">
        <v>17.22</v>
      </c>
      <c r="I353" t="s">
        <v>20</v>
      </c>
      <c r="J353" s="11">
        <f>ROUND(E353* H353,5)</f>
        <v>17.22</v>
      </c>
      <c r="K353" s="12"/>
    </row>
    <row r="354" spans="1:27" x14ac:dyDescent="0.25">
      <c r="D354" s="13" t="s">
        <v>37</v>
      </c>
      <c r="E354" s="12"/>
      <c r="H354" s="12"/>
      <c r="K354" s="10">
        <f>SUM(J353:J353)</f>
        <v>17.22</v>
      </c>
    </row>
    <row r="355" spans="1:27" x14ac:dyDescent="0.25">
      <c r="E355" s="12"/>
      <c r="H355" s="12"/>
      <c r="K355" s="12"/>
    </row>
    <row r="356" spans="1:27" x14ac:dyDescent="0.25">
      <c r="D356" s="13" t="s">
        <v>59</v>
      </c>
      <c r="E356" s="12"/>
      <c r="H356" s="12">
        <v>1.5</v>
      </c>
      <c r="I356" t="s">
        <v>60</v>
      </c>
      <c r="J356">
        <f>ROUND(H356/100*K351,5)</f>
        <v>0.1235</v>
      </c>
      <c r="K356" s="12"/>
    </row>
    <row r="357" spans="1:27" x14ac:dyDescent="0.25">
      <c r="D357" s="13" t="s">
        <v>38</v>
      </c>
      <c r="E357" s="12"/>
      <c r="H357" s="12"/>
      <c r="K357" s="14">
        <f>SUM(J348:J356)</f>
        <v>25.576979999999999</v>
      </c>
    </row>
    <row r="358" spans="1:27" x14ac:dyDescent="0.25">
      <c r="D358" s="13" t="s">
        <v>39</v>
      </c>
      <c r="E358" s="12"/>
      <c r="H358" s="12"/>
      <c r="K358" s="14">
        <f>SUM(K357:K357)</f>
        <v>25.576979999999999</v>
      </c>
    </row>
    <row r="360" spans="1:27" ht="45" customHeight="1" x14ac:dyDescent="0.25">
      <c r="A360" s="5" t="s">
        <v>196</v>
      </c>
      <c r="B360" s="5" t="s">
        <v>197</v>
      </c>
      <c r="C360" s="1" t="s">
        <v>133</v>
      </c>
      <c r="D360" s="18" t="s">
        <v>198</v>
      </c>
      <c r="E360" s="19"/>
      <c r="F360" s="19"/>
      <c r="G360" s="1"/>
      <c r="H360" s="6" t="s">
        <v>12</v>
      </c>
      <c r="I360" s="20">
        <v>1</v>
      </c>
      <c r="J360" s="21"/>
      <c r="K360" s="7">
        <f>ROUND(K371,2)</f>
        <v>18.73</v>
      </c>
      <c r="L360" s="2" t="s">
        <v>199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5">
      <c r="B361" s="8" t="s">
        <v>14</v>
      </c>
    </row>
    <row r="362" spans="1:27" x14ac:dyDescent="0.25">
      <c r="B362" t="s">
        <v>109</v>
      </c>
      <c r="C362" t="s">
        <v>16</v>
      </c>
      <c r="D362" t="s">
        <v>93</v>
      </c>
      <c r="E362" s="9">
        <v>0.15</v>
      </c>
      <c r="F362" t="s">
        <v>18</v>
      </c>
      <c r="G362" t="s">
        <v>19</v>
      </c>
      <c r="H362" s="10">
        <v>31.34</v>
      </c>
      <c r="I362" t="s">
        <v>20</v>
      </c>
      <c r="J362" s="11">
        <f>ROUND(E362/I360* H362,5)</f>
        <v>4.7009999999999996</v>
      </c>
      <c r="K362" s="12"/>
    </row>
    <row r="363" spans="1:27" x14ac:dyDescent="0.25">
      <c r="B363" t="s">
        <v>110</v>
      </c>
      <c r="C363" t="s">
        <v>16</v>
      </c>
      <c r="D363" t="s">
        <v>91</v>
      </c>
      <c r="E363" s="9">
        <v>0.13300000000000001</v>
      </c>
      <c r="F363" t="s">
        <v>18</v>
      </c>
      <c r="G363" t="s">
        <v>19</v>
      </c>
      <c r="H363" s="10">
        <v>26.56</v>
      </c>
      <c r="I363" t="s">
        <v>20</v>
      </c>
      <c r="J363" s="11">
        <f>ROUND(E363/I360* H363,5)</f>
        <v>3.5324800000000001</v>
      </c>
      <c r="K363" s="12"/>
    </row>
    <row r="364" spans="1:27" x14ac:dyDescent="0.25">
      <c r="D364" s="13" t="s">
        <v>21</v>
      </c>
      <c r="E364" s="12"/>
      <c r="H364" s="12"/>
      <c r="K364" s="10">
        <f>SUM(J362:J363)</f>
        <v>8.2334800000000001</v>
      </c>
    </row>
    <row r="365" spans="1:27" x14ac:dyDescent="0.25">
      <c r="B365" s="8" t="s">
        <v>26</v>
      </c>
      <c r="E365" s="12"/>
      <c r="H365" s="12"/>
      <c r="K365" s="12"/>
    </row>
    <row r="366" spans="1:27" x14ac:dyDescent="0.25">
      <c r="B366" t="s">
        <v>200</v>
      </c>
      <c r="C366" t="s">
        <v>133</v>
      </c>
      <c r="D366" t="s">
        <v>201</v>
      </c>
      <c r="E366" s="9">
        <v>1</v>
      </c>
      <c r="G366" t="s">
        <v>19</v>
      </c>
      <c r="H366" s="10">
        <v>10.37</v>
      </c>
      <c r="I366" t="s">
        <v>20</v>
      </c>
      <c r="J366" s="11">
        <f>ROUND(E366* H366,5)</f>
        <v>10.37</v>
      </c>
      <c r="K366" s="12"/>
    </row>
    <row r="367" spans="1:27" x14ac:dyDescent="0.25">
      <c r="D367" s="13" t="s">
        <v>37</v>
      </c>
      <c r="E367" s="12"/>
      <c r="H367" s="12"/>
      <c r="K367" s="10">
        <f>SUM(J366:J366)</f>
        <v>10.37</v>
      </c>
    </row>
    <row r="368" spans="1:27" x14ac:dyDescent="0.25">
      <c r="E368" s="12"/>
      <c r="H368" s="12"/>
      <c r="K368" s="12"/>
    </row>
    <row r="369" spans="1:27" x14ac:dyDescent="0.25">
      <c r="D369" s="13" t="s">
        <v>59</v>
      </c>
      <c r="E369" s="12"/>
      <c r="H369" s="12">
        <v>1.5</v>
      </c>
      <c r="I369" t="s">
        <v>60</v>
      </c>
      <c r="J369">
        <f>ROUND(H369/100*K364,5)</f>
        <v>0.1235</v>
      </c>
      <c r="K369" s="12"/>
    </row>
    <row r="370" spans="1:27" x14ac:dyDescent="0.25">
      <c r="D370" s="13" t="s">
        <v>38</v>
      </c>
      <c r="E370" s="12"/>
      <c r="H370" s="12"/>
      <c r="K370" s="14">
        <f>SUM(J361:J369)</f>
        <v>18.726979999999998</v>
      </c>
    </row>
    <row r="371" spans="1:27" x14ac:dyDescent="0.25">
      <c r="D371" s="13" t="s">
        <v>39</v>
      </c>
      <c r="E371" s="12"/>
      <c r="H371" s="12"/>
      <c r="K371" s="14">
        <f>SUM(K370:K370)</f>
        <v>18.726979999999998</v>
      </c>
    </row>
    <row r="373" spans="1:27" ht="45" customHeight="1" x14ac:dyDescent="0.25">
      <c r="A373" s="5" t="s">
        <v>202</v>
      </c>
      <c r="B373" s="5" t="s">
        <v>203</v>
      </c>
      <c r="C373" s="1" t="s">
        <v>133</v>
      </c>
      <c r="D373" s="18" t="s">
        <v>204</v>
      </c>
      <c r="E373" s="19"/>
      <c r="F373" s="19"/>
      <c r="G373" s="1"/>
      <c r="H373" s="6" t="s">
        <v>12</v>
      </c>
      <c r="I373" s="20">
        <v>1</v>
      </c>
      <c r="J373" s="21"/>
      <c r="K373" s="7">
        <f>ROUND(K384,2)</f>
        <v>24.43</v>
      </c>
      <c r="L373" s="2" t="s">
        <v>205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B374" s="8" t="s">
        <v>14</v>
      </c>
    </row>
    <row r="375" spans="1:27" x14ac:dyDescent="0.25">
      <c r="B375" t="s">
        <v>109</v>
      </c>
      <c r="C375" t="s">
        <v>16</v>
      </c>
      <c r="D375" t="s">
        <v>93</v>
      </c>
      <c r="E375" s="9">
        <v>0.15</v>
      </c>
      <c r="F375" t="s">
        <v>18</v>
      </c>
      <c r="G375" t="s">
        <v>19</v>
      </c>
      <c r="H375" s="10">
        <v>31.34</v>
      </c>
      <c r="I375" t="s">
        <v>20</v>
      </c>
      <c r="J375" s="11">
        <f>ROUND(E375/I373* H375,5)</f>
        <v>4.7009999999999996</v>
      </c>
      <c r="K375" s="12"/>
    </row>
    <row r="376" spans="1:27" x14ac:dyDescent="0.25">
      <c r="B376" t="s">
        <v>110</v>
      </c>
      <c r="C376" t="s">
        <v>16</v>
      </c>
      <c r="D376" t="s">
        <v>91</v>
      </c>
      <c r="E376" s="9">
        <v>0.13300000000000001</v>
      </c>
      <c r="F376" t="s">
        <v>18</v>
      </c>
      <c r="G376" t="s">
        <v>19</v>
      </c>
      <c r="H376" s="10">
        <v>26.56</v>
      </c>
      <c r="I376" t="s">
        <v>20</v>
      </c>
      <c r="J376" s="11">
        <f>ROUND(E376/I373* H376,5)</f>
        <v>3.5324800000000001</v>
      </c>
      <c r="K376" s="12"/>
    </row>
    <row r="377" spans="1:27" x14ac:dyDescent="0.25">
      <c r="D377" s="13" t="s">
        <v>21</v>
      </c>
      <c r="E377" s="12"/>
      <c r="H377" s="12"/>
      <c r="K377" s="10">
        <f>SUM(J375:J376)</f>
        <v>8.2334800000000001</v>
      </c>
    </row>
    <row r="378" spans="1:27" x14ac:dyDescent="0.25">
      <c r="B378" s="8" t="s">
        <v>26</v>
      </c>
      <c r="E378" s="12"/>
      <c r="H378" s="12"/>
      <c r="K378" s="12"/>
    </row>
    <row r="379" spans="1:27" x14ac:dyDescent="0.25">
      <c r="B379" t="s">
        <v>206</v>
      </c>
      <c r="C379" t="s">
        <v>133</v>
      </c>
      <c r="D379" t="s">
        <v>207</v>
      </c>
      <c r="E379" s="9">
        <v>1</v>
      </c>
      <c r="G379" t="s">
        <v>19</v>
      </c>
      <c r="H379" s="10">
        <v>16.07</v>
      </c>
      <c r="I379" t="s">
        <v>20</v>
      </c>
      <c r="J379" s="11">
        <f>ROUND(E379* H379,5)</f>
        <v>16.07</v>
      </c>
      <c r="K379" s="12"/>
    </row>
    <row r="380" spans="1:27" x14ac:dyDescent="0.25">
      <c r="D380" s="13" t="s">
        <v>37</v>
      </c>
      <c r="E380" s="12"/>
      <c r="H380" s="12"/>
      <c r="K380" s="10">
        <f>SUM(J379:J379)</f>
        <v>16.07</v>
      </c>
    </row>
    <row r="381" spans="1:27" x14ac:dyDescent="0.25">
      <c r="E381" s="12"/>
      <c r="H381" s="12"/>
      <c r="K381" s="12"/>
    </row>
    <row r="382" spans="1:27" x14ac:dyDescent="0.25">
      <c r="D382" s="13" t="s">
        <v>59</v>
      </c>
      <c r="E382" s="12"/>
      <c r="H382" s="12">
        <v>1.5</v>
      </c>
      <c r="I382" t="s">
        <v>60</v>
      </c>
      <c r="J382">
        <f>ROUND(H382/100*K377,5)</f>
        <v>0.1235</v>
      </c>
      <c r="K382" s="12"/>
    </row>
    <row r="383" spans="1:27" x14ac:dyDescent="0.25">
      <c r="D383" s="13" t="s">
        <v>38</v>
      </c>
      <c r="E383" s="12"/>
      <c r="H383" s="12"/>
      <c r="K383" s="14">
        <f>SUM(J374:J382)</f>
        <v>24.42698</v>
      </c>
    </row>
    <row r="384" spans="1:27" x14ac:dyDescent="0.25">
      <c r="D384" s="13" t="s">
        <v>39</v>
      </c>
      <c r="E384" s="12"/>
      <c r="H384" s="12"/>
      <c r="K384" s="14">
        <f>SUM(K383:K383)</f>
        <v>24.42698</v>
      </c>
    </row>
    <row r="386" spans="1:27" ht="45" customHeight="1" x14ac:dyDescent="0.25">
      <c r="A386" s="5" t="s">
        <v>208</v>
      </c>
      <c r="B386" s="5" t="s">
        <v>209</v>
      </c>
      <c r="C386" s="1" t="s">
        <v>133</v>
      </c>
      <c r="D386" s="18" t="s">
        <v>210</v>
      </c>
      <c r="E386" s="19"/>
      <c r="F386" s="19"/>
      <c r="G386" s="1"/>
      <c r="H386" s="6" t="s">
        <v>12</v>
      </c>
      <c r="I386" s="20">
        <v>1</v>
      </c>
      <c r="J386" s="21"/>
      <c r="K386" s="7">
        <f>ROUND(K397,2)</f>
        <v>13.58</v>
      </c>
      <c r="L386" s="2" t="s">
        <v>211</v>
      </c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B387" s="8" t="s">
        <v>14</v>
      </c>
    </row>
    <row r="388" spans="1:27" x14ac:dyDescent="0.25">
      <c r="B388" t="s">
        <v>109</v>
      </c>
      <c r="C388" t="s">
        <v>16</v>
      </c>
      <c r="D388" t="s">
        <v>93</v>
      </c>
      <c r="E388" s="9">
        <v>0.15</v>
      </c>
      <c r="F388" t="s">
        <v>18</v>
      </c>
      <c r="G388" t="s">
        <v>19</v>
      </c>
      <c r="H388" s="10">
        <v>31.34</v>
      </c>
      <c r="I388" t="s">
        <v>20</v>
      </c>
      <c r="J388" s="11">
        <f>ROUND(E388/I386* H388,5)</f>
        <v>4.7009999999999996</v>
      </c>
      <c r="K388" s="12"/>
    </row>
    <row r="389" spans="1:27" x14ac:dyDescent="0.25">
      <c r="B389" t="s">
        <v>110</v>
      </c>
      <c r="C389" t="s">
        <v>16</v>
      </c>
      <c r="D389" t="s">
        <v>91</v>
      </c>
      <c r="E389" s="9">
        <v>0.13300000000000001</v>
      </c>
      <c r="F389" t="s">
        <v>18</v>
      </c>
      <c r="G389" t="s">
        <v>19</v>
      </c>
      <c r="H389" s="10">
        <v>26.56</v>
      </c>
      <c r="I389" t="s">
        <v>20</v>
      </c>
      <c r="J389" s="11">
        <f>ROUND(E389/I386* H389,5)</f>
        <v>3.5324800000000001</v>
      </c>
      <c r="K389" s="12"/>
    </row>
    <row r="390" spans="1:27" x14ac:dyDescent="0.25">
      <c r="D390" s="13" t="s">
        <v>21</v>
      </c>
      <c r="E390" s="12"/>
      <c r="H390" s="12"/>
      <c r="K390" s="10">
        <f>SUM(J388:J389)</f>
        <v>8.2334800000000001</v>
      </c>
    </row>
    <row r="391" spans="1:27" x14ac:dyDescent="0.25">
      <c r="B391" s="8" t="s">
        <v>26</v>
      </c>
      <c r="E391" s="12"/>
      <c r="H391" s="12"/>
      <c r="K391" s="12"/>
    </row>
    <row r="392" spans="1:27" x14ac:dyDescent="0.25">
      <c r="B392" t="s">
        <v>212</v>
      </c>
      <c r="C392" t="s">
        <v>133</v>
      </c>
      <c r="D392" t="s">
        <v>213</v>
      </c>
      <c r="E392" s="9">
        <v>1</v>
      </c>
      <c r="G392" t="s">
        <v>19</v>
      </c>
      <c r="H392" s="10">
        <v>5.22</v>
      </c>
      <c r="I392" t="s">
        <v>20</v>
      </c>
      <c r="J392" s="11">
        <f>ROUND(E392* H392,5)</f>
        <v>5.22</v>
      </c>
      <c r="K392" s="12"/>
    </row>
    <row r="393" spans="1:27" x14ac:dyDescent="0.25">
      <c r="D393" s="13" t="s">
        <v>37</v>
      </c>
      <c r="E393" s="12"/>
      <c r="H393" s="12"/>
      <c r="K393" s="10">
        <f>SUM(J392:J392)</f>
        <v>5.22</v>
      </c>
    </row>
    <row r="394" spans="1:27" x14ac:dyDescent="0.25">
      <c r="E394" s="12"/>
      <c r="H394" s="12"/>
      <c r="K394" s="12"/>
    </row>
    <row r="395" spans="1:27" x14ac:dyDescent="0.25">
      <c r="D395" s="13" t="s">
        <v>59</v>
      </c>
      <c r="E395" s="12"/>
      <c r="H395" s="12">
        <v>1.5</v>
      </c>
      <c r="I395" t="s">
        <v>60</v>
      </c>
      <c r="J395">
        <f>ROUND(H395/100*K390,5)</f>
        <v>0.1235</v>
      </c>
      <c r="K395" s="12"/>
    </row>
    <row r="396" spans="1:27" x14ac:dyDescent="0.25">
      <c r="D396" s="13" t="s">
        <v>38</v>
      </c>
      <c r="E396" s="12"/>
      <c r="H396" s="12"/>
      <c r="K396" s="14">
        <f>SUM(J387:J395)</f>
        <v>13.576979999999999</v>
      </c>
    </row>
    <row r="397" spans="1:27" x14ac:dyDescent="0.25">
      <c r="D397" s="13" t="s">
        <v>39</v>
      </c>
      <c r="E397" s="12"/>
      <c r="H397" s="12"/>
      <c r="K397" s="14">
        <f>SUM(K396:K396)</f>
        <v>13.576979999999999</v>
      </c>
    </row>
    <row r="399" spans="1:27" ht="45" customHeight="1" x14ac:dyDescent="0.25">
      <c r="A399" s="5" t="s">
        <v>214</v>
      </c>
      <c r="B399" s="5" t="s">
        <v>215</v>
      </c>
      <c r="C399" s="1" t="s">
        <v>133</v>
      </c>
      <c r="D399" s="18" t="s">
        <v>216</v>
      </c>
      <c r="E399" s="19"/>
      <c r="F399" s="19"/>
      <c r="G399" s="1"/>
      <c r="H399" s="6" t="s">
        <v>12</v>
      </c>
      <c r="I399" s="20">
        <v>1</v>
      </c>
      <c r="J399" s="21"/>
      <c r="K399" s="7">
        <f>ROUND(K410,2)</f>
        <v>4.03</v>
      </c>
      <c r="L399" s="2" t="s">
        <v>217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B400" s="8" t="s">
        <v>14</v>
      </c>
    </row>
    <row r="401" spans="1:27" x14ac:dyDescent="0.25">
      <c r="B401" t="s">
        <v>109</v>
      </c>
      <c r="C401" t="s">
        <v>16</v>
      </c>
      <c r="D401" t="s">
        <v>93</v>
      </c>
      <c r="E401" s="9">
        <v>0.03</v>
      </c>
      <c r="F401" t="s">
        <v>18</v>
      </c>
      <c r="G401" t="s">
        <v>19</v>
      </c>
      <c r="H401" s="10">
        <v>31.34</v>
      </c>
      <c r="I401" t="s">
        <v>20</v>
      </c>
      <c r="J401" s="11">
        <f>ROUND(E401/I399* H401,5)</f>
        <v>0.94020000000000004</v>
      </c>
      <c r="K401" s="12"/>
    </row>
    <row r="402" spans="1:27" x14ac:dyDescent="0.25">
      <c r="B402" t="s">
        <v>110</v>
      </c>
      <c r="C402" t="s">
        <v>16</v>
      </c>
      <c r="D402" t="s">
        <v>91</v>
      </c>
      <c r="E402" s="9">
        <v>1.6E-2</v>
      </c>
      <c r="F402" t="s">
        <v>18</v>
      </c>
      <c r="G402" t="s">
        <v>19</v>
      </c>
      <c r="H402" s="10">
        <v>26.56</v>
      </c>
      <c r="I402" t="s">
        <v>20</v>
      </c>
      <c r="J402" s="11">
        <f>ROUND(E402/I399* H402,5)</f>
        <v>0.42496</v>
      </c>
      <c r="K402" s="12"/>
    </row>
    <row r="403" spans="1:27" x14ac:dyDescent="0.25">
      <c r="D403" s="13" t="s">
        <v>21</v>
      </c>
      <c r="E403" s="12"/>
      <c r="H403" s="12"/>
      <c r="K403" s="10">
        <f>SUM(J401:J402)</f>
        <v>1.3651599999999999</v>
      </c>
    </row>
    <row r="404" spans="1:27" x14ac:dyDescent="0.25">
      <c r="B404" s="8" t="s">
        <v>26</v>
      </c>
      <c r="E404" s="12"/>
      <c r="H404" s="12"/>
      <c r="K404" s="12"/>
    </row>
    <row r="405" spans="1:27" x14ac:dyDescent="0.25">
      <c r="B405" t="s">
        <v>218</v>
      </c>
      <c r="C405" t="s">
        <v>133</v>
      </c>
      <c r="D405" t="s">
        <v>219</v>
      </c>
      <c r="E405" s="9">
        <v>1</v>
      </c>
      <c r="G405" t="s">
        <v>19</v>
      </c>
      <c r="H405" s="10">
        <v>2.64</v>
      </c>
      <c r="I405" t="s">
        <v>20</v>
      </c>
      <c r="J405" s="11">
        <f>ROUND(E405* H405,5)</f>
        <v>2.64</v>
      </c>
      <c r="K405" s="12"/>
    </row>
    <row r="406" spans="1:27" x14ac:dyDescent="0.25">
      <c r="D406" s="13" t="s">
        <v>37</v>
      </c>
      <c r="E406" s="12"/>
      <c r="H406" s="12"/>
      <c r="K406" s="10">
        <f>SUM(J405:J405)</f>
        <v>2.64</v>
      </c>
    </row>
    <row r="407" spans="1:27" x14ac:dyDescent="0.25">
      <c r="E407" s="12"/>
      <c r="H407" s="12"/>
      <c r="K407" s="12"/>
    </row>
    <row r="408" spans="1:27" x14ac:dyDescent="0.25">
      <c r="D408" s="13" t="s">
        <v>59</v>
      </c>
      <c r="E408" s="12"/>
      <c r="H408" s="12">
        <v>1.5</v>
      </c>
      <c r="I408" t="s">
        <v>60</v>
      </c>
      <c r="J408">
        <f>ROUND(H408/100*K403,5)</f>
        <v>2.0480000000000002E-2</v>
      </c>
      <c r="K408" s="12"/>
    </row>
    <row r="409" spans="1:27" x14ac:dyDescent="0.25">
      <c r="D409" s="13" t="s">
        <v>38</v>
      </c>
      <c r="E409" s="12"/>
      <c r="H409" s="12"/>
      <c r="K409" s="14">
        <f>SUM(J400:J408)</f>
        <v>4.0256400000000001</v>
      </c>
    </row>
    <row r="410" spans="1:27" x14ac:dyDescent="0.25">
      <c r="D410" s="13" t="s">
        <v>39</v>
      </c>
      <c r="E410" s="12"/>
      <c r="H410" s="12"/>
      <c r="K410" s="14">
        <f>SUM(K409:K409)</f>
        <v>4.0256400000000001</v>
      </c>
    </row>
    <row r="412" spans="1:27" ht="45" customHeight="1" x14ac:dyDescent="0.25">
      <c r="A412" s="5" t="s">
        <v>220</v>
      </c>
      <c r="B412" s="5" t="s">
        <v>221</v>
      </c>
      <c r="C412" s="1" t="s">
        <v>133</v>
      </c>
      <c r="D412" s="18" t="s">
        <v>222</v>
      </c>
      <c r="E412" s="19"/>
      <c r="F412" s="19"/>
      <c r="G412" s="1"/>
      <c r="H412" s="6" t="s">
        <v>12</v>
      </c>
      <c r="I412" s="20">
        <v>1</v>
      </c>
      <c r="J412" s="21"/>
      <c r="K412" s="7">
        <f>ROUND(K423,2)</f>
        <v>7.93</v>
      </c>
      <c r="L412" s="2" t="s">
        <v>223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5">
      <c r="B413" s="8" t="s">
        <v>14</v>
      </c>
    </row>
    <row r="414" spans="1:27" x14ac:dyDescent="0.25">
      <c r="B414" t="s">
        <v>109</v>
      </c>
      <c r="C414" t="s">
        <v>16</v>
      </c>
      <c r="D414" t="s">
        <v>93</v>
      </c>
      <c r="E414" s="9">
        <v>0.03</v>
      </c>
      <c r="F414" t="s">
        <v>18</v>
      </c>
      <c r="G414" t="s">
        <v>19</v>
      </c>
      <c r="H414" s="10">
        <v>31.34</v>
      </c>
      <c r="I414" t="s">
        <v>20</v>
      </c>
      <c r="J414" s="11">
        <f>ROUND(E414/I412* H414,5)</f>
        <v>0.94020000000000004</v>
      </c>
      <c r="K414" s="12"/>
    </row>
    <row r="415" spans="1:27" x14ac:dyDescent="0.25">
      <c r="B415" t="s">
        <v>110</v>
      </c>
      <c r="C415" t="s">
        <v>16</v>
      </c>
      <c r="D415" t="s">
        <v>91</v>
      </c>
      <c r="E415" s="9">
        <v>1.6E-2</v>
      </c>
      <c r="F415" t="s">
        <v>18</v>
      </c>
      <c r="G415" t="s">
        <v>19</v>
      </c>
      <c r="H415" s="10">
        <v>26.56</v>
      </c>
      <c r="I415" t="s">
        <v>20</v>
      </c>
      <c r="J415" s="11">
        <f>ROUND(E415/I412* H415,5)</f>
        <v>0.42496</v>
      </c>
      <c r="K415" s="12"/>
    </row>
    <row r="416" spans="1:27" x14ac:dyDescent="0.25">
      <c r="D416" s="13" t="s">
        <v>21</v>
      </c>
      <c r="E416" s="12"/>
      <c r="H416" s="12"/>
      <c r="K416" s="10">
        <f>SUM(J414:J415)</f>
        <v>1.3651599999999999</v>
      </c>
    </row>
    <row r="417" spans="1:27" x14ac:dyDescent="0.25">
      <c r="B417" s="8" t="s">
        <v>26</v>
      </c>
      <c r="E417" s="12"/>
      <c r="H417" s="12"/>
      <c r="K417" s="12"/>
    </row>
    <row r="418" spans="1:27" x14ac:dyDescent="0.25">
      <c r="B418" t="s">
        <v>224</v>
      </c>
      <c r="C418" t="s">
        <v>133</v>
      </c>
      <c r="D418" t="s">
        <v>225</v>
      </c>
      <c r="E418" s="9">
        <v>1</v>
      </c>
      <c r="G418" t="s">
        <v>19</v>
      </c>
      <c r="H418" s="10">
        <v>6.54</v>
      </c>
      <c r="I418" t="s">
        <v>20</v>
      </c>
      <c r="J418" s="11">
        <f>ROUND(E418* H418,5)</f>
        <v>6.54</v>
      </c>
      <c r="K418" s="12"/>
    </row>
    <row r="419" spans="1:27" x14ac:dyDescent="0.25">
      <c r="D419" s="13" t="s">
        <v>37</v>
      </c>
      <c r="E419" s="12"/>
      <c r="H419" s="12"/>
      <c r="K419" s="10">
        <f>SUM(J418:J418)</f>
        <v>6.54</v>
      </c>
    </row>
    <row r="420" spans="1:27" x14ac:dyDescent="0.25">
      <c r="E420" s="12"/>
      <c r="H420" s="12"/>
      <c r="K420" s="12"/>
    </row>
    <row r="421" spans="1:27" x14ac:dyDescent="0.25">
      <c r="D421" s="13" t="s">
        <v>59</v>
      </c>
      <c r="E421" s="12"/>
      <c r="H421" s="12">
        <v>1.5</v>
      </c>
      <c r="I421" t="s">
        <v>60</v>
      </c>
      <c r="J421">
        <f>ROUND(H421/100*K416,5)</f>
        <v>2.0480000000000002E-2</v>
      </c>
      <c r="K421" s="12"/>
    </row>
    <row r="422" spans="1:27" x14ac:dyDescent="0.25">
      <c r="D422" s="13" t="s">
        <v>38</v>
      </c>
      <c r="E422" s="12"/>
      <c r="H422" s="12"/>
      <c r="K422" s="14">
        <f>SUM(J413:J421)</f>
        <v>7.9256400000000005</v>
      </c>
    </row>
    <row r="423" spans="1:27" x14ac:dyDescent="0.25">
      <c r="D423" s="13" t="s">
        <v>39</v>
      </c>
      <c r="E423" s="12"/>
      <c r="H423" s="12"/>
      <c r="K423" s="14">
        <f>SUM(K422:K422)</f>
        <v>7.9256400000000005</v>
      </c>
    </row>
    <row r="425" spans="1:27" ht="45" customHeight="1" x14ac:dyDescent="0.25">
      <c r="A425" s="5" t="s">
        <v>226</v>
      </c>
      <c r="B425" s="5" t="s">
        <v>227</v>
      </c>
      <c r="C425" s="1" t="s">
        <v>133</v>
      </c>
      <c r="D425" s="18" t="s">
        <v>228</v>
      </c>
      <c r="E425" s="19"/>
      <c r="F425" s="19"/>
      <c r="G425" s="1"/>
      <c r="H425" s="6" t="s">
        <v>12</v>
      </c>
      <c r="I425" s="20">
        <v>1</v>
      </c>
      <c r="J425" s="21"/>
      <c r="K425" s="7">
        <f>ROUND(K437,2)</f>
        <v>22.79</v>
      </c>
      <c r="L425" s="2" t="s">
        <v>229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5">
      <c r="B426" s="8" t="s">
        <v>14</v>
      </c>
    </row>
    <row r="427" spans="1:27" x14ac:dyDescent="0.25">
      <c r="B427" t="s">
        <v>109</v>
      </c>
      <c r="C427" t="s">
        <v>16</v>
      </c>
      <c r="D427" t="s">
        <v>93</v>
      </c>
      <c r="E427" s="9">
        <v>0.15</v>
      </c>
      <c r="F427" t="s">
        <v>18</v>
      </c>
      <c r="G427" t="s">
        <v>19</v>
      </c>
      <c r="H427" s="10">
        <v>31.34</v>
      </c>
      <c r="I427" t="s">
        <v>20</v>
      </c>
      <c r="J427" s="11">
        <f>ROUND(E427/I425* H427,5)</f>
        <v>4.7009999999999996</v>
      </c>
      <c r="K427" s="12"/>
    </row>
    <row r="428" spans="1:27" x14ac:dyDescent="0.25">
      <c r="B428" t="s">
        <v>110</v>
      </c>
      <c r="C428" t="s">
        <v>16</v>
      </c>
      <c r="D428" t="s">
        <v>91</v>
      </c>
      <c r="E428" s="9">
        <v>0.183</v>
      </c>
      <c r="F428" t="s">
        <v>18</v>
      </c>
      <c r="G428" t="s">
        <v>19</v>
      </c>
      <c r="H428" s="10">
        <v>26.56</v>
      </c>
      <c r="I428" t="s">
        <v>20</v>
      </c>
      <c r="J428" s="11">
        <f>ROUND(E428/I425* H428,5)</f>
        <v>4.8604799999999999</v>
      </c>
      <c r="K428" s="12"/>
    </row>
    <row r="429" spans="1:27" x14ac:dyDescent="0.25">
      <c r="D429" s="13" t="s">
        <v>21</v>
      </c>
      <c r="E429" s="12"/>
      <c r="H429" s="12"/>
      <c r="K429" s="10">
        <f>SUM(J427:J428)</f>
        <v>9.5614799999999995</v>
      </c>
    </row>
    <row r="430" spans="1:27" x14ac:dyDescent="0.25">
      <c r="B430" s="8" t="s">
        <v>26</v>
      </c>
      <c r="E430" s="12"/>
      <c r="H430" s="12"/>
      <c r="K430" s="12"/>
    </row>
    <row r="431" spans="1:27" x14ac:dyDescent="0.25">
      <c r="B431" t="s">
        <v>230</v>
      </c>
      <c r="C431" t="s">
        <v>133</v>
      </c>
      <c r="D431" t="s">
        <v>231</v>
      </c>
      <c r="E431" s="9">
        <v>1</v>
      </c>
      <c r="G431" t="s">
        <v>19</v>
      </c>
      <c r="H431" s="10">
        <v>0.4</v>
      </c>
      <c r="I431" t="s">
        <v>20</v>
      </c>
      <c r="J431" s="11">
        <f>ROUND(E431* H431,5)</f>
        <v>0.4</v>
      </c>
      <c r="K431" s="12"/>
    </row>
    <row r="432" spans="1:27" x14ac:dyDescent="0.25">
      <c r="B432" t="s">
        <v>232</v>
      </c>
      <c r="C432" t="s">
        <v>133</v>
      </c>
      <c r="D432" t="s">
        <v>233</v>
      </c>
      <c r="E432" s="9">
        <v>1</v>
      </c>
      <c r="G432" t="s">
        <v>19</v>
      </c>
      <c r="H432" s="10">
        <v>12.69</v>
      </c>
      <c r="I432" t="s">
        <v>20</v>
      </c>
      <c r="J432" s="11">
        <f>ROUND(E432* H432,5)</f>
        <v>12.69</v>
      </c>
      <c r="K432" s="12"/>
    </row>
    <row r="433" spans="1:27" x14ac:dyDescent="0.25">
      <c r="D433" s="13" t="s">
        <v>37</v>
      </c>
      <c r="E433" s="12"/>
      <c r="H433" s="12"/>
      <c r="K433" s="10">
        <f>SUM(J431:J432)</f>
        <v>13.09</v>
      </c>
    </row>
    <row r="434" spans="1:27" x14ac:dyDescent="0.25">
      <c r="E434" s="12"/>
      <c r="H434" s="12"/>
      <c r="K434" s="12"/>
    </row>
    <row r="435" spans="1:27" x14ac:dyDescent="0.25">
      <c r="D435" s="13" t="s">
        <v>59</v>
      </c>
      <c r="E435" s="12"/>
      <c r="H435" s="12">
        <v>1.5</v>
      </c>
      <c r="I435" t="s">
        <v>60</v>
      </c>
      <c r="J435">
        <f>ROUND(H435/100*K429,5)</f>
        <v>0.14341999999999999</v>
      </c>
      <c r="K435" s="12"/>
    </row>
    <row r="436" spans="1:27" x14ac:dyDescent="0.25">
      <c r="D436" s="13" t="s">
        <v>38</v>
      </c>
      <c r="E436" s="12"/>
      <c r="H436" s="12"/>
      <c r="K436" s="14">
        <f>SUM(J426:J435)</f>
        <v>22.794899999999998</v>
      </c>
    </row>
    <row r="437" spans="1:27" x14ac:dyDescent="0.25">
      <c r="D437" s="13" t="s">
        <v>39</v>
      </c>
      <c r="E437" s="12"/>
      <c r="H437" s="12"/>
      <c r="K437" s="14">
        <f>SUM(K436:K436)</f>
        <v>22.794899999999998</v>
      </c>
    </row>
    <row r="439" spans="1:27" ht="45" customHeight="1" x14ac:dyDescent="0.25">
      <c r="A439" s="5" t="s">
        <v>234</v>
      </c>
      <c r="B439" s="5" t="s">
        <v>235</v>
      </c>
      <c r="C439" s="1" t="s">
        <v>87</v>
      </c>
      <c r="D439" s="18" t="s">
        <v>236</v>
      </c>
      <c r="E439" s="19"/>
      <c r="F439" s="19"/>
      <c r="G439" s="1"/>
      <c r="H439" s="6" t="s">
        <v>12</v>
      </c>
      <c r="I439" s="20">
        <v>1</v>
      </c>
      <c r="J439" s="21"/>
      <c r="K439" s="7">
        <f>ROUND(K454,2)</f>
        <v>4.7300000000000004</v>
      </c>
      <c r="L439" s="2" t="s">
        <v>237</v>
      </c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5">
      <c r="B440" s="8" t="s">
        <v>14</v>
      </c>
    </row>
    <row r="441" spans="1:27" x14ac:dyDescent="0.25">
      <c r="B441" t="s">
        <v>238</v>
      </c>
      <c r="C441" t="s">
        <v>16</v>
      </c>
      <c r="D441" t="s">
        <v>102</v>
      </c>
      <c r="E441" s="9">
        <v>0.1</v>
      </c>
      <c r="F441" t="s">
        <v>18</v>
      </c>
      <c r="G441" t="s">
        <v>19</v>
      </c>
      <c r="H441" s="10">
        <v>30.31</v>
      </c>
      <c r="I441" t="s">
        <v>20</v>
      </c>
      <c r="J441" s="11">
        <f>ROUND(E441/I439* H441,5)</f>
        <v>3.0310000000000001</v>
      </c>
      <c r="K441" s="12"/>
    </row>
    <row r="442" spans="1:27" x14ac:dyDescent="0.25">
      <c r="B442" t="s">
        <v>239</v>
      </c>
      <c r="C442" t="s">
        <v>16</v>
      </c>
      <c r="D442" t="s">
        <v>100</v>
      </c>
      <c r="E442" s="9">
        <v>0.04</v>
      </c>
      <c r="F442" t="s">
        <v>18</v>
      </c>
      <c r="G442" t="s">
        <v>19</v>
      </c>
      <c r="H442" s="10">
        <v>24.92</v>
      </c>
      <c r="I442" t="s">
        <v>20</v>
      </c>
      <c r="J442" s="11">
        <f>ROUND(E442/I439* H442,5)</f>
        <v>0.99680000000000002</v>
      </c>
      <c r="K442" s="12"/>
    </row>
    <row r="443" spans="1:27" x14ac:dyDescent="0.25">
      <c r="D443" s="13" t="s">
        <v>21</v>
      </c>
      <c r="E443" s="12"/>
      <c r="H443" s="12"/>
      <c r="K443" s="10">
        <f>SUM(J441:J442)</f>
        <v>4.0278</v>
      </c>
    </row>
    <row r="444" spans="1:27" x14ac:dyDescent="0.25">
      <c r="B444" s="8" t="s">
        <v>22</v>
      </c>
      <c r="E444" s="12"/>
      <c r="H444" s="12"/>
      <c r="K444" s="12"/>
    </row>
    <row r="445" spans="1:27" x14ac:dyDescent="0.25">
      <c r="B445" t="s">
        <v>240</v>
      </c>
      <c r="C445" t="s">
        <v>16</v>
      </c>
      <c r="D445" t="s">
        <v>241</v>
      </c>
      <c r="E445" s="9">
        <v>0.04</v>
      </c>
      <c r="F445" t="s">
        <v>18</v>
      </c>
      <c r="G445" t="s">
        <v>19</v>
      </c>
      <c r="H445" s="10">
        <v>2.33</v>
      </c>
      <c r="I445" t="s">
        <v>20</v>
      </c>
      <c r="J445" s="11">
        <f>ROUND(E445/I439* H445,5)</f>
        <v>9.3200000000000005E-2</v>
      </c>
      <c r="K445" s="12"/>
    </row>
    <row r="446" spans="1:27" x14ac:dyDescent="0.25">
      <c r="D446" s="13" t="s">
        <v>25</v>
      </c>
      <c r="E446" s="12"/>
      <c r="H446" s="12"/>
      <c r="K446" s="10">
        <f>SUM(J445:J445)</f>
        <v>9.3200000000000005E-2</v>
      </c>
    </row>
    <row r="447" spans="1:27" x14ac:dyDescent="0.25">
      <c r="B447" s="8" t="s">
        <v>26</v>
      </c>
      <c r="E447" s="12"/>
      <c r="H447" s="12"/>
      <c r="K447" s="12"/>
    </row>
    <row r="448" spans="1:27" x14ac:dyDescent="0.25">
      <c r="B448" t="s">
        <v>242</v>
      </c>
      <c r="C448" t="s">
        <v>33</v>
      </c>
      <c r="D448" t="s">
        <v>243</v>
      </c>
      <c r="E448" s="9">
        <v>3.03</v>
      </c>
      <c r="G448" t="s">
        <v>19</v>
      </c>
      <c r="H448" s="10">
        <v>0.18</v>
      </c>
      <c r="I448" t="s">
        <v>20</v>
      </c>
      <c r="J448" s="11">
        <f>ROUND(E448* H448,5)</f>
        <v>0.5454</v>
      </c>
      <c r="K448" s="12"/>
    </row>
    <row r="449" spans="1:27" x14ac:dyDescent="0.25">
      <c r="B449" t="s">
        <v>76</v>
      </c>
      <c r="C449" t="s">
        <v>10</v>
      </c>
      <c r="D449" t="s">
        <v>36</v>
      </c>
      <c r="E449" s="9">
        <v>2E-3</v>
      </c>
      <c r="G449" t="s">
        <v>19</v>
      </c>
      <c r="H449" s="10">
        <v>2.29</v>
      </c>
      <c r="I449" t="s">
        <v>20</v>
      </c>
      <c r="J449" s="11">
        <f>ROUND(E449* H449,5)</f>
        <v>4.5799999999999999E-3</v>
      </c>
      <c r="K449" s="12"/>
    </row>
    <row r="450" spans="1:27" x14ac:dyDescent="0.25">
      <c r="D450" s="13" t="s">
        <v>37</v>
      </c>
      <c r="E450" s="12"/>
      <c r="H450" s="12"/>
      <c r="K450" s="10">
        <f>SUM(J448:J449)</f>
        <v>0.54998000000000002</v>
      </c>
    </row>
    <row r="451" spans="1:27" x14ac:dyDescent="0.25">
      <c r="E451" s="12"/>
      <c r="H451" s="12"/>
      <c r="K451" s="12"/>
    </row>
    <row r="452" spans="1:27" x14ac:dyDescent="0.25">
      <c r="D452" s="13" t="s">
        <v>59</v>
      </c>
      <c r="E452" s="12"/>
      <c r="H452" s="12">
        <v>1.5</v>
      </c>
      <c r="I452" t="s">
        <v>60</v>
      </c>
      <c r="J452">
        <f>ROUND(H452/100*K443,5)</f>
        <v>6.0420000000000001E-2</v>
      </c>
      <c r="K452" s="12"/>
    </row>
    <row r="453" spans="1:27" x14ac:dyDescent="0.25">
      <c r="D453" s="13" t="s">
        <v>38</v>
      </c>
      <c r="E453" s="12"/>
      <c r="H453" s="12"/>
      <c r="K453" s="14">
        <f>SUM(J440:J452)</f>
        <v>4.7313999999999998</v>
      </c>
    </row>
    <row r="454" spans="1:27" x14ac:dyDescent="0.25">
      <c r="D454" s="13" t="s">
        <v>39</v>
      </c>
      <c r="E454" s="12"/>
      <c r="H454" s="12"/>
      <c r="K454" s="14">
        <f>SUM(K453:K453)</f>
        <v>4.7313999999999998</v>
      </c>
    </row>
    <row r="456" spans="1:27" ht="45" customHeight="1" x14ac:dyDescent="0.25">
      <c r="A456" s="5" t="s">
        <v>244</v>
      </c>
      <c r="B456" s="5" t="s">
        <v>245</v>
      </c>
      <c r="C456" s="1" t="s">
        <v>87</v>
      </c>
      <c r="D456" s="18" t="s">
        <v>246</v>
      </c>
      <c r="E456" s="19"/>
      <c r="F456" s="19"/>
      <c r="G456" s="1"/>
      <c r="H456" s="6" t="s">
        <v>12</v>
      </c>
      <c r="I456" s="20">
        <v>1</v>
      </c>
      <c r="J456" s="21"/>
      <c r="K456" s="7">
        <f>ROUND(K470,2)</f>
        <v>4.5599999999999996</v>
      </c>
      <c r="L456" s="2" t="s">
        <v>247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5">
      <c r="B457" s="8" t="s">
        <v>14</v>
      </c>
    </row>
    <row r="458" spans="1:27" x14ac:dyDescent="0.25">
      <c r="B458" t="s">
        <v>238</v>
      </c>
      <c r="C458" t="s">
        <v>16</v>
      </c>
      <c r="D458" t="s">
        <v>102</v>
      </c>
      <c r="E458" s="9">
        <v>0.1</v>
      </c>
      <c r="F458" t="s">
        <v>18</v>
      </c>
      <c r="G458" t="s">
        <v>19</v>
      </c>
      <c r="H458" s="10">
        <v>30.31</v>
      </c>
      <c r="I458" t="s">
        <v>20</v>
      </c>
      <c r="J458" s="11">
        <f>ROUND(E458/I456* H458,5)</f>
        <v>3.0310000000000001</v>
      </c>
      <c r="K458" s="12"/>
    </row>
    <row r="459" spans="1:27" x14ac:dyDescent="0.25">
      <c r="B459" t="s">
        <v>239</v>
      </c>
      <c r="C459" t="s">
        <v>16</v>
      </c>
      <c r="D459" t="s">
        <v>100</v>
      </c>
      <c r="E459" s="9">
        <v>0.04</v>
      </c>
      <c r="F459" t="s">
        <v>18</v>
      </c>
      <c r="G459" t="s">
        <v>19</v>
      </c>
      <c r="H459" s="10">
        <v>24.92</v>
      </c>
      <c r="I459" t="s">
        <v>20</v>
      </c>
      <c r="J459" s="11">
        <f>ROUND(E459/I456* H459,5)</f>
        <v>0.99680000000000002</v>
      </c>
      <c r="K459" s="12"/>
    </row>
    <row r="460" spans="1:27" x14ac:dyDescent="0.25">
      <c r="D460" s="13" t="s">
        <v>21</v>
      </c>
      <c r="E460" s="12"/>
      <c r="H460" s="12"/>
      <c r="K460" s="10">
        <f>SUM(J458:J459)</f>
        <v>4.0278</v>
      </c>
    </row>
    <row r="461" spans="1:27" x14ac:dyDescent="0.25">
      <c r="B461" s="8" t="s">
        <v>22</v>
      </c>
      <c r="E461" s="12"/>
      <c r="H461" s="12"/>
      <c r="K461" s="12"/>
    </row>
    <row r="462" spans="1:27" x14ac:dyDescent="0.25">
      <c r="B462" t="s">
        <v>240</v>
      </c>
      <c r="C462" t="s">
        <v>16</v>
      </c>
      <c r="D462" t="s">
        <v>241</v>
      </c>
      <c r="E462" s="9">
        <v>0.04</v>
      </c>
      <c r="F462" t="s">
        <v>18</v>
      </c>
      <c r="G462" t="s">
        <v>19</v>
      </c>
      <c r="H462" s="10">
        <v>2.33</v>
      </c>
      <c r="I462" t="s">
        <v>20</v>
      </c>
      <c r="J462" s="11">
        <f>ROUND(E462/I456* H462,5)</f>
        <v>9.3200000000000005E-2</v>
      </c>
      <c r="K462" s="12"/>
    </row>
    <row r="463" spans="1:27" x14ac:dyDescent="0.25">
      <c r="D463" s="13" t="s">
        <v>25</v>
      </c>
      <c r="E463" s="12"/>
      <c r="H463" s="12"/>
      <c r="K463" s="10">
        <f>SUM(J462:J462)</f>
        <v>9.3200000000000005E-2</v>
      </c>
    </row>
    <row r="464" spans="1:27" x14ac:dyDescent="0.25">
      <c r="B464" s="8" t="s">
        <v>8</v>
      </c>
      <c r="E464" s="12"/>
      <c r="H464" s="12"/>
      <c r="K464" s="12"/>
    </row>
    <row r="465" spans="1:27" x14ac:dyDescent="0.25">
      <c r="B465" t="s">
        <v>72</v>
      </c>
      <c r="C465" t="s">
        <v>10</v>
      </c>
      <c r="D465" t="s">
        <v>44</v>
      </c>
      <c r="E465" s="9">
        <v>3.0000000000000001E-3</v>
      </c>
      <c r="G465" t="s">
        <v>19</v>
      </c>
      <c r="H465" s="10">
        <v>126.0234</v>
      </c>
      <c r="I465" t="s">
        <v>20</v>
      </c>
      <c r="J465" s="11">
        <f>ROUND(E465* H465,5)</f>
        <v>0.37807000000000002</v>
      </c>
      <c r="K465" s="12"/>
    </row>
    <row r="466" spans="1:27" x14ac:dyDescent="0.25">
      <c r="D466" s="13" t="s">
        <v>248</v>
      </c>
      <c r="E466" s="12"/>
      <c r="H466" s="12"/>
      <c r="K466" s="10">
        <f>SUM(J465:J465)</f>
        <v>0.37807000000000002</v>
      </c>
    </row>
    <row r="467" spans="1:27" x14ac:dyDescent="0.25">
      <c r="E467" s="12"/>
      <c r="H467" s="12"/>
      <c r="K467" s="12"/>
    </row>
    <row r="468" spans="1:27" x14ac:dyDescent="0.25">
      <c r="D468" s="13" t="s">
        <v>59</v>
      </c>
      <c r="E468" s="12"/>
      <c r="H468" s="12">
        <v>1.5</v>
      </c>
      <c r="I468" t="s">
        <v>60</v>
      </c>
      <c r="J468">
        <f>ROUND(H468/100*K460,5)</f>
        <v>6.0420000000000001E-2</v>
      </c>
      <c r="K468" s="12"/>
    </row>
    <row r="469" spans="1:27" x14ac:dyDescent="0.25">
      <c r="D469" s="13" t="s">
        <v>38</v>
      </c>
      <c r="E469" s="12"/>
      <c r="H469" s="12"/>
      <c r="K469" s="14">
        <f>SUM(J457:J468)</f>
        <v>4.5594900000000003</v>
      </c>
    </row>
    <row r="470" spans="1:27" x14ac:dyDescent="0.25">
      <c r="D470" s="13" t="s">
        <v>39</v>
      </c>
      <c r="E470" s="12"/>
      <c r="H470" s="12"/>
      <c r="K470" s="14">
        <f>SUM(K469:K469)</f>
        <v>4.5594900000000003</v>
      </c>
    </row>
    <row r="472" spans="1:27" ht="45" customHeight="1" x14ac:dyDescent="0.25">
      <c r="A472" s="5" t="s">
        <v>249</v>
      </c>
      <c r="B472" s="5" t="s">
        <v>250</v>
      </c>
      <c r="C472" s="1" t="s">
        <v>133</v>
      </c>
      <c r="D472" s="18" t="s">
        <v>251</v>
      </c>
      <c r="E472" s="19"/>
      <c r="F472" s="19"/>
      <c r="G472" s="1"/>
      <c r="H472" s="6" t="s">
        <v>12</v>
      </c>
      <c r="I472" s="20">
        <v>1</v>
      </c>
      <c r="J472" s="21"/>
      <c r="K472" s="7">
        <f>ROUND(K484,2)</f>
        <v>8.7799999999999994</v>
      </c>
      <c r="L472" s="2" t="s">
        <v>252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5">
      <c r="B473" s="8" t="s">
        <v>14</v>
      </c>
    </row>
    <row r="474" spans="1:27" x14ac:dyDescent="0.25">
      <c r="B474" t="s">
        <v>238</v>
      </c>
      <c r="C474" t="s">
        <v>16</v>
      </c>
      <c r="D474" t="s">
        <v>102</v>
      </c>
      <c r="E474" s="9">
        <v>0.2</v>
      </c>
      <c r="F474" t="s">
        <v>18</v>
      </c>
      <c r="G474" t="s">
        <v>19</v>
      </c>
      <c r="H474" s="10">
        <v>30.31</v>
      </c>
      <c r="I474" t="s">
        <v>20</v>
      </c>
      <c r="J474" s="11">
        <f>ROUND(E474/I472* H474,5)</f>
        <v>6.0620000000000003</v>
      </c>
      <c r="K474" s="12"/>
    </row>
    <row r="475" spans="1:27" x14ac:dyDescent="0.25">
      <c r="B475" t="s">
        <v>239</v>
      </c>
      <c r="C475" t="s">
        <v>16</v>
      </c>
      <c r="D475" t="s">
        <v>100</v>
      </c>
      <c r="E475" s="9">
        <v>0.1</v>
      </c>
      <c r="F475" t="s">
        <v>18</v>
      </c>
      <c r="G475" t="s">
        <v>19</v>
      </c>
      <c r="H475" s="10">
        <v>24.92</v>
      </c>
      <c r="I475" t="s">
        <v>20</v>
      </c>
      <c r="J475" s="11">
        <f>ROUND(E475/I472* H475,5)</f>
        <v>2.492</v>
      </c>
      <c r="K475" s="12"/>
    </row>
    <row r="476" spans="1:27" x14ac:dyDescent="0.25">
      <c r="D476" s="13" t="s">
        <v>21</v>
      </c>
      <c r="E476" s="12"/>
      <c r="H476" s="12"/>
      <c r="K476" s="10">
        <f>SUM(J474:J475)</f>
        <v>8.5540000000000003</v>
      </c>
    </row>
    <row r="477" spans="1:27" x14ac:dyDescent="0.25">
      <c r="B477" s="8" t="s">
        <v>26</v>
      </c>
      <c r="E477" s="12"/>
      <c r="H477" s="12"/>
      <c r="K477" s="12"/>
    </row>
    <row r="478" spans="1:27" x14ac:dyDescent="0.25">
      <c r="B478" t="s">
        <v>242</v>
      </c>
      <c r="C478" t="s">
        <v>33</v>
      </c>
      <c r="D478" t="s">
        <v>243</v>
      </c>
      <c r="E478" s="9">
        <v>0.505</v>
      </c>
      <c r="G478" t="s">
        <v>19</v>
      </c>
      <c r="H478" s="10">
        <v>0.18</v>
      </c>
      <c r="I478" t="s">
        <v>20</v>
      </c>
      <c r="J478" s="11">
        <f>ROUND(E478* H478,5)</f>
        <v>9.0899999999999995E-2</v>
      </c>
      <c r="K478" s="12"/>
    </row>
    <row r="479" spans="1:27" x14ac:dyDescent="0.25">
      <c r="B479" t="s">
        <v>76</v>
      </c>
      <c r="C479" t="s">
        <v>10</v>
      </c>
      <c r="D479" t="s">
        <v>36</v>
      </c>
      <c r="E479" s="9">
        <v>1E-3</v>
      </c>
      <c r="G479" t="s">
        <v>19</v>
      </c>
      <c r="H479" s="10">
        <v>2.29</v>
      </c>
      <c r="I479" t="s">
        <v>20</v>
      </c>
      <c r="J479" s="11">
        <f>ROUND(E479* H479,5)</f>
        <v>2.2899999999999999E-3</v>
      </c>
      <c r="K479" s="12"/>
    </row>
    <row r="480" spans="1:27" x14ac:dyDescent="0.25">
      <c r="D480" s="13" t="s">
        <v>37</v>
      </c>
      <c r="E480" s="12"/>
      <c r="H480" s="12"/>
      <c r="K480" s="10">
        <f>SUM(J478:J479)</f>
        <v>9.3189999999999995E-2</v>
      </c>
    </row>
    <row r="481" spans="1:27" x14ac:dyDescent="0.25">
      <c r="E481" s="12"/>
      <c r="H481" s="12"/>
      <c r="K481" s="12"/>
    </row>
    <row r="482" spans="1:27" x14ac:dyDescent="0.25">
      <c r="D482" s="13" t="s">
        <v>59</v>
      </c>
      <c r="E482" s="12"/>
      <c r="H482" s="12">
        <v>1.5</v>
      </c>
      <c r="I482" t="s">
        <v>60</v>
      </c>
      <c r="J482">
        <f>ROUND(H482/100*K476,5)</f>
        <v>0.12831000000000001</v>
      </c>
      <c r="K482" s="12"/>
    </row>
    <row r="483" spans="1:27" x14ac:dyDescent="0.25">
      <c r="D483" s="13" t="s">
        <v>38</v>
      </c>
      <c r="E483" s="12"/>
      <c r="H483" s="12"/>
      <c r="K483" s="14">
        <f>SUM(J473:J482)</f>
        <v>8.775500000000001</v>
      </c>
    </row>
    <row r="484" spans="1:27" x14ac:dyDescent="0.25">
      <c r="D484" s="13" t="s">
        <v>39</v>
      </c>
      <c r="E484" s="12"/>
      <c r="H484" s="12"/>
      <c r="K484" s="14">
        <f>SUM(K483:K483)</f>
        <v>8.775500000000001</v>
      </c>
    </row>
    <row r="486" spans="1:27" ht="45" customHeight="1" x14ac:dyDescent="0.25">
      <c r="A486" s="5" t="s">
        <v>253</v>
      </c>
      <c r="B486" s="5" t="s">
        <v>254</v>
      </c>
      <c r="C486" s="1" t="s">
        <v>133</v>
      </c>
      <c r="D486" s="18" t="s">
        <v>255</v>
      </c>
      <c r="E486" s="19"/>
      <c r="F486" s="19"/>
      <c r="G486" s="1"/>
      <c r="H486" s="6" t="s">
        <v>12</v>
      </c>
      <c r="I486" s="20">
        <v>1</v>
      </c>
      <c r="J486" s="21"/>
      <c r="K486" s="7">
        <f>ROUND(K497,2)</f>
        <v>8.81</v>
      </c>
      <c r="L486" s="2" t="s">
        <v>256</v>
      </c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5">
      <c r="B487" s="8" t="s">
        <v>14</v>
      </c>
    </row>
    <row r="488" spans="1:27" x14ac:dyDescent="0.25">
      <c r="B488" t="s">
        <v>238</v>
      </c>
      <c r="C488" t="s">
        <v>16</v>
      </c>
      <c r="D488" t="s">
        <v>102</v>
      </c>
      <c r="E488" s="9">
        <v>0.2</v>
      </c>
      <c r="F488" t="s">
        <v>18</v>
      </c>
      <c r="G488" t="s">
        <v>19</v>
      </c>
      <c r="H488" s="10">
        <v>30.31</v>
      </c>
      <c r="I488" t="s">
        <v>20</v>
      </c>
      <c r="J488" s="11">
        <f>ROUND(E488/I486* H488,5)</f>
        <v>6.0620000000000003</v>
      </c>
      <c r="K488" s="12"/>
    </row>
    <row r="489" spans="1:27" x14ac:dyDescent="0.25">
      <c r="B489" t="s">
        <v>239</v>
      </c>
      <c r="C489" t="s">
        <v>16</v>
      </c>
      <c r="D489" t="s">
        <v>100</v>
      </c>
      <c r="E489" s="9">
        <v>0.1</v>
      </c>
      <c r="F489" t="s">
        <v>18</v>
      </c>
      <c r="G489" t="s">
        <v>19</v>
      </c>
      <c r="H489" s="10">
        <v>24.92</v>
      </c>
      <c r="I489" t="s">
        <v>20</v>
      </c>
      <c r="J489" s="11">
        <f>ROUND(E489/I486* H489,5)</f>
        <v>2.492</v>
      </c>
      <c r="K489" s="12"/>
    </row>
    <row r="490" spans="1:27" x14ac:dyDescent="0.25">
      <c r="D490" s="13" t="s">
        <v>21</v>
      </c>
      <c r="E490" s="12"/>
      <c r="H490" s="12"/>
      <c r="K490" s="10">
        <f>SUM(J488:J489)</f>
        <v>8.5540000000000003</v>
      </c>
    </row>
    <row r="491" spans="1:27" x14ac:dyDescent="0.25">
      <c r="B491" s="8" t="s">
        <v>8</v>
      </c>
      <c r="E491" s="12"/>
      <c r="H491" s="12"/>
      <c r="K491" s="12"/>
    </row>
    <row r="492" spans="1:27" x14ac:dyDescent="0.25">
      <c r="B492" t="s">
        <v>72</v>
      </c>
      <c r="C492" t="s">
        <v>10</v>
      </c>
      <c r="D492" t="s">
        <v>44</v>
      </c>
      <c r="E492" s="9">
        <v>1E-3</v>
      </c>
      <c r="G492" t="s">
        <v>19</v>
      </c>
      <c r="H492" s="10">
        <v>126.0234</v>
      </c>
      <c r="I492" t="s">
        <v>20</v>
      </c>
      <c r="J492" s="11">
        <f>ROUND(E492* H492,5)</f>
        <v>0.12601999999999999</v>
      </c>
      <c r="K492" s="12"/>
    </row>
    <row r="493" spans="1:27" x14ac:dyDescent="0.25">
      <c r="D493" s="13" t="s">
        <v>248</v>
      </c>
      <c r="E493" s="12"/>
      <c r="H493" s="12"/>
      <c r="K493" s="10">
        <f>SUM(J492:J492)</f>
        <v>0.12601999999999999</v>
      </c>
    </row>
    <row r="494" spans="1:27" x14ac:dyDescent="0.25">
      <c r="E494" s="12"/>
      <c r="H494" s="12"/>
      <c r="K494" s="12"/>
    </row>
    <row r="495" spans="1:27" x14ac:dyDescent="0.25">
      <c r="D495" s="13" t="s">
        <v>59</v>
      </c>
      <c r="E495" s="12"/>
      <c r="H495" s="12">
        <v>1.5</v>
      </c>
      <c r="I495" t="s">
        <v>60</v>
      </c>
      <c r="J495">
        <f>ROUND(H495/100*K490,5)</f>
        <v>0.12831000000000001</v>
      </c>
      <c r="K495" s="12"/>
    </row>
    <row r="496" spans="1:27" x14ac:dyDescent="0.25">
      <c r="D496" s="13" t="s">
        <v>38</v>
      </c>
      <c r="E496" s="12"/>
      <c r="H496" s="12"/>
      <c r="K496" s="14">
        <f>SUM(J487:J495)</f>
        <v>8.8083300000000015</v>
      </c>
    </row>
    <row r="497" spans="1:27" x14ac:dyDescent="0.25">
      <c r="D497" s="13" t="s">
        <v>39</v>
      </c>
      <c r="E497" s="12"/>
      <c r="H497" s="12"/>
      <c r="K497" s="14">
        <f>SUM(K496:K496)</f>
        <v>8.8083300000000015</v>
      </c>
    </row>
    <row r="499" spans="1:27" ht="45" customHeight="1" x14ac:dyDescent="0.25">
      <c r="A499" s="5"/>
      <c r="B499" s="5" t="s">
        <v>257</v>
      </c>
      <c r="C499" s="1" t="s">
        <v>10</v>
      </c>
      <c r="D499" s="18" t="s">
        <v>258</v>
      </c>
      <c r="E499" s="19"/>
      <c r="F499" s="19"/>
      <c r="G499" s="1"/>
      <c r="H499" s="6" t="s">
        <v>12</v>
      </c>
      <c r="I499" s="20">
        <v>1</v>
      </c>
      <c r="J499" s="21"/>
      <c r="K499" s="7">
        <f>ROUND(K510,2)</f>
        <v>150.76</v>
      </c>
      <c r="L499" s="2" t="s">
        <v>259</v>
      </c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5">
      <c r="B500" s="8" t="s">
        <v>14</v>
      </c>
    </row>
    <row r="501" spans="1:27" x14ac:dyDescent="0.25">
      <c r="B501" t="s">
        <v>238</v>
      </c>
      <c r="C501" t="s">
        <v>16</v>
      </c>
      <c r="D501" t="s">
        <v>102</v>
      </c>
      <c r="E501" s="9">
        <v>0.24</v>
      </c>
      <c r="F501" t="s">
        <v>18</v>
      </c>
      <c r="G501" t="s">
        <v>19</v>
      </c>
      <c r="H501" s="10">
        <v>30.31</v>
      </c>
      <c r="I501" t="s">
        <v>20</v>
      </c>
      <c r="J501" s="11">
        <f>ROUND(E501/I499* H501,5)</f>
        <v>7.2744</v>
      </c>
      <c r="K501" s="12"/>
    </row>
    <row r="502" spans="1:27" x14ac:dyDescent="0.25">
      <c r="B502" t="s">
        <v>239</v>
      </c>
      <c r="C502" t="s">
        <v>16</v>
      </c>
      <c r="D502" t="s">
        <v>100</v>
      </c>
      <c r="E502" s="9">
        <v>0.96</v>
      </c>
      <c r="F502" t="s">
        <v>18</v>
      </c>
      <c r="G502" t="s">
        <v>19</v>
      </c>
      <c r="H502" s="10">
        <v>24.92</v>
      </c>
      <c r="I502" t="s">
        <v>20</v>
      </c>
      <c r="J502" s="11">
        <f>ROUND(E502/I499* H502,5)</f>
        <v>23.923200000000001</v>
      </c>
      <c r="K502" s="12"/>
    </row>
    <row r="503" spans="1:27" x14ac:dyDescent="0.25">
      <c r="D503" s="13" t="s">
        <v>21</v>
      </c>
      <c r="E503" s="12"/>
      <c r="H503" s="12"/>
      <c r="K503" s="10">
        <f>SUM(J501:J502)</f>
        <v>31.197600000000001</v>
      </c>
    </row>
    <row r="504" spans="1:27" x14ac:dyDescent="0.25">
      <c r="B504" s="8" t="s">
        <v>26</v>
      </c>
      <c r="E504" s="12"/>
      <c r="H504" s="12"/>
      <c r="K504" s="12"/>
    </row>
    <row r="505" spans="1:27" x14ac:dyDescent="0.25">
      <c r="B505" t="s">
        <v>260</v>
      </c>
      <c r="C505" t="s">
        <v>10</v>
      </c>
      <c r="D505" t="s">
        <v>261</v>
      </c>
      <c r="E505" s="9">
        <v>1.1000000000000001</v>
      </c>
      <c r="G505" t="s">
        <v>19</v>
      </c>
      <c r="H505" s="10">
        <v>107.98</v>
      </c>
      <c r="I505" t="s">
        <v>20</v>
      </c>
      <c r="J505" s="11">
        <f>ROUND(E505* H505,5)</f>
        <v>118.77800000000001</v>
      </c>
      <c r="K505" s="12"/>
    </row>
    <row r="506" spans="1:27" x14ac:dyDescent="0.25">
      <c r="D506" s="13" t="s">
        <v>37</v>
      </c>
      <c r="E506" s="12"/>
      <c r="H506" s="12"/>
      <c r="K506" s="10">
        <f>SUM(J505:J505)</f>
        <v>118.77800000000001</v>
      </c>
    </row>
    <row r="507" spans="1:27" x14ac:dyDescent="0.25">
      <c r="E507" s="12"/>
      <c r="H507" s="12"/>
      <c r="K507" s="12"/>
    </row>
    <row r="508" spans="1:27" x14ac:dyDescent="0.25">
      <c r="D508" s="13" t="s">
        <v>59</v>
      </c>
      <c r="E508" s="12"/>
      <c r="H508" s="12">
        <v>2.5</v>
      </c>
      <c r="I508" t="s">
        <v>60</v>
      </c>
      <c r="J508">
        <f>ROUND(H508/100*K503,5)</f>
        <v>0.77993999999999997</v>
      </c>
      <c r="K508" s="12"/>
    </row>
    <row r="509" spans="1:27" x14ac:dyDescent="0.25">
      <c r="D509" s="13" t="s">
        <v>38</v>
      </c>
      <c r="E509" s="12"/>
      <c r="H509" s="12"/>
      <c r="K509" s="14">
        <f>SUM(J500:J508)</f>
        <v>150.75554000000002</v>
      </c>
    </row>
    <row r="510" spans="1:27" x14ac:dyDescent="0.25">
      <c r="D510" s="13" t="s">
        <v>39</v>
      </c>
      <c r="E510" s="12"/>
      <c r="H510" s="12"/>
      <c r="K510" s="14">
        <f>SUM(K509:K509)</f>
        <v>150.75554000000002</v>
      </c>
    </row>
    <row r="512" spans="1:27" ht="45" customHeight="1" x14ac:dyDescent="0.25">
      <c r="A512" s="5"/>
      <c r="B512" s="5" t="s">
        <v>262</v>
      </c>
      <c r="C512" s="1" t="s">
        <v>33</v>
      </c>
      <c r="D512" s="18" t="s">
        <v>263</v>
      </c>
      <c r="E512" s="19"/>
      <c r="F512" s="19"/>
      <c r="G512" s="1"/>
      <c r="H512" s="6" t="s">
        <v>12</v>
      </c>
      <c r="I512" s="20">
        <v>1</v>
      </c>
      <c r="J512" s="21"/>
      <c r="K512" s="7">
        <f>ROUND(K526,2)</f>
        <v>2.1</v>
      </c>
      <c r="L512" s="2" t="s">
        <v>264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5">
      <c r="B513" s="8" t="s">
        <v>14</v>
      </c>
    </row>
    <row r="514" spans="1:27" x14ac:dyDescent="0.25">
      <c r="B514" t="s">
        <v>80</v>
      </c>
      <c r="C514" t="s">
        <v>16</v>
      </c>
      <c r="D514" t="s">
        <v>67</v>
      </c>
      <c r="E514" s="9">
        <v>0.01</v>
      </c>
      <c r="F514" t="s">
        <v>18</v>
      </c>
      <c r="G514" t="s">
        <v>19</v>
      </c>
      <c r="H514" s="10">
        <v>30.31</v>
      </c>
      <c r="I514" t="s">
        <v>20</v>
      </c>
      <c r="J514" s="11">
        <f>ROUND(E514/I512* H514,5)</f>
        <v>0.30309999999999998</v>
      </c>
      <c r="K514" s="12"/>
    </row>
    <row r="515" spans="1:27" x14ac:dyDescent="0.25">
      <c r="B515" t="s">
        <v>81</v>
      </c>
      <c r="C515" t="s">
        <v>16</v>
      </c>
      <c r="D515" t="s">
        <v>65</v>
      </c>
      <c r="E515" s="9">
        <v>1.2E-2</v>
      </c>
      <c r="F515" t="s">
        <v>18</v>
      </c>
      <c r="G515" t="s">
        <v>19</v>
      </c>
      <c r="H515" s="10">
        <v>26.61</v>
      </c>
      <c r="I515" t="s">
        <v>20</v>
      </c>
      <c r="J515" s="11">
        <f>ROUND(E515/I512* H515,5)</f>
        <v>0.31931999999999999</v>
      </c>
      <c r="K515" s="12"/>
    </row>
    <row r="516" spans="1:27" x14ac:dyDescent="0.25">
      <c r="D516" s="13" t="s">
        <v>21</v>
      </c>
      <c r="E516" s="12"/>
      <c r="H516" s="12"/>
      <c r="K516" s="10">
        <f>SUM(J514:J515)</f>
        <v>0.62241999999999997</v>
      </c>
    </row>
    <row r="517" spans="1:27" x14ac:dyDescent="0.25">
      <c r="B517" s="8" t="s">
        <v>26</v>
      </c>
      <c r="E517" s="12"/>
      <c r="H517" s="12"/>
      <c r="K517" s="12"/>
    </row>
    <row r="518" spans="1:27" x14ac:dyDescent="0.25">
      <c r="B518" t="s">
        <v>82</v>
      </c>
      <c r="C518" t="s">
        <v>33</v>
      </c>
      <c r="D518" t="s">
        <v>83</v>
      </c>
      <c r="E518" s="9">
        <v>1.0200000000000001E-2</v>
      </c>
      <c r="G518" t="s">
        <v>19</v>
      </c>
      <c r="H518" s="10">
        <v>2.35</v>
      </c>
      <c r="I518" t="s">
        <v>20</v>
      </c>
      <c r="J518" s="11">
        <f>ROUND(E518* H518,5)</f>
        <v>2.3970000000000002E-2</v>
      </c>
      <c r="K518" s="12"/>
    </row>
    <row r="519" spans="1:27" x14ac:dyDescent="0.25">
      <c r="D519" s="13" t="s">
        <v>37</v>
      </c>
      <c r="E519" s="12"/>
      <c r="H519" s="12"/>
      <c r="K519" s="10">
        <f>SUM(J518:J518)</f>
        <v>2.3970000000000002E-2</v>
      </c>
    </row>
    <row r="520" spans="1:27" x14ac:dyDescent="0.25">
      <c r="B520" s="8" t="s">
        <v>8</v>
      </c>
      <c r="E520" s="12"/>
      <c r="H520" s="12"/>
      <c r="K520" s="12"/>
    </row>
    <row r="521" spans="1:27" x14ac:dyDescent="0.25">
      <c r="B521" t="s">
        <v>79</v>
      </c>
      <c r="C521" t="s">
        <v>33</v>
      </c>
      <c r="D521" t="s">
        <v>62</v>
      </c>
      <c r="E521" s="9">
        <v>1</v>
      </c>
      <c r="G521" t="s">
        <v>19</v>
      </c>
      <c r="H521" s="10">
        <v>1.4425699999999999</v>
      </c>
      <c r="I521" t="s">
        <v>20</v>
      </c>
      <c r="J521" s="11">
        <f>ROUND(E521* H521,5)</f>
        <v>1.4425699999999999</v>
      </c>
      <c r="K521" s="12"/>
    </row>
    <row r="522" spans="1:27" x14ac:dyDescent="0.25">
      <c r="D522" s="13" t="s">
        <v>248</v>
      </c>
      <c r="E522" s="12"/>
      <c r="H522" s="12"/>
      <c r="K522" s="10">
        <f>SUM(J521:J521)</f>
        <v>1.4425699999999999</v>
      </c>
    </row>
    <row r="523" spans="1:27" x14ac:dyDescent="0.25">
      <c r="E523" s="12"/>
      <c r="H523" s="12"/>
      <c r="K523" s="12"/>
    </row>
    <row r="524" spans="1:27" x14ac:dyDescent="0.25">
      <c r="D524" s="13" t="s">
        <v>59</v>
      </c>
      <c r="E524" s="12"/>
      <c r="H524" s="12">
        <v>2.5</v>
      </c>
      <c r="I524" t="s">
        <v>60</v>
      </c>
      <c r="J524">
        <f>ROUND(H524/100*K516,5)</f>
        <v>1.5559999999999999E-2</v>
      </c>
      <c r="K524" s="12"/>
    </row>
    <row r="525" spans="1:27" x14ac:dyDescent="0.25">
      <c r="D525" s="13" t="s">
        <v>38</v>
      </c>
      <c r="E525" s="12"/>
      <c r="H525" s="12"/>
      <c r="K525" s="14">
        <f>SUM(J513:J524)</f>
        <v>2.1045199999999999</v>
      </c>
    </row>
    <row r="526" spans="1:27" x14ac:dyDescent="0.25">
      <c r="D526" s="13" t="s">
        <v>39</v>
      </c>
      <c r="E526" s="12"/>
      <c r="H526" s="12"/>
      <c r="K526" s="14">
        <f>SUM(K525:K525)</f>
        <v>2.1045199999999999</v>
      </c>
    </row>
    <row r="528" spans="1:27" ht="45" customHeight="1" x14ac:dyDescent="0.25">
      <c r="A528" s="5"/>
      <c r="B528" s="5" t="s">
        <v>265</v>
      </c>
      <c r="C528" s="1" t="s">
        <v>266</v>
      </c>
      <c r="D528" s="18" t="s">
        <v>267</v>
      </c>
      <c r="E528" s="19"/>
      <c r="F528" s="19"/>
      <c r="G528" s="1"/>
      <c r="H528" s="6" t="s">
        <v>12</v>
      </c>
      <c r="I528" s="20">
        <v>1</v>
      </c>
      <c r="J528" s="21"/>
      <c r="K528" s="7">
        <f>ROUND(K544,2)</f>
        <v>67.930000000000007</v>
      </c>
      <c r="L528" s="2" t="s">
        <v>268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11" x14ac:dyDescent="0.25">
      <c r="B529" s="8" t="s">
        <v>14</v>
      </c>
    </row>
    <row r="530" spans="2:11" x14ac:dyDescent="0.25">
      <c r="B530" t="s">
        <v>269</v>
      </c>
      <c r="C530" t="s">
        <v>16</v>
      </c>
      <c r="D530" t="s">
        <v>270</v>
      </c>
      <c r="E530" s="9">
        <v>1.05</v>
      </c>
      <c r="F530" t="s">
        <v>18</v>
      </c>
      <c r="G530" t="s">
        <v>19</v>
      </c>
      <c r="H530" s="10">
        <v>30.31</v>
      </c>
      <c r="I530" t="s">
        <v>20</v>
      </c>
      <c r="J530" s="11">
        <f>ROUND(E530/I528* H530,5)</f>
        <v>31.825500000000002</v>
      </c>
      <c r="K530" s="12"/>
    </row>
    <row r="531" spans="2:11" x14ac:dyDescent="0.25">
      <c r="B531" t="s">
        <v>271</v>
      </c>
      <c r="C531" t="s">
        <v>16</v>
      </c>
      <c r="D531" t="s">
        <v>272</v>
      </c>
      <c r="E531" s="9">
        <v>1.05</v>
      </c>
      <c r="F531" t="s">
        <v>18</v>
      </c>
      <c r="G531" t="s">
        <v>19</v>
      </c>
      <c r="H531" s="10">
        <v>26.61</v>
      </c>
      <c r="I531" t="s">
        <v>20</v>
      </c>
      <c r="J531" s="11">
        <f>ROUND(E531/I528* H531,5)</f>
        <v>27.9405</v>
      </c>
      <c r="K531" s="12"/>
    </row>
    <row r="532" spans="2:11" x14ac:dyDescent="0.25">
      <c r="D532" s="13" t="s">
        <v>21</v>
      </c>
      <c r="E532" s="12"/>
      <c r="H532" s="12"/>
      <c r="K532" s="10">
        <f>SUM(J530:J531)</f>
        <v>59.766000000000005</v>
      </c>
    </row>
    <row r="533" spans="2:11" x14ac:dyDescent="0.25">
      <c r="B533" s="8" t="s">
        <v>26</v>
      </c>
      <c r="E533" s="12"/>
      <c r="H533" s="12"/>
      <c r="K533" s="12"/>
    </row>
    <row r="534" spans="2:11" x14ac:dyDescent="0.25">
      <c r="B534" t="s">
        <v>273</v>
      </c>
      <c r="C534" t="s">
        <v>274</v>
      </c>
      <c r="D534" t="s">
        <v>275</v>
      </c>
      <c r="E534" s="9">
        <v>0.04</v>
      </c>
      <c r="G534" t="s">
        <v>19</v>
      </c>
      <c r="H534" s="10">
        <v>2.94</v>
      </c>
      <c r="I534" t="s">
        <v>20</v>
      </c>
      <c r="J534" s="11">
        <f t="shared" ref="J534:J539" si="0">ROUND(E534* H534,5)</f>
        <v>0.1176</v>
      </c>
      <c r="K534" s="12"/>
    </row>
    <row r="535" spans="2:11" x14ac:dyDescent="0.25">
      <c r="B535" t="s">
        <v>276</v>
      </c>
      <c r="C535" t="s">
        <v>10</v>
      </c>
      <c r="D535" t="s">
        <v>277</v>
      </c>
      <c r="E535" s="9">
        <v>1.9E-3</v>
      </c>
      <c r="G535" t="s">
        <v>19</v>
      </c>
      <c r="H535" s="10">
        <v>398.59</v>
      </c>
      <c r="I535" t="s">
        <v>20</v>
      </c>
      <c r="J535" s="11">
        <f t="shared" si="0"/>
        <v>0.75731999999999999</v>
      </c>
      <c r="K535" s="12"/>
    </row>
    <row r="536" spans="2:11" x14ac:dyDescent="0.25">
      <c r="B536" t="s">
        <v>278</v>
      </c>
      <c r="C536" t="s">
        <v>266</v>
      </c>
      <c r="D536" t="s">
        <v>279</v>
      </c>
      <c r="E536" s="9">
        <v>1.1495</v>
      </c>
      <c r="G536" t="s">
        <v>19</v>
      </c>
      <c r="H536" s="10">
        <v>2.5099999999999998</v>
      </c>
      <c r="I536" t="s">
        <v>20</v>
      </c>
      <c r="J536" s="11">
        <f t="shared" si="0"/>
        <v>2.8852500000000001</v>
      </c>
      <c r="K536" s="12"/>
    </row>
    <row r="537" spans="2:11" x14ac:dyDescent="0.25">
      <c r="B537" t="s">
        <v>280</v>
      </c>
      <c r="C537" t="s">
        <v>87</v>
      </c>
      <c r="D537" t="s">
        <v>281</v>
      </c>
      <c r="E537" s="9">
        <v>2.2000000000000002</v>
      </c>
      <c r="G537" t="s">
        <v>19</v>
      </c>
      <c r="H537" s="10">
        <v>0.49</v>
      </c>
      <c r="I537" t="s">
        <v>20</v>
      </c>
      <c r="J537" s="11">
        <f t="shared" si="0"/>
        <v>1.0780000000000001</v>
      </c>
      <c r="K537" s="12"/>
    </row>
    <row r="538" spans="2:11" x14ac:dyDescent="0.25">
      <c r="B538" t="s">
        <v>282</v>
      </c>
      <c r="C538" t="s">
        <v>10</v>
      </c>
      <c r="D538" t="s">
        <v>283</v>
      </c>
      <c r="E538" s="9">
        <v>1.3299999999999999E-2</v>
      </c>
      <c r="G538" t="s">
        <v>19</v>
      </c>
      <c r="H538" s="10">
        <v>114.64</v>
      </c>
      <c r="I538" t="s">
        <v>20</v>
      </c>
      <c r="J538" s="11">
        <f t="shared" si="0"/>
        <v>1.52471</v>
      </c>
      <c r="K538" s="12"/>
    </row>
    <row r="539" spans="2:11" x14ac:dyDescent="0.25">
      <c r="B539" t="s">
        <v>284</v>
      </c>
      <c r="C539" t="s">
        <v>33</v>
      </c>
      <c r="D539" t="s">
        <v>285</v>
      </c>
      <c r="E539" s="9">
        <v>0.15010000000000001</v>
      </c>
      <c r="G539" t="s">
        <v>19</v>
      </c>
      <c r="H539" s="10">
        <v>2.06</v>
      </c>
      <c r="I539" t="s">
        <v>20</v>
      </c>
      <c r="J539" s="11">
        <f t="shared" si="0"/>
        <v>0.30920999999999998</v>
      </c>
      <c r="K539" s="12"/>
    </row>
    <row r="540" spans="2:11" x14ac:dyDescent="0.25">
      <c r="D540" s="13" t="s">
        <v>37</v>
      </c>
      <c r="E540" s="12"/>
      <c r="H540" s="12"/>
      <c r="K540" s="10">
        <f>SUM(J534:J539)</f>
        <v>6.6720899999999999</v>
      </c>
    </row>
    <row r="541" spans="2:11" x14ac:dyDescent="0.25">
      <c r="E541" s="12"/>
      <c r="H541" s="12"/>
      <c r="K541" s="12"/>
    </row>
    <row r="542" spans="2:11" x14ac:dyDescent="0.25">
      <c r="D542" s="13" t="s">
        <v>59</v>
      </c>
      <c r="E542" s="12"/>
      <c r="H542" s="12">
        <v>2.5</v>
      </c>
      <c r="I542" t="s">
        <v>60</v>
      </c>
      <c r="J542">
        <f>ROUND(H542/100*K532,5)</f>
        <v>1.4941500000000001</v>
      </c>
      <c r="K542" s="12"/>
    </row>
    <row r="543" spans="2:11" x14ac:dyDescent="0.25">
      <c r="D543" s="13" t="s">
        <v>38</v>
      </c>
      <c r="E543" s="12"/>
      <c r="H543" s="12"/>
      <c r="K543" s="14">
        <f>SUM(J529:J542)</f>
        <v>67.932240000000007</v>
      </c>
    </row>
    <row r="544" spans="2:11" x14ac:dyDescent="0.25">
      <c r="D544" s="13" t="s">
        <v>39</v>
      </c>
      <c r="E544" s="12"/>
      <c r="H544" s="12"/>
      <c r="K544" s="14">
        <f>SUM(K543:K543)</f>
        <v>67.932240000000007</v>
      </c>
    </row>
    <row r="546" spans="1:27" ht="45" customHeight="1" x14ac:dyDescent="0.25">
      <c r="A546" s="5"/>
      <c r="B546" s="5" t="s">
        <v>286</v>
      </c>
      <c r="C546" s="1" t="s">
        <v>266</v>
      </c>
      <c r="D546" s="18" t="s">
        <v>287</v>
      </c>
      <c r="E546" s="19"/>
      <c r="F546" s="19"/>
      <c r="G546" s="1"/>
      <c r="H546" s="6" t="s">
        <v>12</v>
      </c>
      <c r="I546" s="20">
        <v>1</v>
      </c>
      <c r="J546" s="21"/>
      <c r="K546" s="7">
        <f>ROUND(K557,2)</f>
        <v>17.79</v>
      </c>
      <c r="L546" s="2" t="s">
        <v>288</v>
      </c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5">
      <c r="B547" s="8" t="s">
        <v>14</v>
      </c>
    </row>
    <row r="548" spans="1:27" x14ac:dyDescent="0.25">
      <c r="B548" t="s">
        <v>238</v>
      </c>
      <c r="C548" t="s">
        <v>16</v>
      </c>
      <c r="D548" t="s">
        <v>102</v>
      </c>
      <c r="E548" s="9">
        <v>0.1</v>
      </c>
      <c r="F548" t="s">
        <v>18</v>
      </c>
      <c r="G548" t="s">
        <v>19</v>
      </c>
      <c r="H548" s="10">
        <v>30.31</v>
      </c>
      <c r="I548" t="s">
        <v>20</v>
      </c>
      <c r="J548" s="11">
        <f>ROUND(E548/I546* H548,5)</f>
        <v>3.0310000000000001</v>
      </c>
      <c r="K548" s="12"/>
    </row>
    <row r="549" spans="1:27" x14ac:dyDescent="0.25">
      <c r="B549" t="s">
        <v>239</v>
      </c>
      <c r="C549" t="s">
        <v>16</v>
      </c>
      <c r="D549" t="s">
        <v>100</v>
      </c>
      <c r="E549" s="9">
        <v>0.2</v>
      </c>
      <c r="F549" t="s">
        <v>18</v>
      </c>
      <c r="G549" t="s">
        <v>19</v>
      </c>
      <c r="H549" s="10">
        <v>24.92</v>
      </c>
      <c r="I549" t="s">
        <v>20</v>
      </c>
      <c r="J549" s="11">
        <f>ROUND(E549/I546* H549,5)</f>
        <v>4.984</v>
      </c>
      <c r="K549" s="12"/>
    </row>
    <row r="550" spans="1:27" x14ac:dyDescent="0.25">
      <c r="D550" s="13" t="s">
        <v>21</v>
      </c>
      <c r="E550" s="12"/>
      <c r="H550" s="12"/>
      <c r="K550" s="10">
        <f>SUM(J548:J549)</f>
        <v>8.0150000000000006</v>
      </c>
    </row>
    <row r="551" spans="1:27" x14ac:dyDescent="0.25">
      <c r="B551" s="8" t="s">
        <v>26</v>
      </c>
      <c r="E551" s="12"/>
      <c r="H551" s="12"/>
      <c r="K551" s="12"/>
    </row>
    <row r="552" spans="1:27" x14ac:dyDescent="0.25">
      <c r="B552" t="s">
        <v>289</v>
      </c>
      <c r="C552" t="s">
        <v>10</v>
      </c>
      <c r="D552" t="s">
        <v>290</v>
      </c>
      <c r="E552" s="9">
        <v>0.1075</v>
      </c>
      <c r="G552" t="s">
        <v>19</v>
      </c>
      <c r="H552" s="10">
        <v>89.85</v>
      </c>
      <c r="I552" t="s">
        <v>20</v>
      </c>
      <c r="J552" s="11">
        <f>ROUND(E552* H552,5)</f>
        <v>9.6588799999999999</v>
      </c>
      <c r="K552" s="12"/>
    </row>
    <row r="553" spans="1:27" x14ac:dyDescent="0.25">
      <c r="D553" s="13" t="s">
        <v>37</v>
      </c>
      <c r="E553" s="12"/>
      <c r="H553" s="12"/>
      <c r="K553" s="10">
        <f>SUM(J552:J552)</f>
        <v>9.6588799999999999</v>
      </c>
    </row>
    <row r="554" spans="1:27" x14ac:dyDescent="0.25">
      <c r="E554" s="12"/>
      <c r="H554" s="12"/>
      <c r="K554" s="12"/>
    </row>
    <row r="555" spans="1:27" x14ac:dyDescent="0.25">
      <c r="D555" s="13" t="s">
        <v>59</v>
      </c>
      <c r="E555" s="12"/>
      <c r="H555" s="12">
        <v>1.5</v>
      </c>
      <c r="I555" t="s">
        <v>60</v>
      </c>
      <c r="J555">
        <f>ROUND(H555/100*K550,5)</f>
        <v>0.12023</v>
      </c>
      <c r="K555" s="12"/>
    </row>
    <row r="556" spans="1:27" x14ac:dyDescent="0.25">
      <c r="D556" s="13" t="s">
        <v>38</v>
      </c>
      <c r="E556" s="12"/>
      <c r="H556" s="12"/>
      <c r="K556" s="14">
        <f>SUM(J547:J555)</f>
        <v>17.79411</v>
      </c>
    </row>
    <row r="557" spans="1:27" x14ac:dyDescent="0.25">
      <c r="D557" s="13" t="s">
        <v>39</v>
      </c>
      <c r="E557" s="12"/>
      <c r="H557" s="12"/>
      <c r="K557" s="14">
        <f>SUM(K556:K556)</f>
        <v>17.79411</v>
      </c>
    </row>
    <row r="559" spans="1:27" ht="45" customHeight="1" x14ac:dyDescent="0.25">
      <c r="A559" s="5" t="s">
        <v>291</v>
      </c>
      <c r="B559" s="5" t="s">
        <v>292</v>
      </c>
      <c r="C559" s="1" t="s">
        <v>133</v>
      </c>
      <c r="D559" s="18" t="s">
        <v>293</v>
      </c>
      <c r="E559" s="19"/>
      <c r="F559" s="19"/>
      <c r="G559" s="1"/>
      <c r="H559" s="6" t="s">
        <v>12</v>
      </c>
      <c r="I559" s="20">
        <v>1</v>
      </c>
      <c r="J559" s="21"/>
      <c r="K559" s="7">
        <f>ROUND(K571,2)</f>
        <v>337.16</v>
      </c>
      <c r="L559" s="2" t="s">
        <v>294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5">
      <c r="B560" s="8" t="s">
        <v>14</v>
      </c>
    </row>
    <row r="561" spans="1:27" x14ac:dyDescent="0.25">
      <c r="B561" t="s">
        <v>295</v>
      </c>
      <c r="C561" t="s">
        <v>16</v>
      </c>
      <c r="D561" t="s">
        <v>296</v>
      </c>
      <c r="E561" s="9">
        <v>1.425</v>
      </c>
      <c r="F561" t="s">
        <v>18</v>
      </c>
      <c r="G561" t="s">
        <v>19</v>
      </c>
      <c r="H561" s="10">
        <v>30.85</v>
      </c>
      <c r="I561" t="s">
        <v>20</v>
      </c>
      <c r="J561" s="11">
        <f>ROUND(E561/I559* H561,5)</f>
        <v>43.96125</v>
      </c>
      <c r="K561" s="12"/>
    </row>
    <row r="562" spans="1:27" x14ac:dyDescent="0.25">
      <c r="B562" t="s">
        <v>297</v>
      </c>
      <c r="C562" t="s">
        <v>16</v>
      </c>
      <c r="D562" t="s">
        <v>298</v>
      </c>
      <c r="E562" s="9">
        <v>6.4000000000000001E-2</v>
      </c>
      <c r="F562" t="s">
        <v>18</v>
      </c>
      <c r="G562" t="s">
        <v>19</v>
      </c>
      <c r="H562" s="10">
        <v>26.81</v>
      </c>
      <c r="I562" t="s">
        <v>20</v>
      </c>
      <c r="J562" s="11">
        <f>ROUND(E562/I559* H562,5)</f>
        <v>1.71584</v>
      </c>
      <c r="K562" s="12"/>
    </row>
    <row r="563" spans="1:27" x14ac:dyDescent="0.25">
      <c r="D563" s="13" t="s">
        <v>21</v>
      </c>
      <c r="E563" s="12"/>
      <c r="H563" s="12"/>
      <c r="K563" s="10">
        <f>SUM(J561:J562)</f>
        <v>45.67709</v>
      </c>
    </row>
    <row r="564" spans="1:27" x14ac:dyDescent="0.25">
      <c r="B564" s="8" t="s">
        <v>26</v>
      </c>
      <c r="E564" s="12"/>
      <c r="H564" s="12"/>
      <c r="K564" s="12"/>
    </row>
    <row r="565" spans="1:27" x14ac:dyDescent="0.25">
      <c r="B565" t="s">
        <v>299</v>
      </c>
      <c r="C565" t="s">
        <v>133</v>
      </c>
      <c r="D565" t="s">
        <v>300</v>
      </c>
      <c r="E565" s="9">
        <v>1</v>
      </c>
      <c r="G565" t="s">
        <v>19</v>
      </c>
      <c r="H565" s="10">
        <v>67.930000000000007</v>
      </c>
      <c r="I565" t="s">
        <v>20</v>
      </c>
      <c r="J565" s="11">
        <f>ROUND(E565* H565,5)</f>
        <v>67.930000000000007</v>
      </c>
      <c r="K565" s="12"/>
    </row>
    <row r="566" spans="1:27" x14ac:dyDescent="0.25">
      <c r="B566" t="s">
        <v>301</v>
      </c>
      <c r="C566" t="s">
        <v>133</v>
      </c>
      <c r="D566" t="s">
        <v>302</v>
      </c>
      <c r="E566" s="9">
        <v>1</v>
      </c>
      <c r="G566" t="s">
        <v>19</v>
      </c>
      <c r="H566" s="10">
        <v>222.41</v>
      </c>
      <c r="I566" t="s">
        <v>20</v>
      </c>
      <c r="J566" s="11">
        <f>ROUND(E566* H566,5)</f>
        <v>222.41</v>
      </c>
      <c r="K566" s="12"/>
    </row>
    <row r="567" spans="1:27" x14ac:dyDescent="0.25">
      <c r="D567" s="13" t="s">
        <v>37</v>
      </c>
      <c r="E567" s="12"/>
      <c r="H567" s="12"/>
      <c r="K567" s="10">
        <f>SUM(J565:J566)</f>
        <v>290.34000000000003</v>
      </c>
    </row>
    <row r="568" spans="1:27" x14ac:dyDescent="0.25">
      <c r="E568" s="12"/>
      <c r="H568" s="12"/>
      <c r="K568" s="12"/>
    </row>
    <row r="569" spans="1:27" x14ac:dyDescent="0.25">
      <c r="D569" s="13" t="s">
        <v>59</v>
      </c>
      <c r="E569" s="12"/>
      <c r="H569" s="12">
        <v>2.5</v>
      </c>
      <c r="I569" t="s">
        <v>60</v>
      </c>
      <c r="J569">
        <f>ROUND(H569/100*K563,5)</f>
        <v>1.1419299999999999</v>
      </c>
      <c r="K569" s="12"/>
    </row>
    <row r="570" spans="1:27" x14ac:dyDescent="0.25">
      <c r="D570" s="13" t="s">
        <v>38</v>
      </c>
      <c r="E570" s="12"/>
      <c r="H570" s="12"/>
      <c r="K570" s="14">
        <f>SUM(J560:J569)</f>
        <v>337.15902</v>
      </c>
    </row>
    <row r="571" spans="1:27" x14ac:dyDescent="0.25">
      <c r="D571" s="13" t="s">
        <v>39</v>
      </c>
      <c r="E571" s="12"/>
      <c r="H571" s="12"/>
      <c r="K571" s="14">
        <f>SUM(K570:K570)</f>
        <v>337.15902</v>
      </c>
    </row>
    <row r="573" spans="1:27" ht="45" customHeight="1" x14ac:dyDescent="0.25">
      <c r="A573" s="5" t="s">
        <v>303</v>
      </c>
      <c r="B573" s="5" t="s">
        <v>304</v>
      </c>
      <c r="C573" s="1" t="s">
        <v>133</v>
      </c>
      <c r="D573" s="18" t="s">
        <v>305</v>
      </c>
      <c r="E573" s="19"/>
      <c r="F573" s="19"/>
      <c r="G573" s="1"/>
      <c r="H573" s="6" t="s">
        <v>12</v>
      </c>
      <c r="I573" s="20">
        <v>1</v>
      </c>
      <c r="J573" s="21"/>
      <c r="K573" s="7">
        <f>ROUND(K580,2)</f>
        <v>318.10000000000002</v>
      </c>
      <c r="L573" s="2" t="s">
        <v>306</v>
      </c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5">
      <c r="B574" s="8" t="s">
        <v>14</v>
      </c>
    </row>
    <row r="575" spans="1:27" x14ac:dyDescent="0.25">
      <c r="B575" t="s">
        <v>92</v>
      </c>
      <c r="C575" t="s">
        <v>16</v>
      </c>
      <c r="D575" t="s">
        <v>93</v>
      </c>
      <c r="E575" s="9">
        <v>10</v>
      </c>
      <c r="F575" t="s">
        <v>18</v>
      </c>
      <c r="G575" t="s">
        <v>19</v>
      </c>
      <c r="H575" s="10">
        <v>31.34</v>
      </c>
      <c r="I575" t="s">
        <v>20</v>
      </c>
      <c r="J575" s="11">
        <f>ROUND(E575/I573* H575,5)</f>
        <v>313.39999999999998</v>
      </c>
      <c r="K575" s="12"/>
    </row>
    <row r="576" spans="1:27" x14ac:dyDescent="0.25">
      <c r="D576" s="13" t="s">
        <v>21</v>
      </c>
      <c r="E576" s="12"/>
      <c r="H576" s="12"/>
      <c r="K576" s="10">
        <f>SUM(J575:J575)</f>
        <v>313.39999999999998</v>
      </c>
    </row>
    <row r="577" spans="1:27" x14ac:dyDescent="0.25">
      <c r="E577" s="12"/>
      <c r="H577" s="12"/>
      <c r="K577" s="12"/>
    </row>
    <row r="578" spans="1:27" x14ac:dyDescent="0.25">
      <c r="D578" s="13" t="s">
        <v>59</v>
      </c>
      <c r="E578" s="12"/>
      <c r="H578" s="12">
        <v>1.5</v>
      </c>
      <c r="I578" t="s">
        <v>60</v>
      </c>
      <c r="J578">
        <f>ROUND(H578/100*K576,5)</f>
        <v>4.7009999999999996</v>
      </c>
      <c r="K578" s="12"/>
    </row>
    <row r="579" spans="1:27" x14ac:dyDescent="0.25">
      <c r="D579" s="13" t="s">
        <v>38</v>
      </c>
      <c r="E579" s="12"/>
      <c r="H579" s="12"/>
      <c r="K579" s="14">
        <f>SUM(J574:J578)</f>
        <v>318.101</v>
      </c>
    </row>
    <row r="580" spans="1:27" x14ac:dyDescent="0.25">
      <c r="D580" s="13" t="s">
        <v>39</v>
      </c>
      <c r="E580" s="12"/>
      <c r="H580" s="12"/>
      <c r="K580" s="14">
        <f>SUM(K579:K579)</f>
        <v>318.101</v>
      </c>
    </row>
    <row r="582" spans="1:27" ht="45" customHeight="1" x14ac:dyDescent="0.25">
      <c r="A582" s="5" t="s">
        <v>307</v>
      </c>
      <c r="B582" s="5" t="s">
        <v>308</v>
      </c>
      <c r="C582" s="1" t="s">
        <v>266</v>
      </c>
      <c r="D582" s="18" t="s">
        <v>309</v>
      </c>
      <c r="E582" s="19"/>
      <c r="F582" s="19"/>
      <c r="G582" s="1"/>
      <c r="H582" s="6" t="s">
        <v>12</v>
      </c>
      <c r="I582" s="20">
        <v>1</v>
      </c>
      <c r="J582" s="21"/>
      <c r="K582" s="7">
        <f>ROUND(K596,2)</f>
        <v>2.31</v>
      </c>
      <c r="L582" s="2" t="s">
        <v>310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5">
      <c r="B583" s="8" t="s">
        <v>14</v>
      </c>
    </row>
    <row r="584" spans="1:27" x14ac:dyDescent="0.25">
      <c r="B584" t="s">
        <v>15</v>
      </c>
      <c r="C584" t="s">
        <v>16</v>
      </c>
      <c r="D584" t="s">
        <v>17</v>
      </c>
      <c r="E584" s="9">
        <v>1.4E-2</v>
      </c>
      <c r="F584" t="s">
        <v>18</v>
      </c>
      <c r="G584" t="s">
        <v>19</v>
      </c>
      <c r="H584" s="10">
        <v>25.9</v>
      </c>
      <c r="I584" t="s">
        <v>20</v>
      </c>
      <c r="J584" s="11">
        <f>ROUND(E584/I582* H584,5)</f>
        <v>0.36259999999999998</v>
      </c>
      <c r="K584" s="12"/>
    </row>
    <row r="585" spans="1:27" x14ac:dyDescent="0.25">
      <c r="B585" t="s">
        <v>99</v>
      </c>
      <c r="C585" t="s">
        <v>16</v>
      </c>
      <c r="D585" t="s">
        <v>100</v>
      </c>
      <c r="E585" s="9">
        <v>0.06</v>
      </c>
      <c r="F585" t="s">
        <v>18</v>
      </c>
      <c r="G585" t="s">
        <v>19</v>
      </c>
      <c r="H585" s="10">
        <v>24.92</v>
      </c>
      <c r="I585" t="s">
        <v>20</v>
      </c>
      <c r="J585" s="11">
        <f>ROUND(E585/I582* H585,5)</f>
        <v>1.4952000000000001</v>
      </c>
      <c r="K585" s="12"/>
    </row>
    <row r="586" spans="1:27" x14ac:dyDescent="0.25">
      <c r="D586" s="13" t="s">
        <v>21</v>
      </c>
      <c r="E586" s="12"/>
      <c r="H586" s="12"/>
      <c r="K586" s="10">
        <f>SUM(J584:J585)</f>
        <v>1.8578000000000001</v>
      </c>
    </row>
    <row r="587" spans="1:27" x14ac:dyDescent="0.25">
      <c r="B587" s="8" t="s">
        <v>22</v>
      </c>
      <c r="E587" s="12"/>
      <c r="H587" s="12"/>
      <c r="K587" s="12"/>
    </row>
    <row r="588" spans="1:27" x14ac:dyDescent="0.25">
      <c r="B588" t="s">
        <v>311</v>
      </c>
      <c r="C588" t="s">
        <v>16</v>
      </c>
      <c r="D588" t="s">
        <v>312</v>
      </c>
      <c r="E588" s="9">
        <v>1.4E-2</v>
      </c>
      <c r="F588" t="s">
        <v>18</v>
      </c>
      <c r="G588" t="s">
        <v>19</v>
      </c>
      <c r="H588" s="10">
        <v>25.4</v>
      </c>
      <c r="I588" t="s">
        <v>20</v>
      </c>
      <c r="J588" s="11">
        <f>ROUND(E588/I582* H588,5)</f>
        <v>0.35560000000000003</v>
      </c>
      <c r="K588" s="12"/>
    </row>
    <row r="589" spans="1:27" x14ac:dyDescent="0.25">
      <c r="D589" s="13" t="s">
        <v>25</v>
      </c>
      <c r="E589" s="12"/>
      <c r="H589" s="12"/>
      <c r="K589" s="10">
        <f>SUM(J588:J588)</f>
        <v>0.35560000000000003</v>
      </c>
    </row>
    <row r="590" spans="1:27" x14ac:dyDescent="0.25">
      <c r="B590" s="8" t="s">
        <v>26</v>
      </c>
      <c r="E590" s="12"/>
      <c r="H590" s="12"/>
      <c r="K590" s="12"/>
    </row>
    <row r="591" spans="1:27" x14ac:dyDescent="0.25">
      <c r="B591" t="s">
        <v>313</v>
      </c>
      <c r="C591" t="s">
        <v>274</v>
      </c>
      <c r="D591" t="s">
        <v>314</v>
      </c>
      <c r="E591" s="9">
        <v>5.0000000000000001E-3</v>
      </c>
      <c r="G591" t="s">
        <v>19</v>
      </c>
      <c r="H591" s="10">
        <v>13.97</v>
      </c>
      <c r="I591" t="s">
        <v>20</v>
      </c>
      <c r="J591" s="11">
        <f>ROUND(E591* H591,5)</f>
        <v>6.9849999999999995E-2</v>
      </c>
      <c r="K591" s="12"/>
    </row>
    <row r="592" spans="1:27" x14ac:dyDescent="0.25">
      <c r="D592" s="13" t="s">
        <v>37</v>
      </c>
      <c r="E592" s="12"/>
      <c r="H592" s="12"/>
      <c r="K592" s="10">
        <f>SUM(J591:J591)</f>
        <v>6.9849999999999995E-2</v>
      </c>
    </row>
    <row r="593" spans="1:27" x14ac:dyDescent="0.25">
      <c r="E593" s="12"/>
      <c r="H593" s="12"/>
      <c r="K593" s="12"/>
    </row>
    <row r="594" spans="1:27" x14ac:dyDescent="0.25">
      <c r="D594" s="13" t="s">
        <v>59</v>
      </c>
      <c r="E594" s="12"/>
      <c r="H594" s="12">
        <v>1.5</v>
      </c>
      <c r="I594" t="s">
        <v>60</v>
      </c>
      <c r="J594">
        <f>ROUND(H594/100*K586,5)</f>
        <v>2.7869999999999999E-2</v>
      </c>
      <c r="K594" s="12"/>
    </row>
    <row r="595" spans="1:27" x14ac:dyDescent="0.25">
      <c r="D595" s="13" t="s">
        <v>38</v>
      </c>
      <c r="E595" s="12"/>
      <c r="H595" s="12"/>
      <c r="K595" s="14">
        <f>SUM(J583:J594)</f>
        <v>2.3111200000000003</v>
      </c>
    </row>
    <row r="596" spans="1:27" x14ac:dyDescent="0.25">
      <c r="D596" s="13" t="s">
        <v>39</v>
      </c>
      <c r="E596" s="12"/>
      <c r="H596" s="12"/>
      <c r="K596" s="14">
        <f>SUM(K595:K595)</f>
        <v>2.3111200000000003</v>
      </c>
    </row>
    <row r="598" spans="1:27" ht="45" customHeight="1" x14ac:dyDescent="0.25">
      <c r="A598" s="5" t="s">
        <v>315</v>
      </c>
      <c r="B598" s="5" t="s">
        <v>316</v>
      </c>
      <c r="C598" s="1" t="s">
        <v>266</v>
      </c>
      <c r="D598" s="18" t="s">
        <v>317</v>
      </c>
      <c r="E598" s="19"/>
      <c r="F598" s="19"/>
      <c r="G598" s="1"/>
      <c r="H598" s="6" t="s">
        <v>12</v>
      </c>
      <c r="I598" s="20">
        <v>1</v>
      </c>
      <c r="J598" s="21"/>
      <c r="K598" s="7">
        <f>ROUND(K609,2)</f>
        <v>1.74</v>
      </c>
      <c r="L598" s="2" t="s">
        <v>318</v>
      </c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5">
      <c r="B599" s="8" t="s">
        <v>14</v>
      </c>
    </row>
    <row r="600" spans="1:27" x14ac:dyDescent="0.25">
      <c r="B600" t="s">
        <v>15</v>
      </c>
      <c r="C600" t="s">
        <v>16</v>
      </c>
      <c r="D600" t="s">
        <v>17</v>
      </c>
      <c r="E600" s="9">
        <v>0.03</v>
      </c>
      <c r="F600" t="s">
        <v>18</v>
      </c>
      <c r="G600" t="s">
        <v>19</v>
      </c>
      <c r="H600" s="10">
        <v>25.9</v>
      </c>
      <c r="I600" t="s">
        <v>20</v>
      </c>
      <c r="J600" s="11">
        <f>ROUND(E600/I598* H600,5)</f>
        <v>0.77700000000000002</v>
      </c>
      <c r="K600" s="12"/>
    </row>
    <row r="601" spans="1:27" x14ac:dyDescent="0.25">
      <c r="B601" t="s">
        <v>99</v>
      </c>
      <c r="C601" t="s">
        <v>16</v>
      </c>
      <c r="D601" t="s">
        <v>100</v>
      </c>
      <c r="E601" s="9">
        <v>0.03</v>
      </c>
      <c r="F601" t="s">
        <v>18</v>
      </c>
      <c r="G601" t="s">
        <v>19</v>
      </c>
      <c r="H601" s="10">
        <v>24.92</v>
      </c>
      <c r="I601" t="s">
        <v>20</v>
      </c>
      <c r="J601" s="11">
        <f>ROUND(E601/I598* H601,5)</f>
        <v>0.74760000000000004</v>
      </c>
      <c r="K601" s="12"/>
    </row>
    <row r="602" spans="1:27" x14ac:dyDescent="0.25">
      <c r="D602" s="13" t="s">
        <v>21</v>
      </c>
      <c r="E602" s="12"/>
      <c r="H602" s="12"/>
      <c r="K602" s="10">
        <f>SUM(J600:J601)</f>
        <v>1.5246</v>
      </c>
    </row>
    <row r="603" spans="1:27" x14ac:dyDescent="0.25">
      <c r="B603" s="8" t="s">
        <v>22</v>
      </c>
      <c r="E603" s="12"/>
      <c r="H603" s="12"/>
      <c r="K603" s="12"/>
    </row>
    <row r="604" spans="1:27" x14ac:dyDescent="0.25">
      <c r="B604" t="s">
        <v>319</v>
      </c>
      <c r="C604" t="s">
        <v>16</v>
      </c>
      <c r="D604" t="s">
        <v>320</v>
      </c>
      <c r="E604" s="9">
        <v>0.03</v>
      </c>
      <c r="F604" t="s">
        <v>18</v>
      </c>
      <c r="G604" t="s">
        <v>19</v>
      </c>
      <c r="H604" s="10">
        <v>6.28</v>
      </c>
      <c r="I604" t="s">
        <v>20</v>
      </c>
      <c r="J604" s="11">
        <f>ROUND(E604/I598* H604,5)</f>
        <v>0.18840000000000001</v>
      </c>
      <c r="K604" s="12"/>
    </row>
    <row r="605" spans="1:27" x14ac:dyDescent="0.25">
      <c r="D605" s="13" t="s">
        <v>25</v>
      </c>
      <c r="E605" s="12"/>
      <c r="H605" s="12"/>
      <c r="K605" s="10">
        <f>SUM(J604:J604)</f>
        <v>0.18840000000000001</v>
      </c>
    </row>
    <row r="606" spans="1:27" x14ac:dyDescent="0.25">
      <c r="E606" s="12"/>
      <c r="H606" s="12"/>
      <c r="K606" s="12"/>
    </row>
    <row r="607" spans="1:27" x14ac:dyDescent="0.25">
      <c r="D607" s="13" t="s">
        <v>59</v>
      </c>
      <c r="E607" s="12"/>
      <c r="H607" s="12">
        <v>1.5</v>
      </c>
      <c r="I607" t="s">
        <v>60</v>
      </c>
      <c r="J607">
        <f>ROUND(H607/100*K602,5)</f>
        <v>2.2870000000000001E-2</v>
      </c>
      <c r="K607" s="12"/>
    </row>
    <row r="608" spans="1:27" x14ac:dyDescent="0.25">
      <c r="D608" s="13" t="s">
        <v>38</v>
      </c>
      <c r="E608" s="12"/>
      <c r="H608" s="12"/>
      <c r="K608" s="14">
        <f>SUM(J599:J607)</f>
        <v>1.73587</v>
      </c>
    </row>
    <row r="609" spans="1:27" x14ac:dyDescent="0.25">
      <c r="D609" s="13" t="s">
        <v>39</v>
      </c>
      <c r="E609" s="12"/>
      <c r="H609" s="12"/>
      <c r="K609" s="14">
        <f>SUM(K608:K608)</f>
        <v>1.73587</v>
      </c>
    </row>
    <row r="611" spans="1:27" ht="45" customHeight="1" x14ac:dyDescent="0.25">
      <c r="A611" s="5" t="s">
        <v>321</v>
      </c>
      <c r="B611" s="5" t="s">
        <v>322</v>
      </c>
      <c r="C611" s="1" t="s">
        <v>133</v>
      </c>
      <c r="D611" s="18" t="s">
        <v>323</v>
      </c>
      <c r="E611" s="19"/>
      <c r="F611" s="19"/>
      <c r="G611" s="1"/>
      <c r="H611" s="6" t="s">
        <v>12</v>
      </c>
      <c r="I611" s="20">
        <v>1</v>
      </c>
      <c r="J611" s="21"/>
      <c r="K611" s="7">
        <f>ROUND(K618,2)</f>
        <v>25.29</v>
      </c>
      <c r="L611" s="2" t="s">
        <v>324</v>
      </c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5">
      <c r="B612" s="8" t="s">
        <v>14</v>
      </c>
    </row>
    <row r="613" spans="1:27" x14ac:dyDescent="0.25">
      <c r="B613" t="s">
        <v>99</v>
      </c>
      <c r="C613" t="s">
        <v>16</v>
      </c>
      <c r="D613" t="s">
        <v>100</v>
      </c>
      <c r="E613" s="9">
        <v>1</v>
      </c>
      <c r="F613" t="s">
        <v>18</v>
      </c>
      <c r="G613" t="s">
        <v>19</v>
      </c>
      <c r="H613" s="10">
        <v>24.92</v>
      </c>
      <c r="I613" t="s">
        <v>20</v>
      </c>
      <c r="J613" s="11">
        <f>ROUND(E613/I611* H613,5)</f>
        <v>24.92</v>
      </c>
      <c r="K613" s="12"/>
    </row>
    <row r="614" spans="1:27" x14ac:dyDescent="0.25">
      <c r="D614" s="13" t="s">
        <v>21</v>
      </c>
      <c r="E614" s="12"/>
      <c r="H614" s="12"/>
      <c r="K614" s="10">
        <f>SUM(J613:J613)</f>
        <v>24.92</v>
      </c>
    </row>
    <row r="615" spans="1:27" x14ac:dyDescent="0.25">
      <c r="E615" s="12"/>
      <c r="H615" s="12"/>
      <c r="K615" s="12"/>
    </row>
    <row r="616" spans="1:27" x14ac:dyDescent="0.25">
      <c r="D616" s="13" t="s">
        <v>59</v>
      </c>
      <c r="E616" s="12"/>
      <c r="H616" s="12">
        <v>1.5</v>
      </c>
      <c r="I616" t="s">
        <v>60</v>
      </c>
      <c r="J616">
        <f>ROUND(H616/100*K614,5)</f>
        <v>0.37380000000000002</v>
      </c>
      <c r="K616" s="12"/>
    </row>
    <row r="617" spans="1:27" x14ac:dyDescent="0.25">
      <c r="D617" s="13" t="s">
        <v>38</v>
      </c>
      <c r="E617" s="12"/>
      <c r="H617" s="12"/>
      <c r="K617" s="14">
        <f>SUM(J612:J616)</f>
        <v>25.293800000000001</v>
      </c>
    </row>
    <row r="618" spans="1:27" x14ac:dyDescent="0.25">
      <c r="D618" s="13" t="s">
        <v>39</v>
      </c>
      <c r="E618" s="12"/>
      <c r="H618" s="12"/>
      <c r="K618" s="14">
        <f>SUM(K617:K617)</f>
        <v>25.293800000000001</v>
      </c>
    </row>
    <row r="620" spans="1:27" ht="45" customHeight="1" x14ac:dyDescent="0.25">
      <c r="A620" s="5" t="s">
        <v>325</v>
      </c>
      <c r="B620" s="5" t="s">
        <v>326</v>
      </c>
      <c r="C620" s="1" t="s">
        <v>133</v>
      </c>
      <c r="D620" s="18" t="s">
        <v>327</v>
      </c>
      <c r="E620" s="19"/>
      <c r="F620" s="19"/>
      <c r="G620" s="1"/>
      <c r="H620" s="6" t="s">
        <v>12</v>
      </c>
      <c r="I620" s="20">
        <v>1</v>
      </c>
      <c r="J620" s="21"/>
      <c r="K620" s="7">
        <f>ROUND(K627,2)</f>
        <v>12.65</v>
      </c>
      <c r="L620" s="2" t="s">
        <v>328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5">
      <c r="B621" s="8" t="s">
        <v>14</v>
      </c>
    </row>
    <row r="622" spans="1:27" x14ac:dyDescent="0.25">
      <c r="B622" t="s">
        <v>99</v>
      </c>
      <c r="C622" t="s">
        <v>16</v>
      </c>
      <c r="D622" t="s">
        <v>100</v>
      </c>
      <c r="E622" s="9">
        <v>0.5</v>
      </c>
      <c r="F622" t="s">
        <v>18</v>
      </c>
      <c r="G622" t="s">
        <v>19</v>
      </c>
      <c r="H622" s="10">
        <v>24.92</v>
      </c>
      <c r="I622" t="s">
        <v>20</v>
      </c>
      <c r="J622" s="11">
        <f>ROUND(E622/I620* H622,5)</f>
        <v>12.46</v>
      </c>
      <c r="K622" s="12"/>
    </row>
    <row r="623" spans="1:27" x14ac:dyDescent="0.25">
      <c r="D623" s="13" t="s">
        <v>21</v>
      </c>
      <c r="E623" s="12"/>
      <c r="H623" s="12"/>
      <c r="K623" s="10">
        <f>SUM(J622:J622)</f>
        <v>12.46</v>
      </c>
    </row>
    <row r="624" spans="1:27" x14ac:dyDescent="0.25">
      <c r="E624" s="12"/>
      <c r="H624" s="12"/>
      <c r="K624" s="12"/>
    </row>
    <row r="625" spans="1:27" x14ac:dyDescent="0.25">
      <c r="D625" s="13" t="s">
        <v>59</v>
      </c>
      <c r="E625" s="12"/>
      <c r="H625" s="12">
        <v>1.5</v>
      </c>
      <c r="I625" t="s">
        <v>60</v>
      </c>
      <c r="J625">
        <f>ROUND(H625/100*K623,5)</f>
        <v>0.18690000000000001</v>
      </c>
      <c r="K625" s="12"/>
    </row>
    <row r="626" spans="1:27" x14ac:dyDescent="0.25">
      <c r="D626" s="13" t="s">
        <v>38</v>
      </c>
      <c r="E626" s="12"/>
      <c r="H626" s="12"/>
      <c r="K626" s="14">
        <f>SUM(J621:J625)</f>
        <v>12.6469</v>
      </c>
    </row>
    <row r="627" spans="1:27" x14ac:dyDescent="0.25">
      <c r="D627" s="13" t="s">
        <v>39</v>
      </c>
      <c r="E627" s="12"/>
      <c r="H627" s="12"/>
      <c r="K627" s="14">
        <f>SUM(K626:K626)</f>
        <v>12.6469</v>
      </c>
    </row>
    <row r="629" spans="1:27" ht="45" customHeight="1" x14ac:dyDescent="0.25">
      <c r="A629" s="5" t="s">
        <v>329</v>
      </c>
      <c r="B629" s="5" t="s">
        <v>330</v>
      </c>
      <c r="C629" s="1" t="s">
        <v>266</v>
      </c>
      <c r="D629" s="18" t="s">
        <v>331</v>
      </c>
      <c r="E629" s="19"/>
      <c r="F629" s="19"/>
      <c r="G629" s="1"/>
      <c r="H629" s="6" t="s">
        <v>12</v>
      </c>
      <c r="I629" s="20">
        <v>1</v>
      </c>
      <c r="J629" s="21"/>
      <c r="K629" s="7">
        <f>ROUND(K636,2)</f>
        <v>15.18</v>
      </c>
      <c r="L629" s="2" t="s">
        <v>332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5">
      <c r="B630" s="8" t="s">
        <v>14</v>
      </c>
    </row>
    <row r="631" spans="1:27" x14ac:dyDescent="0.25">
      <c r="B631" t="s">
        <v>99</v>
      </c>
      <c r="C631" t="s">
        <v>16</v>
      </c>
      <c r="D631" t="s">
        <v>100</v>
      </c>
      <c r="E631" s="9">
        <v>0.6</v>
      </c>
      <c r="F631" t="s">
        <v>18</v>
      </c>
      <c r="G631" t="s">
        <v>19</v>
      </c>
      <c r="H631" s="10">
        <v>24.92</v>
      </c>
      <c r="I631" t="s">
        <v>20</v>
      </c>
      <c r="J631" s="11">
        <f>ROUND(E631/I629* H631,5)</f>
        <v>14.952</v>
      </c>
      <c r="K631" s="12"/>
    </row>
    <row r="632" spans="1:27" x14ac:dyDescent="0.25">
      <c r="D632" s="13" t="s">
        <v>21</v>
      </c>
      <c r="E632" s="12"/>
      <c r="H632" s="12"/>
      <c r="K632" s="10">
        <f>SUM(J631:J631)</f>
        <v>14.952</v>
      </c>
    </row>
    <row r="633" spans="1:27" x14ac:dyDescent="0.25">
      <c r="E633" s="12"/>
      <c r="H633" s="12"/>
      <c r="K633" s="12"/>
    </row>
    <row r="634" spans="1:27" x14ac:dyDescent="0.25">
      <c r="D634" s="13" t="s">
        <v>59</v>
      </c>
      <c r="E634" s="12"/>
      <c r="H634" s="12">
        <v>1.5</v>
      </c>
      <c r="I634" t="s">
        <v>60</v>
      </c>
      <c r="J634">
        <f>ROUND(H634/100*K632,5)</f>
        <v>0.22428000000000001</v>
      </c>
      <c r="K634" s="12"/>
    </row>
    <row r="635" spans="1:27" x14ac:dyDescent="0.25">
      <c r="D635" s="13" t="s">
        <v>38</v>
      </c>
      <c r="E635" s="12"/>
      <c r="H635" s="12"/>
      <c r="K635" s="14">
        <f>SUM(J630:J634)</f>
        <v>15.17628</v>
      </c>
    </row>
    <row r="636" spans="1:27" x14ac:dyDescent="0.25">
      <c r="D636" s="13" t="s">
        <v>39</v>
      </c>
      <c r="E636" s="12"/>
      <c r="H636" s="12"/>
      <c r="K636" s="14">
        <f>SUM(K635:K635)</f>
        <v>15.17628</v>
      </c>
    </row>
    <row r="638" spans="1:27" ht="45" customHeight="1" x14ac:dyDescent="0.25">
      <c r="A638" s="5"/>
      <c r="B638" s="5" t="s">
        <v>333</v>
      </c>
      <c r="C638" s="1" t="s">
        <v>266</v>
      </c>
      <c r="D638" s="18" t="s">
        <v>334</v>
      </c>
      <c r="E638" s="19"/>
      <c r="F638" s="19"/>
      <c r="G638" s="1"/>
      <c r="H638" s="6" t="s">
        <v>12</v>
      </c>
      <c r="I638" s="20">
        <v>1</v>
      </c>
      <c r="J638" s="21"/>
      <c r="K638" s="7">
        <f>ROUND(K645,2)</f>
        <v>5.56</v>
      </c>
      <c r="L638" s="2" t="s">
        <v>335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5">
      <c r="B639" s="8" t="s">
        <v>14</v>
      </c>
    </row>
    <row r="640" spans="1:27" x14ac:dyDescent="0.25">
      <c r="B640" t="s">
        <v>99</v>
      </c>
      <c r="C640" t="s">
        <v>16</v>
      </c>
      <c r="D640" t="s">
        <v>100</v>
      </c>
      <c r="E640" s="9">
        <v>0.22</v>
      </c>
      <c r="F640" t="s">
        <v>18</v>
      </c>
      <c r="G640" t="s">
        <v>19</v>
      </c>
      <c r="H640" s="10">
        <v>24.92</v>
      </c>
      <c r="I640" t="s">
        <v>20</v>
      </c>
      <c r="J640" s="11">
        <f>ROUND(E640/I638* H640,5)</f>
        <v>5.4824000000000002</v>
      </c>
      <c r="K640" s="12"/>
    </row>
    <row r="641" spans="1:27" x14ac:dyDescent="0.25">
      <c r="D641" s="13" t="s">
        <v>21</v>
      </c>
      <c r="E641" s="12"/>
      <c r="H641" s="12"/>
      <c r="K641" s="10">
        <f>SUM(J640:J640)</f>
        <v>5.4824000000000002</v>
      </c>
    </row>
    <row r="642" spans="1:27" x14ac:dyDescent="0.25">
      <c r="E642" s="12"/>
      <c r="H642" s="12"/>
      <c r="K642" s="12"/>
    </row>
    <row r="643" spans="1:27" x14ac:dyDescent="0.25">
      <c r="D643" s="13" t="s">
        <v>59</v>
      </c>
      <c r="E643" s="12"/>
      <c r="H643" s="12">
        <v>1.5</v>
      </c>
      <c r="I643" t="s">
        <v>60</v>
      </c>
      <c r="J643">
        <f>ROUND(H643/100*K641,5)</f>
        <v>8.2239999999999994E-2</v>
      </c>
      <c r="K643" s="12"/>
    </row>
    <row r="644" spans="1:27" x14ac:dyDescent="0.25">
      <c r="D644" s="13" t="s">
        <v>38</v>
      </c>
      <c r="E644" s="12"/>
      <c r="H644" s="12"/>
      <c r="K644" s="14">
        <f>SUM(J639:J643)</f>
        <v>5.5646399999999998</v>
      </c>
    </row>
    <row r="645" spans="1:27" x14ac:dyDescent="0.25">
      <c r="D645" s="13" t="s">
        <v>39</v>
      </c>
      <c r="E645" s="12"/>
      <c r="H645" s="12"/>
      <c r="K645" s="14">
        <f>SUM(K644:K644)</f>
        <v>5.5646399999999998</v>
      </c>
    </row>
    <row r="647" spans="1:27" ht="45" customHeight="1" x14ac:dyDescent="0.25">
      <c r="A647" s="5" t="s">
        <v>336</v>
      </c>
      <c r="B647" s="5" t="s">
        <v>337</v>
      </c>
      <c r="C647" s="1" t="s">
        <v>10</v>
      </c>
      <c r="D647" s="18" t="s">
        <v>338</v>
      </c>
      <c r="E647" s="19"/>
      <c r="F647" s="19"/>
      <c r="G647" s="1"/>
      <c r="H647" s="6" t="s">
        <v>12</v>
      </c>
      <c r="I647" s="20">
        <v>1</v>
      </c>
      <c r="J647" s="21"/>
      <c r="K647" s="7">
        <f>ROUND(K659,2)</f>
        <v>157.80000000000001</v>
      </c>
      <c r="L647" s="2" t="s">
        <v>339</v>
      </c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5">
      <c r="B648" s="8" t="s">
        <v>14</v>
      </c>
    </row>
    <row r="649" spans="1:27" x14ac:dyDescent="0.25">
      <c r="B649" t="s">
        <v>15</v>
      </c>
      <c r="C649" t="s">
        <v>16</v>
      </c>
      <c r="D649" t="s">
        <v>17</v>
      </c>
      <c r="E649" s="9">
        <v>4</v>
      </c>
      <c r="F649" t="s">
        <v>18</v>
      </c>
      <c r="G649" t="s">
        <v>19</v>
      </c>
      <c r="H649" s="10">
        <v>25.9</v>
      </c>
      <c r="I649" t="s">
        <v>20</v>
      </c>
      <c r="J649" s="11">
        <f>ROUND(E649/I647* H649,5)</f>
        <v>103.6</v>
      </c>
      <c r="K649" s="12"/>
    </row>
    <row r="650" spans="1:27" x14ac:dyDescent="0.25">
      <c r="B650" t="s">
        <v>99</v>
      </c>
      <c r="C650" t="s">
        <v>16</v>
      </c>
      <c r="D650" t="s">
        <v>100</v>
      </c>
      <c r="E650" s="9">
        <v>0.4</v>
      </c>
      <c r="F650" t="s">
        <v>18</v>
      </c>
      <c r="G650" t="s">
        <v>19</v>
      </c>
      <c r="H650" s="10">
        <v>24.92</v>
      </c>
      <c r="I650" t="s">
        <v>20</v>
      </c>
      <c r="J650" s="11">
        <f>ROUND(E650/I647* H650,5)</f>
        <v>9.968</v>
      </c>
      <c r="K650" s="12"/>
    </row>
    <row r="651" spans="1:27" x14ac:dyDescent="0.25">
      <c r="D651" s="13" t="s">
        <v>21</v>
      </c>
      <c r="E651" s="12"/>
      <c r="H651" s="12"/>
      <c r="K651" s="10">
        <f>SUM(J649:J650)</f>
        <v>113.568</v>
      </c>
    </row>
    <row r="652" spans="1:27" x14ac:dyDescent="0.25">
      <c r="B652" s="8" t="s">
        <v>22</v>
      </c>
      <c r="E652" s="12"/>
      <c r="H652" s="12"/>
      <c r="K652" s="12"/>
    </row>
    <row r="653" spans="1:27" x14ac:dyDescent="0.25">
      <c r="B653" t="s">
        <v>340</v>
      </c>
      <c r="C653" t="s">
        <v>16</v>
      </c>
      <c r="D653" t="s">
        <v>341</v>
      </c>
      <c r="E653" s="9">
        <v>2</v>
      </c>
      <c r="F653" t="s">
        <v>18</v>
      </c>
      <c r="G653" t="s">
        <v>19</v>
      </c>
      <c r="H653" s="10">
        <v>16.100000000000001</v>
      </c>
      <c r="I653" t="s">
        <v>20</v>
      </c>
      <c r="J653" s="11">
        <f>ROUND(E653/I647* H653,5)</f>
        <v>32.200000000000003</v>
      </c>
      <c r="K653" s="12"/>
    </row>
    <row r="654" spans="1:27" x14ac:dyDescent="0.25">
      <c r="B654" t="s">
        <v>342</v>
      </c>
      <c r="C654" t="s">
        <v>16</v>
      </c>
      <c r="D654" t="s">
        <v>343</v>
      </c>
      <c r="E654" s="9">
        <v>0.1691</v>
      </c>
      <c r="F654" t="s">
        <v>18</v>
      </c>
      <c r="G654" t="s">
        <v>19</v>
      </c>
      <c r="H654" s="10">
        <v>61.08</v>
      </c>
      <c r="I654" t="s">
        <v>20</v>
      </c>
      <c r="J654" s="11">
        <f>ROUND(E654/I647* H654,5)</f>
        <v>10.32863</v>
      </c>
      <c r="K654" s="12"/>
    </row>
    <row r="655" spans="1:27" x14ac:dyDescent="0.25">
      <c r="D655" s="13" t="s">
        <v>25</v>
      </c>
      <c r="E655" s="12"/>
      <c r="H655" s="12"/>
      <c r="K655" s="10">
        <f>SUM(J653:J654)</f>
        <v>42.528630000000007</v>
      </c>
    </row>
    <row r="656" spans="1:27" x14ac:dyDescent="0.25">
      <c r="E656" s="12"/>
      <c r="H656" s="12"/>
      <c r="K656" s="12"/>
    </row>
    <row r="657" spans="1:27" x14ac:dyDescent="0.25">
      <c r="D657" s="13" t="s">
        <v>59</v>
      </c>
      <c r="E657" s="12"/>
      <c r="H657" s="12">
        <v>1.5</v>
      </c>
      <c r="I657" t="s">
        <v>60</v>
      </c>
      <c r="J657">
        <f>ROUND(H657/100*K651,5)</f>
        <v>1.7035199999999999</v>
      </c>
      <c r="K657" s="12"/>
    </row>
    <row r="658" spans="1:27" x14ac:dyDescent="0.25">
      <c r="D658" s="13" t="s">
        <v>38</v>
      </c>
      <c r="E658" s="12"/>
      <c r="H658" s="12"/>
      <c r="K658" s="14">
        <f>SUM(J648:J657)</f>
        <v>157.80015</v>
      </c>
    </row>
    <row r="659" spans="1:27" x14ac:dyDescent="0.25">
      <c r="D659" s="13" t="s">
        <v>39</v>
      </c>
      <c r="E659" s="12"/>
      <c r="H659" s="12"/>
      <c r="K659" s="14">
        <f>SUM(K658:K658)</f>
        <v>157.80015</v>
      </c>
    </row>
    <row r="661" spans="1:27" ht="45" customHeight="1" x14ac:dyDescent="0.25">
      <c r="A661" s="5"/>
      <c r="B661" s="5" t="s">
        <v>344</v>
      </c>
      <c r="C661" s="1" t="s">
        <v>266</v>
      </c>
      <c r="D661" s="18" t="s">
        <v>345</v>
      </c>
      <c r="E661" s="19"/>
      <c r="F661" s="19"/>
      <c r="G661" s="1"/>
      <c r="H661" s="6" t="s">
        <v>12</v>
      </c>
      <c r="I661" s="20">
        <v>1</v>
      </c>
      <c r="J661" s="21"/>
      <c r="K661" s="7">
        <f>ROUND(K668,2)</f>
        <v>7.59</v>
      </c>
      <c r="L661" s="2" t="s">
        <v>346</v>
      </c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5">
      <c r="B662" s="8" t="s">
        <v>14</v>
      </c>
    </row>
    <row r="663" spans="1:27" x14ac:dyDescent="0.25">
      <c r="B663" t="s">
        <v>99</v>
      </c>
      <c r="C663" t="s">
        <v>16</v>
      </c>
      <c r="D663" t="s">
        <v>100</v>
      </c>
      <c r="E663" s="9">
        <v>0.3</v>
      </c>
      <c r="F663" t="s">
        <v>18</v>
      </c>
      <c r="G663" t="s">
        <v>19</v>
      </c>
      <c r="H663" s="10">
        <v>24.92</v>
      </c>
      <c r="I663" t="s">
        <v>20</v>
      </c>
      <c r="J663" s="11">
        <f>ROUND(E663/I661* H663,5)</f>
        <v>7.476</v>
      </c>
      <c r="K663" s="12"/>
    </row>
    <row r="664" spans="1:27" x14ac:dyDescent="0.25">
      <c r="D664" s="13" t="s">
        <v>21</v>
      </c>
      <c r="E664" s="12"/>
      <c r="H664" s="12"/>
      <c r="K664" s="10">
        <f>SUM(J663:J663)</f>
        <v>7.476</v>
      </c>
    </row>
    <row r="665" spans="1:27" x14ac:dyDescent="0.25">
      <c r="E665" s="12"/>
      <c r="H665" s="12"/>
      <c r="K665" s="12"/>
    </row>
    <row r="666" spans="1:27" x14ac:dyDescent="0.25">
      <c r="D666" s="13" t="s">
        <v>59</v>
      </c>
      <c r="E666" s="12"/>
      <c r="H666" s="12">
        <v>1.5</v>
      </c>
      <c r="I666" t="s">
        <v>60</v>
      </c>
      <c r="J666">
        <f>ROUND(H666/100*K664,5)</f>
        <v>0.11214</v>
      </c>
      <c r="K666" s="12"/>
    </row>
    <row r="667" spans="1:27" x14ac:dyDescent="0.25">
      <c r="D667" s="13" t="s">
        <v>38</v>
      </c>
      <c r="E667" s="12"/>
      <c r="H667" s="12"/>
      <c r="K667" s="14">
        <f>SUM(J662:J666)</f>
        <v>7.5881400000000001</v>
      </c>
    </row>
    <row r="668" spans="1:27" x14ac:dyDescent="0.25">
      <c r="D668" s="13" t="s">
        <v>39</v>
      </c>
      <c r="E668" s="12"/>
      <c r="H668" s="12"/>
      <c r="K668" s="14">
        <f>SUM(K667:K667)</f>
        <v>7.5881400000000001</v>
      </c>
    </row>
    <row r="670" spans="1:27" ht="45" customHeight="1" x14ac:dyDescent="0.25">
      <c r="A670" s="5" t="s">
        <v>347</v>
      </c>
      <c r="B670" s="5" t="s">
        <v>348</v>
      </c>
      <c r="C670" s="1" t="s">
        <v>266</v>
      </c>
      <c r="D670" s="18" t="s">
        <v>349</v>
      </c>
      <c r="E670" s="19"/>
      <c r="F670" s="19"/>
      <c r="G670" s="1"/>
      <c r="H670" s="6" t="s">
        <v>12</v>
      </c>
      <c r="I670" s="20">
        <v>1</v>
      </c>
      <c r="J670" s="21"/>
      <c r="K670" s="7">
        <f>ROUND(K682,2)</f>
        <v>8.43</v>
      </c>
      <c r="L670" s="2" t="s">
        <v>350</v>
      </c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B671" s="8" t="s">
        <v>14</v>
      </c>
    </row>
    <row r="672" spans="1:27" x14ac:dyDescent="0.25">
      <c r="B672" t="s">
        <v>351</v>
      </c>
      <c r="C672" t="s">
        <v>16</v>
      </c>
      <c r="D672" t="s">
        <v>352</v>
      </c>
      <c r="E672" s="9">
        <v>0.05</v>
      </c>
      <c r="F672" t="s">
        <v>18</v>
      </c>
      <c r="G672" t="s">
        <v>19</v>
      </c>
      <c r="H672" s="10">
        <v>26.71</v>
      </c>
      <c r="I672" t="s">
        <v>20</v>
      </c>
      <c r="J672" s="11">
        <f>ROUND(E672/I670* H672,5)</f>
        <v>1.3354999999999999</v>
      </c>
      <c r="K672" s="12"/>
    </row>
    <row r="673" spans="1:27" x14ac:dyDescent="0.25">
      <c r="B673" t="s">
        <v>99</v>
      </c>
      <c r="C673" t="s">
        <v>16</v>
      </c>
      <c r="D673" t="s">
        <v>100</v>
      </c>
      <c r="E673" s="9">
        <v>0.2</v>
      </c>
      <c r="F673" t="s">
        <v>18</v>
      </c>
      <c r="G673" t="s">
        <v>19</v>
      </c>
      <c r="H673" s="10">
        <v>24.92</v>
      </c>
      <c r="I673" t="s">
        <v>20</v>
      </c>
      <c r="J673" s="11">
        <f>ROUND(E673/I670* H673,5)</f>
        <v>4.984</v>
      </c>
      <c r="K673" s="12"/>
    </row>
    <row r="674" spans="1:27" x14ac:dyDescent="0.25">
      <c r="B674" t="s">
        <v>353</v>
      </c>
      <c r="C674" t="s">
        <v>16</v>
      </c>
      <c r="D674" t="s">
        <v>354</v>
      </c>
      <c r="E674" s="9">
        <v>0.05</v>
      </c>
      <c r="F674" t="s">
        <v>18</v>
      </c>
      <c r="G674" t="s">
        <v>19</v>
      </c>
      <c r="H674" s="10">
        <v>30.82</v>
      </c>
      <c r="I674" t="s">
        <v>20</v>
      </c>
      <c r="J674" s="11">
        <f>ROUND(E674/I670* H674,5)</f>
        <v>1.5409999999999999</v>
      </c>
      <c r="K674" s="12"/>
    </row>
    <row r="675" spans="1:27" x14ac:dyDescent="0.25">
      <c r="D675" s="13" t="s">
        <v>21</v>
      </c>
      <c r="E675" s="12"/>
      <c r="H675" s="12"/>
      <c r="K675" s="10">
        <f>SUM(J672:J674)</f>
        <v>7.8605</v>
      </c>
    </row>
    <row r="676" spans="1:27" x14ac:dyDescent="0.25">
      <c r="B676" s="8" t="s">
        <v>22</v>
      </c>
      <c r="E676" s="12"/>
      <c r="H676" s="12"/>
      <c r="K676" s="12"/>
    </row>
    <row r="677" spans="1:27" x14ac:dyDescent="0.25">
      <c r="B677" t="s">
        <v>355</v>
      </c>
      <c r="C677" t="s">
        <v>16</v>
      </c>
      <c r="D677" t="s">
        <v>356</v>
      </c>
      <c r="E677" s="9">
        <v>0.05</v>
      </c>
      <c r="F677" t="s">
        <v>18</v>
      </c>
      <c r="G677" t="s">
        <v>19</v>
      </c>
      <c r="H677" s="10">
        <v>9.09</v>
      </c>
      <c r="I677" t="s">
        <v>20</v>
      </c>
      <c r="J677" s="11">
        <f>ROUND(E677/I670* H677,5)</f>
        <v>0.45450000000000002</v>
      </c>
      <c r="K677" s="12"/>
    </row>
    <row r="678" spans="1:27" x14ac:dyDescent="0.25">
      <c r="D678" s="13" t="s">
        <v>25</v>
      </c>
      <c r="E678" s="12"/>
      <c r="H678" s="12"/>
      <c r="K678" s="10">
        <f>SUM(J677:J677)</f>
        <v>0.45450000000000002</v>
      </c>
    </row>
    <row r="679" spans="1:27" x14ac:dyDescent="0.25">
      <c r="E679" s="12"/>
      <c r="H679" s="12"/>
      <c r="K679" s="12"/>
    </row>
    <row r="680" spans="1:27" x14ac:dyDescent="0.25">
      <c r="D680" s="13" t="s">
        <v>59</v>
      </c>
      <c r="E680" s="12"/>
      <c r="H680" s="12">
        <v>1.5</v>
      </c>
      <c r="I680" t="s">
        <v>60</v>
      </c>
      <c r="J680">
        <f>ROUND(H680/100*K675,5)</f>
        <v>0.11791</v>
      </c>
      <c r="K680" s="12"/>
    </row>
    <row r="681" spans="1:27" x14ac:dyDescent="0.25">
      <c r="D681" s="13" t="s">
        <v>38</v>
      </c>
      <c r="E681" s="12"/>
      <c r="H681" s="12"/>
      <c r="K681" s="14">
        <f>SUM(J671:J680)</f>
        <v>8.4329099999999997</v>
      </c>
    </row>
    <row r="682" spans="1:27" x14ac:dyDescent="0.25">
      <c r="D682" s="13" t="s">
        <v>39</v>
      </c>
      <c r="E682" s="12"/>
      <c r="H682" s="12"/>
      <c r="K682" s="14">
        <f>SUM(K681:K681)</f>
        <v>8.4329099999999997</v>
      </c>
    </row>
    <row r="684" spans="1:27" ht="45" customHeight="1" x14ac:dyDescent="0.25">
      <c r="A684" s="5" t="s">
        <v>357</v>
      </c>
      <c r="B684" s="5" t="s">
        <v>358</v>
      </c>
      <c r="C684" s="1" t="s">
        <v>10</v>
      </c>
      <c r="D684" s="18" t="s">
        <v>359</v>
      </c>
      <c r="E684" s="19"/>
      <c r="F684" s="19"/>
      <c r="G684" s="1"/>
      <c r="H684" s="6" t="s">
        <v>12</v>
      </c>
      <c r="I684" s="20">
        <v>1</v>
      </c>
      <c r="J684" s="21"/>
      <c r="K684" s="7">
        <f>ROUND(K692,2)</f>
        <v>237.78</v>
      </c>
      <c r="L684" s="2" t="s">
        <v>360</v>
      </c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5">
      <c r="B685" s="8" t="s">
        <v>14</v>
      </c>
    </row>
    <row r="686" spans="1:27" x14ac:dyDescent="0.25">
      <c r="B686" t="s">
        <v>361</v>
      </c>
      <c r="C686" t="s">
        <v>16</v>
      </c>
      <c r="D686" t="s">
        <v>362</v>
      </c>
      <c r="E686" s="9">
        <v>1.02</v>
      </c>
      <c r="F686" t="s">
        <v>18</v>
      </c>
      <c r="G686" t="s">
        <v>19</v>
      </c>
      <c r="H686" s="10">
        <v>30.31</v>
      </c>
      <c r="I686" t="s">
        <v>20</v>
      </c>
      <c r="J686" s="11">
        <f>ROUND(E686/I684* H686,5)</f>
        <v>30.9162</v>
      </c>
      <c r="K686" s="12"/>
    </row>
    <row r="687" spans="1:27" x14ac:dyDescent="0.25">
      <c r="B687" t="s">
        <v>99</v>
      </c>
      <c r="C687" t="s">
        <v>16</v>
      </c>
      <c r="D687" t="s">
        <v>100</v>
      </c>
      <c r="E687" s="9">
        <v>8.16</v>
      </c>
      <c r="F687" t="s">
        <v>18</v>
      </c>
      <c r="G687" t="s">
        <v>19</v>
      </c>
      <c r="H687" s="10">
        <v>24.92</v>
      </c>
      <c r="I687" t="s">
        <v>20</v>
      </c>
      <c r="J687" s="11">
        <f>ROUND(E687/I684* H687,5)</f>
        <v>203.34719999999999</v>
      </c>
      <c r="K687" s="12"/>
    </row>
    <row r="688" spans="1:27" x14ac:dyDescent="0.25">
      <c r="D688" s="13" t="s">
        <v>21</v>
      </c>
      <c r="E688" s="12"/>
      <c r="H688" s="12"/>
      <c r="K688" s="10">
        <f>SUM(J686:J687)</f>
        <v>234.26339999999999</v>
      </c>
    </row>
    <row r="689" spans="1:27" x14ac:dyDescent="0.25">
      <c r="E689" s="12"/>
      <c r="H689" s="12"/>
      <c r="K689" s="12"/>
    </row>
    <row r="690" spans="1:27" x14ac:dyDescent="0.25">
      <c r="D690" s="13" t="s">
        <v>59</v>
      </c>
      <c r="E690" s="12"/>
      <c r="H690" s="12">
        <v>1.5</v>
      </c>
      <c r="I690" t="s">
        <v>60</v>
      </c>
      <c r="J690">
        <f>ROUND(H690/100*K688,5)</f>
        <v>3.5139499999999999</v>
      </c>
      <c r="K690" s="12"/>
    </row>
    <row r="691" spans="1:27" x14ac:dyDescent="0.25">
      <c r="D691" s="13" t="s">
        <v>38</v>
      </c>
      <c r="E691" s="12"/>
      <c r="H691" s="12"/>
      <c r="K691" s="14">
        <f>SUM(J685:J690)</f>
        <v>237.77734999999998</v>
      </c>
    </row>
    <row r="692" spans="1:27" x14ac:dyDescent="0.25">
      <c r="D692" s="13" t="s">
        <v>39</v>
      </c>
      <c r="E692" s="12"/>
      <c r="H692" s="12"/>
      <c r="K692" s="14">
        <f>SUM(K691:K691)</f>
        <v>237.77734999999998</v>
      </c>
    </row>
    <row r="694" spans="1:27" ht="45" customHeight="1" x14ac:dyDescent="0.25">
      <c r="A694" s="5" t="s">
        <v>363</v>
      </c>
      <c r="B694" s="5" t="s">
        <v>364</v>
      </c>
      <c r="C694" s="1" t="s">
        <v>87</v>
      </c>
      <c r="D694" s="18" t="s">
        <v>365</v>
      </c>
      <c r="E694" s="19"/>
      <c r="F694" s="19"/>
      <c r="G694" s="1"/>
      <c r="H694" s="6" t="s">
        <v>12</v>
      </c>
      <c r="I694" s="20">
        <v>1</v>
      </c>
      <c r="J694" s="21"/>
      <c r="K694" s="7">
        <f>ROUND(K705,2)</f>
        <v>39.619999999999997</v>
      </c>
      <c r="L694" s="2" t="s">
        <v>366</v>
      </c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5">
      <c r="B695" s="8" t="s">
        <v>14</v>
      </c>
    </row>
    <row r="696" spans="1:27" x14ac:dyDescent="0.25">
      <c r="B696" t="s">
        <v>15</v>
      </c>
      <c r="C696" t="s">
        <v>16</v>
      </c>
      <c r="D696" t="s">
        <v>17</v>
      </c>
      <c r="E696" s="9">
        <v>0.71399999999999997</v>
      </c>
      <c r="F696" t="s">
        <v>18</v>
      </c>
      <c r="G696" t="s">
        <v>19</v>
      </c>
      <c r="H696" s="10">
        <v>25.9</v>
      </c>
      <c r="I696" t="s">
        <v>20</v>
      </c>
      <c r="J696" s="11">
        <f>ROUND(E696/I694* H696,5)</f>
        <v>18.492599999999999</v>
      </c>
      <c r="K696" s="12"/>
    </row>
    <row r="697" spans="1:27" x14ac:dyDescent="0.25">
      <c r="B697" t="s">
        <v>99</v>
      </c>
      <c r="C697" t="s">
        <v>16</v>
      </c>
      <c r="D697" t="s">
        <v>100</v>
      </c>
      <c r="E697" s="9">
        <v>0.71399999999999997</v>
      </c>
      <c r="F697" t="s">
        <v>18</v>
      </c>
      <c r="G697" t="s">
        <v>19</v>
      </c>
      <c r="H697" s="10">
        <v>24.92</v>
      </c>
      <c r="I697" t="s">
        <v>20</v>
      </c>
      <c r="J697" s="11">
        <f>ROUND(E697/I694* H697,5)</f>
        <v>17.79288</v>
      </c>
      <c r="K697" s="12"/>
    </row>
    <row r="698" spans="1:27" x14ac:dyDescent="0.25">
      <c r="D698" s="13" t="s">
        <v>21</v>
      </c>
      <c r="E698" s="12"/>
      <c r="H698" s="12"/>
      <c r="K698" s="10">
        <f>SUM(J696:J697)</f>
        <v>36.28548</v>
      </c>
    </row>
    <row r="699" spans="1:27" x14ac:dyDescent="0.25">
      <c r="B699" s="8" t="s">
        <v>22</v>
      </c>
      <c r="E699" s="12"/>
      <c r="H699" s="12"/>
      <c r="K699" s="12"/>
    </row>
    <row r="700" spans="1:27" x14ac:dyDescent="0.25">
      <c r="B700" t="s">
        <v>367</v>
      </c>
      <c r="C700" t="s">
        <v>16</v>
      </c>
      <c r="D700" t="s">
        <v>368</v>
      </c>
      <c r="E700" s="9">
        <v>0.71399999999999997</v>
      </c>
      <c r="F700" t="s">
        <v>18</v>
      </c>
      <c r="G700" t="s">
        <v>19</v>
      </c>
      <c r="H700" s="10">
        <v>3.91</v>
      </c>
      <c r="I700" t="s">
        <v>20</v>
      </c>
      <c r="J700" s="11">
        <f>ROUND(E700/I694* H700,5)</f>
        <v>2.7917399999999999</v>
      </c>
      <c r="K700" s="12"/>
    </row>
    <row r="701" spans="1:27" x14ac:dyDescent="0.25">
      <c r="D701" s="13" t="s">
        <v>25</v>
      </c>
      <c r="E701" s="12"/>
      <c r="H701" s="12"/>
      <c r="K701" s="10">
        <f>SUM(J700:J700)</f>
        <v>2.7917399999999999</v>
      </c>
    </row>
    <row r="702" spans="1:27" x14ac:dyDescent="0.25">
      <c r="E702" s="12"/>
      <c r="H702" s="12"/>
      <c r="K702" s="12"/>
    </row>
    <row r="703" spans="1:27" x14ac:dyDescent="0.25">
      <c r="D703" s="13" t="s">
        <v>59</v>
      </c>
      <c r="E703" s="12"/>
      <c r="H703" s="12">
        <v>1.5</v>
      </c>
      <c r="I703" t="s">
        <v>60</v>
      </c>
      <c r="J703">
        <f>ROUND(H703/100*K698,5)</f>
        <v>0.54427999999999999</v>
      </c>
      <c r="K703" s="12"/>
    </row>
    <row r="704" spans="1:27" x14ac:dyDescent="0.25">
      <c r="D704" s="13" t="s">
        <v>38</v>
      </c>
      <c r="E704" s="12"/>
      <c r="H704" s="12"/>
      <c r="K704" s="14">
        <f>SUM(J695:J703)</f>
        <v>39.621499999999997</v>
      </c>
    </row>
    <row r="705" spans="1:27" x14ac:dyDescent="0.25">
      <c r="D705" s="13" t="s">
        <v>39</v>
      </c>
      <c r="E705" s="12"/>
      <c r="H705" s="12"/>
      <c r="K705" s="14">
        <f>SUM(K704:K704)</f>
        <v>39.621499999999997</v>
      </c>
    </row>
    <row r="707" spans="1:27" ht="45" customHeight="1" x14ac:dyDescent="0.25">
      <c r="A707" s="5"/>
      <c r="B707" s="5" t="s">
        <v>369</v>
      </c>
      <c r="C707" s="1" t="s">
        <v>10</v>
      </c>
      <c r="D707" s="18" t="s">
        <v>370</v>
      </c>
      <c r="E707" s="19"/>
      <c r="F707" s="19"/>
      <c r="G707" s="1"/>
      <c r="H707" s="6" t="s">
        <v>12</v>
      </c>
      <c r="I707" s="20">
        <v>1</v>
      </c>
      <c r="J707" s="21"/>
      <c r="K707" s="7">
        <f>ROUND(K716,2)</f>
        <v>319.02</v>
      </c>
      <c r="L707" s="2" t="s">
        <v>371</v>
      </c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5">
      <c r="B708" s="8" t="s">
        <v>14</v>
      </c>
    </row>
    <row r="709" spans="1:27" x14ac:dyDescent="0.25">
      <c r="B709" t="s">
        <v>99</v>
      </c>
      <c r="C709" t="s">
        <v>16</v>
      </c>
      <c r="D709" t="s">
        <v>100</v>
      </c>
      <c r="E709" s="9">
        <v>11.2</v>
      </c>
      <c r="F709" t="s">
        <v>18</v>
      </c>
      <c r="G709" t="s">
        <v>19</v>
      </c>
      <c r="H709" s="10">
        <v>24.92</v>
      </c>
      <c r="I709" t="s">
        <v>20</v>
      </c>
      <c r="J709" s="11">
        <f>ROUND(E709/I707* H709,5)</f>
        <v>279.10399999999998</v>
      </c>
      <c r="K709" s="12"/>
    </row>
    <row r="710" spans="1:27" x14ac:dyDescent="0.25">
      <c r="B710" t="s">
        <v>372</v>
      </c>
      <c r="C710" t="s">
        <v>16</v>
      </c>
      <c r="D710" t="s">
        <v>373</v>
      </c>
      <c r="E710" s="9">
        <v>0.7</v>
      </c>
      <c r="F710" t="s">
        <v>18</v>
      </c>
      <c r="G710" t="s">
        <v>19</v>
      </c>
      <c r="H710" s="10">
        <v>32.270000000000003</v>
      </c>
      <c r="I710" t="s">
        <v>20</v>
      </c>
      <c r="J710" s="11">
        <f>ROUND(E710/I707* H710,5)</f>
        <v>22.588999999999999</v>
      </c>
      <c r="K710" s="12"/>
    </row>
    <row r="711" spans="1:27" x14ac:dyDescent="0.25">
      <c r="B711" t="s">
        <v>374</v>
      </c>
      <c r="C711" t="s">
        <v>16</v>
      </c>
      <c r="D711" t="s">
        <v>375</v>
      </c>
      <c r="E711" s="9">
        <v>0.35</v>
      </c>
      <c r="F711" t="s">
        <v>18</v>
      </c>
      <c r="G711" t="s">
        <v>19</v>
      </c>
      <c r="H711" s="10">
        <v>36.04</v>
      </c>
      <c r="I711" t="s">
        <v>20</v>
      </c>
      <c r="J711" s="11">
        <f>ROUND(E711/I707* H711,5)</f>
        <v>12.614000000000001</v>
      </c>
      <c r="K711" s="12"/>
    </row>
    <row r="712" spans="1:27" x14ac:dyDescent="0.25">
      <c r="D712" s="13" t="s">
        <v>21</v>
      </c>
      <c r="E712" s="12"/>
      <c r="H712" s="12"/>
      <c r="K712" s="10">
        <f>SUM(J709:J711)</f>
        <v>314.30699999999996</v>
      </c>
    </row>
    <row r="713" spans="1:27" x14ac:dyDescent="0.25">
      <c r="E713" s="12"/>
      <c r="H713" s="12"/>
      <c r="K713" s="12"/>
    </row>
    <row r="714" spans="1:27" x14ac:dyDescent="0.25">
      <c r="D714" s="13" t="s">
        <v>59</v>
      </c>
      <c r="E714" s="12"/>
      <c r="H714" s="12">
        <v>1.5</v>
      </c>
      <c r="I714" t="s">
        <v>60</v>
      </c>
      <c r="J714">
        <f>ROUND(H714/100*K712,5)</f>
        <v>4.7146100000000004</v>
      </c>
      <c r="K714" s="12"/>
    </row>
    <row r="715" spans="1:27" x14ac:dyDescent="0.25">
      <c r="D715" s="13" t="s">
        <v>38</v>
      </c>
      <c r="E715" s="12"/>
      <c r="H715" s="12"/>
      <c r="K715" s="14">
        <f>SUM(J708:J714)</f>
        <v>319.02160999999995</v>
      </c>
    </row>
    <row r="716" spans="1:27" x14ac:dyDescent="0.25">
      <c r="D716" s="13" t="s">
        <v>39</v>
      </c>
      <c r="E716" s="12"/>
      <c r="H716" s="12"/>
      <c r="K716" s="14">
        <f>SUM(K715:K715)</f>
        <v>319.02160999999995</v>
      </c>
    </row>
    <row r="718" spans="1:27" ht="45" customHeight="1" x14ac:dyDescent="0.25">
      <c r="A718" s="5" t="s">
        <v>376</v>
      </c>
      <c r="B718" s="5" t="s">
        <v>377</v>
      </c>
      <c r="C718" s="1" t="s">
        <v>266</v>
      </c>
      <c r="D718" s="18" t="s">
        <v>378</v>
      </c>
      <c r="E718" s="19"/>
      <c r="F718" s="19"/>
      <c r="G718" s="1"/>
      <c r="H718" s="6" t="s">
        <v>12</v>
      </c>
      <c r="I718" s="20">
        <v>1</v>
      </c>
      <c r="J718" s="21"/>
      <c r="K718" s="7">
        <f>ROUND(K733,2)</f>
        <v>91.94</v>
      </c>
      <c r="L718" s="2" t="s">
        <v>379</v>
      </c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5">
      <c r="B719" s="8" t="s">
        <v>14</v>
      </c>
    </row>
    <row r="720" spans="1:27" x14ac:dyDescent="0.25">
      <c r="B720" t="s">
        <v>380</v>
      </c>
      <c r="C720" t="s">
        <v>16</v>
      </c>
      <c r="D720" t="s">
        <v>381</v>
      </c>
      <c r="E720" s="9">
        <v>1.4</v>
      </c>
      <c r="F720" t="s">
        <v>18</v>
      </c>
      <c r="G720" t="s">
        <v>19</v>
      </c>
      <c r="H720" s="10">
        <v>33.590000000000003</v>
      </c>
      <c r="I720" t="s">
        <v>20</v>
      </c>
      <c r="J720" s="11">
        <f>ROUND(E720/I718* H720,5)</f>
        <v>47.026000000000003</v>
      </c>
      <c r="K720" s="12"/>
    </row>
    <row r="721" spans="1:27" x14ac:dyDescent="0.25">
      <c r="B721" t="s">
        <v>382</v>
      </c>
      <c r="C721" t="s">
        <v>16</v>
      </c>
      <c r="D721" t="s">
        <v>383</v>
      </c>
      <c r="E721" s="9">
        <v>1.4</v>
      </c>
      <c r="F721" t="s">
        <v>18</v>
      </c>
      <c r="G721" t="s">
        <v>19</v>
      </c>
      <c r="H721" s="10">
        <v>27.56</v>
      </c>
      <c r="I721" t="s">
        <v>20</v>
      </c>
      <c r="J721" s="11">
        <f>ROUND(E721/I718* H721,5)</f>
        <v>38.584000000000003</v>
      </c>
      <c r="K721" s="12"/>
    </row>
    <row r="722" spans="1:27" x14ac:dyDescent="0.25">
      <c r="D722" s="13" t="s">
        <v>21</v>
      </c>
      <c r="E722" s="12"/>
      <c r="H722" s="12"/>
      <c r="K722" s="10">
        <f>SUM(J720:J721)</f>
        <v>85.610000000000014</v>
      </c>
    </row>
    <row r="723" spans="1:27" x14ac:dyDescent="0.25">
      <c r="B723" s="8" t="s">
        <v>22</v>
      </c>
      <c r="E723" s="12"/>
      <c r="H723" s="12"/>
      <c r="K723" s="12"/>
    </row>
    <row r="724" spans="1:27" x14ac:dyDescent="0.25">
      <c r="B724" t="s">
        <v>384</v>
      </c>
      <c r="C724" t="s">
        <v>16</v>
      </c>
      <c r="D724" t="s">
        <v>385</v>
      </c>
      <c r="E724" s="9">
        <v>1.4</v>
      </c>
      <c r="F724" t="s">
        <v>18</v>
      </c>
      <c r="G724" t="s">
        <v>19</v>
      </c>
      <c r="H724" s="10">
        <v>2.08</v>
      </c>
      <c r="I724" t="s">
        <v>20</v>
      </c>
      <c r="J724" s="11">
        <f>ROUND(E724/I718* H724,5)</f>
        <v>2.9119999999999999</v>
      </c>
      <c r="K724" s="12"/>
    </row>
    <row r="725" spans="1:27" x14ac:dyDescent="0.25">
      <c r="D725" s="13" t="s">
        <v>25</v>
      </c>
      <c r="E725" s="12"/>
      <c r="H725" s="12"/>
      <c r="K725" s="10">
        <f>SUM(J724:J724)</f>
        <v>2.9119999999999999</v>
      </c>
    </row>
    <row r="726" spans="1:27" x14ac:dyDescent="0.25">
      <c r="B726" s="8" t="s">
        <v>26</v>
      </c>
      <c r="E726" s="12"/>
      <c r="H726" s="12"/>
      <c r="K726" s="12"/>
    </row>
    <row r="727" spans="1:27" x14ac:dyDescent="0.25">
      <c r="B727" t="s">
        <v>386</v>
      </c>
      <c r="C727" t="s">
        <v>274</v>
      </c>
      <c r="D727" t="s">
        <v>387</v>
      </c>
      <c r="E727" s="9">
        <v>0.20200000000000001</v>
      </c>
      <c r="G727" t="s">
        <v>19</v>
      </c>
      <c r="H727" s="10">
        <v>7.04</v>
      </c>
      <c r="I727" t="s">
        <v>20</v>
      </c>
      <c r="J727" s="11">
        <f>ROUND(E727* H727,5)</f>
        <v>1.42208</v>
      </c>
      <c r="K727" s="12"/>
    </row>
    <row r="728" spans="1:27" x14ac:dyDescent="0.25">
      <c r="B728" t="s">
        <v>388</v>
      </c>
      <c r="C728" t="s">
        <v>266</v>
      </c>
      <c r="D728" t="s">
        <v>389</v>
      </c>
      <c r="E728" s="9">
        <v>1.65</v>
      </c>
      <c r="G728" t="s">
        <v>19</v>
      </c>
      <c r="H728" s="10">
        <v>0.43</v>
      </c>
      <c r="I728" t="s">
        <v>20</v>
      </c>
      <c r="J728" s="11">
        <f>ROUND(E728* H728,5)</f>
        <v>0.70950000000000002</v>
      </c>
      <c r="K728" s="12"/>
    </row>
    <row r="729" spans="1:27" x14ac:dyDescent="0.25">
      <c r="D729" s="13" t="s">
        <v>37</v>
      </c>
      <c r="E729" s="12"/>
      <c r="H729" s="12"/>
      <c r="K729" s="10">
        <f>SUM(J727:J728)</f>
        <v>2.13158</v>
      </c>
    </row>
    <row r="730" spans="1:27" x14ac:dyDescent="0.25">
      <c r="E730" s="12"/>
      <c r="H730" s="12"/>
      <c r="K730" s="12"/>
    </row>
    <row r="731" spans="1:27" x14ac:dyDescent="0.25">
      <c r="D731" s="13" t="s">
        <v>59</v>
      </c>
      <c r="E731" s="12"/>
      <c r="H731" s="12">
        <v>1.5</v>
      </c>
      <c r="I731" t="s">
        <v>60</v>
      </c>
      <c r="J731">
        <f>ROUND(H731/100*K722,5)</f>
        <v>1.2841499999999999</v>
      </c>
      <c r="K731" s="12"/>
    </row>
    <row r="732" spans="1:27" x14ac:dyDescent="0.25">
      <c r="D732" s="13" t="s">
        <v>38</v>
      </c>
      <c r="E732" s="12"/>
      <c r="H732" s="12"/>
      <c r="K732" s="14">
        <f>SUM(J719:J731)</f>
        <v>91.937730000000016</v>
      </c>
    </row>
    <row r="733" spans="1:27" x14ac:dyDescent="0.25">
      <c r="D733" s="13" t="s">
        <v>39</v>
      </c>
      <c r="E733" s="12"/>
      <c r="H733" s="12"/>
      <c r="K733" s="14">
        <f>SUM(K732:K732)</f>
        <v>91.937730000000016</v>
      </c>
    </row>
    <row r="735" spans="1:27" ht="45" customHeight="1" x14ac:dyDescent="0.25">
      <c r="A735" s="5"/>
      <c r="B735" s="5" t="s">
        <v>390</v>
      </c>
      <c r="C735" s="1" t="s">
        <v>266</v>
      </c>
      <c r="D735" s="18" t="s">
        <v>391</v>
      </c>
      <c r="E735" s="19"/>
      <c r="F735" s="19"/>
      <c r="G735" s="1"/>
      <c r="H735" s="6" t="s">
        <v>12</v>
      </c>
      <c r="I735" s="20">
        <v>1</v>
      </c>
      <c r="J735" s="21"/>
      <c r="K735" s="7">
        <f>ROUND(K742,2)</f>
        <v>3.79</v>
      </c>
      <c r="L735" s="2" t="s">
        <v>392</v>
      </c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B736" s="8" t="s">
        <v>14</v>
      </c>
    </row>
    <row r="737" spans="1:27" x14ac:dyDescent="0.25">
      <c r="B737" t="s">
        <v>99</v>
      </c>
      <c r="C737" t="s">
        <v>16</v>
      </c>
      <c r="D737" t="s">
        <v>100</v>
      </c>
      <c r="E737" s="9">
        <v>0.15</v>
      </c>
      <c r="F737" t="s">
        <v>18</v>
      </c>
      <c r="G737" t="s">
        <v>19</v>
      </c>
      <c r="H737" s="10">
        <v>24.92</v>
      </c>
      <c r="I737" t="s">
        <v>20</v>
      </c>
      <c r="J737" s="11">
        <f>ROUND(E737/I735* H737,5)</f>
        <v>3.738</v>
      </c>
      <c r="K737" s="12"/>
    </row>
    <row r="738" spans="1:27" x14ac:dyDescent="0.25">
      <c r="D738" s="13" t="s">
        <v>21</v>
      </c>
      <c r="E738" s="12"/>
      <c r="H738" s="12"/>
      <c r="K738" s="10">
        <f>SUM(J737:J737)</f>
        <v>3.738</v>
      </c>
    </row>
    <row r="739" spans="1:27" x14ac:dyDescent="0.25">
      <c r="E739" s="12"/>
      <c r="H739" s="12"/>
      <c r="K739" s="12"/>
    </row>
    <row r="740" spans="1:27" x14ac:dyDescent="0.25">
      <c r="D740" s="13" t="s">
        <v>59</v>
      </c>
      <c r="E740" s="12"/>
      <c r="H740" s="12">
        <v>1.5</v>
      </c>
      <c r="I740" t="s">
        <v>60</v>
      </c>
      <c r="J740">
        <f>ROUND(H740/100*K738,5)</f>
        <v>5.6070000000000002E-2</v>
      </c>
      <c r="K740" s="12"/>
    </row>
    <row r="741" spans="1:27" x14ac:dyDescent="0.25">
      <c r="D741" s="13" t="s">
        <v>38</v>
      </c>
      <c r="E741" s="12"/>
      <c r="H741" s="12"/>
      <c r="K741" s="14">
        <f>SUM(J736:J740)</f>
        <v>3.7940700000000001</v>
      </c>
    </row>
    <row r="742" spans="1:27" x14ac:dyDescent="0.25">
      <c r="D742" s="13" t="s">
        <v>39</v>
      </c>
      <c r="E742" s="12"/>
      <c r="H742" s="12"/>
      <c r="K742" s="14">
        <f>SUM(K741:K741)</f>
        <v>3.7940700000000001</v>
      </c>
    </row>
    <row r="744" spans="1:27" ht="45" customHeight="1" x14ac:dyDescent="0.25">
      <c r="A744" s="5" t="s">
        <v>393</v>
      </c>
      <c r="B744" s="5" t="s">
        <v>394</v>
      </c>
      <c r="C744" s="1" t="s">
        <v>87</v>
      </c>
      <c r="D744" s="18" t="s">
        <v>395</v>
      </c>
      <c r="E744" s="19"/>
      <c r="F744" s="19"/>
      <c r="G744" s="1"/>
      <c r="H744" s="6" t="s">
        <v>12</v>
      </c>
      <c r="I744" s="20">
        <v>1</v>
      </c>
      <c r="J744" s="21"/>
      <c r="K744" s="7">
        <f>ROUND(K751,2)</f>
        <v>1.64</v>
      </c>
      <c r="L744" s="2" t="s">
        <v>396</v>
      </c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5">
      <c r="B745" s="8" t="s">
        <v>14</v>
      </c>
    </row>
    <row r="746" spans="1:27" x14ac:dyDescent="0.25">
      <c r="B746" t="s">
        <v>99</v>
      </c>
      <c r="C746" t="s">
        <v>16</v>
      </c>
      <c r="D746" t="s">
        <v>100</v>
      </c>
      <c r="E746" s="9">
        <v>6.5000000000000002E-2</v>
      </c>
      <c r="F746" t="s">
        <v>18</v>
      </c>
      <c r="G746" t="s">
        <v>19</v>
      </c>
      <c r="H746" s="10">
        <v>24.92</v>
      </c>
      <c r="I746" t="s">
        <v>20</v>
      </c>
      <c r="J746" s="11">
        <f>ROUND(E746/I744* H746,5)</f>
        <v>1.6197999999999999</v>
      </c>
      <c r="K746" s="12"/>
    </row>
    <row r="747" spans="1:27" x14ac:dyDescent="0.25">
      <c r="D747" s="13" t="s">
        <v>21</v>
      </c>
      <c r="E747" s="12"/>
      <c r="H747" s="12"/>
      <c r="K747" s="10">
        <f>SUM(J746:J746)</f>
        <v>1.6197999999999999</v>
      </c>
    </row>
    <row r="748" spans="1:27" x14ac:dyDescent="0.25">
      <c r="E748" s="12"/>
      <c r="H748" s="12"/>
      <c r="K748" s="12"/>
    </row>
    <row r="749" spans="1:27" x14ac:dyDescent="0.25">
      <c r="D749" s="13" t="s">
        <v>59</v>
      </c>
      <c r="E749" s="12"/>
      <c r="H749" s="12">
        <v>1.5</v>
      </c>
      <c r="I749" t="s">
        <v>60</v>
      </c>
      <c r="J749">
        <f>ROUND(H749/100*K747,5)</f>
        <v>2.4299999999999999E-2</v>
      </c>
      <c r="K749" s="12"/>
    </row>
    <row r="750" spans="1:27" x14ac:dyDescent="0.25">
      <c r="D750" s="13" t="s">
        <v>38</v>
      </c>
      <c r="E750" s="12"/>
      <c r="H750" s="12"/>
      <c r="K750" s="14">
        <f>SUM(J745:J749)</f>
        <v>1.6440999999999999</v>
      </c>
    </row>
    <row r="751" spans="1:27" x14ac:dyDescent="0.25">
      <c r="D751" s="13" t="s">
        <v>39</v>
      </c>
      <c r="E751" s="12"/>
      <c r="H751" s="12"/>
      <c r="K751" s="14">
        <f>SUM(K750:K750)</f>
        <v>1.6440999999999999</v>
      </c>
    </row>
    <row r="753" spans="1:27" ht="45" customHeight="1" x14ac:dyDescent="0.25">
      <c r="A753" s="5" t="s">
        <v>397</v>
      </c>
      <c r="B753" s="5" t="s">
        <v>398</v>
      </c>
      <c r="C753" s="1" t="s">
        <v>266</v>
      </c>
      <c r="D753" s="18" t="s">
        <v>399</v>
      </c>
      <c r="E753" s="19"/>
      <c r="F753" s="19"/>
      <c r="G753" s="1"/>
      <c r="H753" s="6" t="s">
        <v>12</v>
      </c>
      <c r="I753" s="20">
        <v>1</v>
      </c>
      <c r="J753" s="21"/>
      <c r="K753" s="7">
        <f>ROUND(K760,2)</f>
        <v>7.34</v>
      </c>
      <c r="L753" s="2" t="s">
        <v>400</v>
      </c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5">
      <c r="B754" s="8" t="s">
        <v>14</v>
      </c>
    </row>
    <row r="755" spans="1:27" x14ac:dyDescent="0.25">
      <c r="B755" t="s">
        <v>99</v>
      </c>
      <c r="C755" t="s">
        <v>16</v>
      </c>
      <c r="D755" t="s">
        <v>100</v>
      </c>
      <c r="E755" s="9">
        <v>0.28999999999999998</v>
      </c>
      <c r="F755" t="s">
        <v>18</v>
      </c>
      <c r="G755" t="s">
        <v>19</v>
      </c>
      <c r="H755" s="10">
        <v>24.92</v>
      </c>
      <c r="I755" t="s">
        <v>20</v>
      </c>
      <c r="J755" s="11">
        <f>ROUND(E755/I753* H755,5)</f>
        <v>7.2267999999999999</v>
      </c>
      <c r="K755" s="12"/>
    </row>
    <row r="756" spans="1:27" x14ac:dyDescent="0.25">
      <c r="D756" s="13" t="s">
        <v>21</v>
      </c>
      <c r="E756" s="12"/>
      <c r="H756" s="12"/>
      <c r="K756" s="10">
        <f>SUM(J755:J755)</f>
        <v>7.2267999999999999</v>
      </c>
    </row>
    <row r="757" spans="1:27" x14ac:dyDescent="0.25">
      <c r="E757" s="12"/>
      <c r="H757" s="12"/>
      <c r="K757" s="12"/>
    </row>
    <row r="758" spans="1:27" x14ac:dyDescent="0.25">
      <c r="D758" s="13" t="s">
        <v>59</v>
      </c>
      <c r="E758" s="12"/>
      <c r="H758" s="12">
        <v>1.5</v>
      </c>
      <c r="I758" t="s">
        <v>60</v>
      </c>
      <c r="J758">
        <f>ROUND(H758/100*K756,5)</f>
        <v>0.1084</v>
      </c>
      <c r="K758" s="12"/>
    </row>
    <row r="759" spans="1:27" x14ac:dyDescent="0.25">
      <c r="D759" s="13" t="s">
        <v>38</v>
      </c>
      <c r="E759" s="12"/>
      <c r="H759" s="12"/>
      <c r="K759" s="14">
        <f>SUM(J754:J758)</f>
        <v>7.3351999999999995</v>
      </c>
    </row>
    <row r="760" spans="1:27" x14ac:dyDescent="0.25">
      <c r="D760" s="13" t="s">
        <v>39</v>
      </c>
      <c r="E760" s="12"/>
      <c r="H760" s="12"/>
      <c r="K760" s="14">
        <f>SUM(K759:K759)</f>
        <v>7.3351999999999995</v>
      </c>
    </row>
    <row r="762" spans="1:27" ht="45" customHeight="1" x14ac:dyDescent="0.25">
      <c r="A762" s="5" t="s">
        <v>401</v>
      </c>
      <c r="B762" s="5" t="s">
        <v>402</v>
      </c>
      <c r="C762" s="1" t="s">
        <v>266</v>
      </c>
      <c r="D762" s="18" t="s">
        <v>403</v>
      </c>
      <c r="E762" s="19"/>
      <c r="F762" s="19"/>
      <c r="G762" s="1"/>
      <c r="H762" s="6" t="s">
        <v>12</v>
      </c>
      <c r="I762" s="20">
        <v>1</v>
      </c>
      <c r="J762" s="21"/>
      <c r="K762" s="7">
        <f>ROUND(K770,2)</f>
        <v>34.97</v>
      </c>
      <c r="L762" s="2" t="s">
        <v>404</v>
      </c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5">
      <c r="B763" s="8" t="s">
        <v>14</v>
      </c>
    </row>
    <row r="764" spans="1:27" x14ac:dyDescent="0.25">
      <c r="B764" t="s">
        <v>374</v>
      </c>
      <c r="C764" t="s">
        <v>16</v>
      </c>
      <c r="D764" t="s">
        <v>375</v>
      </c>
      <c r="E764" s="9">
        <v>0.15</v>
      </c>
      <c r="F764" t="s">
        <v>18</v>
      </c>
      <c r="G764" t="s">
        <v>19</v>
      </c>
      <c r="H764" s="10">
        <v>36.04</v>
      </c>
      <c r="I764" t="s">
        <v>20</v>
      </c>
      <c r="J764" s="11">
        <f>ROUND(E764/I762* H764,5)</f>
        <v>5.4059999999999997</v>
      </c>
      <c r="K764" s="12"/>
    </row>
    <row r="765" spans="1:27" x14ac:dyDescent="0.25">
      <c r="B765" t="s">
        <v>372</v>
      </c>
      <c r="C765" t="s">
        <v>16</v>
      </c>
      <c r="D765" t="s">
        <v>373</v>
      </c>
      <c r="E765" s="9">
        <v>0.9</v>
      </c>
      <c r="F765" t="s">
        <v>18</v>
      </c>
      <c r="G765" t="s">
        <v>19</v>
      </c>
      <c r="H765" s="10">
        <v>32.270000000000003</v>
      </c>
      <c r="I765" t="s">
        <v>20</v>
      </c>
      <c r="J765" s="11">
        <f>ROUND(E765/I762* H765,5)</f>
        <v>29.042999999999999</v>
      </c>
      <c r="K765" s="12"/>
    </row>
    <row r="766" spans="1:27" x14ac:dyDescent="0.25">
      <c r="D766" s="13" t="s">
        <v>21</v>
      </c>
      <c r="E766" s="12"/>
      <c r="H766" s="12"/>
      <c r="K766" s="10">
        <f>SUM(J764:J765)</f>
        <v>34.448999999999998</v>
      </c>
    </row>
    <row r="767" spans="1:27" x14ac:dyDescent="0.25">
      <c r="E767" s="12"/>
      <c r="H767" s="12"/>
      <c r="K767" s="12"/>
    </row>
    <row r="768" spans="1:27" x14ac:dyDescent="0.25">
      <c r="D768" s="13" t="s">
        <v>59</v>
      </c>
      <c r="E768" s="12"/>
      <c r="H768" s="12">
        <v>1.5</v>
      </c>
      <c r="I768" t="s">
        <v>60</v>
      </c>
      <c r="J768">
        <f>ROUND(H768/100*K766,5)</f>
        <v>0.51673999999999998</v>
      </c>
      <c r="K768" s="12"/>
    </row>
    <row r="769" spans="1:27" x14ac:dyDescent="0.25">
      <c r="D769" s="13" t="s">
        <v>38</v>
      </c>
      <c r="E769" s="12"/>
      <c r="H769" s="12"/>
      <c r="K769" s="14">
        <f>SUM(J763:J768)</f>
        <v>34.965739999999997</v>
      </c>
    </row>
    <row r="770" spans="1:27" x14ac:dyDescent="0.25">
      <c r="D770" s="13" t="s">
        <v>39</v>
      </c>
      <c r="E770" s="12"/>
      <c r="H770" s="12"/>
      <c r="K770" s="14">
        <f>SUM(K769:K769)</f>
        <v>34.965739999999997</v>
      </c>
    </row>
    <row r="772" spans="1:27" ht="45" customHeight="1" x14ac:dyDescent="0.25">
      <c r="A772" s="5" t="s">
        <v>405</v>
      </c>
      <c r="B772" s="5" t="s">
        <v>406</v>
      </c>
      <c r="C772" s="1" t="s">
        <v>133</v>
      </c>
      <c r="D772" s="18" t="s">
        <v>407</v>
      </c>
      <c r="E772" s="19"/>
      <c r="F772" s="19"/>
      <c r="G772" s="1"/>
      <c r="H772" s="6" t="s">
        <v>12</v>
      </c>
      <c r="I772" s="20">
        <v>1</v>
      </c>
      <c r="J772" s="21"/>
      <c r="K772" s="7">
        <f>ROUND(K785,2)</f>
        <v>110.66</v>
      </c>
      <c r="L772" s="2" t="s">
        <v>408</v>
      </c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5">
      <c r="B773" s="8" t="s">
        <v>14</v>
      </c>
    </row>
    <row r="774" spans="1:27" x14ac:dyDescent="0.25">
      <c r="B774" t="s">
        <v>409</v>
      </c>
      <c r="C774" t="s">
        <v>16</v>
      </c>
      <c r="D774" t="s">
        <v>410</v>
      </c>
      <c r="E774" s="9">
        <v>0.26</v>
      </c>
      <c r="F774" t="s">
        <v>18</v>
      </c>
      <c r="G774" t="s">
        <v>19</v>
      </c>
      <c r="H774" s="10">
        <v>37.74</v>
      </c>
      <c r="I774" t="s">
        <v>20</v>
      </c>
      <c r="J774" s="11">
        <f>ROUND(E774/I772* H774,5)</f>
        <v>9.8124000000000002</v>
      </c>
      <c r="K774" s="12"/>
    </row>
    <row r="775" spans="1:27" x14ac:dyDescent="0.25">
      <c r="B775" t="s">
        <v>411</v>
      </c>
      <c r="C775" t="s">
        <v>16</v>
      </c>
      <c r="D775" t="s">
        <v>412</v>
      </c>
      <c r="E775" s="9">
        <v>0.26</v>
      </c>
      <c r="F775" t="s">
        <v>18</v>
      </c>
      <c r="G775" t="s">
        <v>19</v>
      </c>
      <c r="H775" s="10">
        <v>33.5</v>
      </c>
      <c r="I775" t="s">
        <v>20</v>
      </c>
      <c r="J775" s="11">
        <f>ROUND(E775/I772* H775,5)</f>
        <v>8.7100000000000009</v>
      </c>
      <c r="K775" s="12"/>
    </row>
    <row r="776" spans="1:27" x14ac:dyDescent="0.25">
      <c r="D776" s="13" t="s">
        <v>21</v>
      </c>
      <c r="E776" s="12"/>
      <c r="H776" s="12"/>
      <c r="K776" s="10">
        <f>SUM(J774:J775)</f>
        <v>18.522400000000001</v>
      </c>
    </row>
    <row r="777" spans="1:27" x14ac:dyDescent="0.25">
      <c r="B777" s="8" t="s">
        <v>22</v>
      </c>
      <c r="E777" s="12"/>
      <c r="H777" s="12"/>
      <c r="K777" s="12"/>
    </row>
    <row r="778" spans="1:27" x14ac:dyDescent="0.25">
      <c r="B778" t="s">
        <v>367</v>
      </c>
      <c r="C778" t="s">
        <v>16</v>
      </c>
      <c r="D778" t="s">
        <v>368</v>
      </c>
      <c r="E778" s="9">
        <v>0.26</v>
      </c>
      <c r="F778" t="s">
        <v>18</v>
      </c>
      <c r="G778" t="s">
        <v>19</v>
      </c>
      <c r="H778" s="10">
        <v>3.91</v>
      </c>
      <c r="I778" t="s">
        <v>20</v>
      </c>
      <c r="J778" s="11">
        <f>ROUND(E778/I772* H778,5)</f>
        <v>1.0165999999999999</v>
      </c>
      <c r="K778" s="12"/>
    </row>
    <row r="779" spans="1:27" x14ac:dyDescent="0.25">
      <c r="B779" t="s">
        <v>413</v>
      </c>
      <c r="C779" t="s">
        <v>16</v>
      </c>
      <c r="D779" t="s">
        <v>414</v>
      </c>
      <c r="E779" s="9">
        <v>0.75</v>
      </c>
      <c r="F779" t="s">
        <v>18</v>
      </c>
      <c r="G779" t="s">
        <v>19</v>
      </c>
      <c r="H779" s="10">
        <v>54.36</v>
      </c>
      <c r="I779" t="s">
        <v>20</v>
      </c>
      <c r="J779" s="11">
        <f>ROUND(E779/I772* H779,5)</f>
        <v>40.770000000000003</v>
      </c>
      <c r="K779" s="12"/>
    </row>
    <row r="780" spans="1:27" x14ac:dyDescent="0.25">
      <c r="B780" t="s">
        <v>415</v>
      </c>
      <c r="C780" t="s">
        <v>16</v>
      </c>
      <c r="D780" t="s">
        <v>416</v>
      </c>
      <c r="E780" s="9">
        <v>0.77</v>
      </c>
      <c r="F780" t="s">
        <v>18</v>
      </c>
      <c r="G780" t="s">
        <v>19</v>
      </c>
      <c r="H780" s="10">
        <v>65.03</v>
      </c>
      <c r="I780" t="s">
        <v>20</v>
      </c>
      <c r="J780" s="11">
        <f>ROUND(E780/I772* H780,5)</f>
        <v>50.073099999999997</v>
      </c>
      <c r="K780" s="12"/>
    </row>
    <row r="781" spans="1:27" x14ac:dyDescent="0.25">
      <c r="D781" s="13" t="s">
        <v>25</v>
      </c>
      <c r="E781" s="12"/>
      <c r="H781" s="12"/>
      <c r="K781" s="10">
        <f>SUM(J778:J780)</f>
        <v>91.859700000000004</v>
      </c>
    </row>
    <row r="782" spans="1:27" x14ac:dyDescent="0.25">
      <c r="E782" s="12"/>
      <c r="H782" s="12"/>
      <c r="K782" s="12"/>
    </row>
    <row r="783" spans="1:27" x14ac:dyDescent="0.25">
      <c r="D783" s="13" t="s">
        <v>59</v>
      </c>
      <c r="E783" s="12"/>
      <c r="H783" s="12">
        <v>1.5</v>
      </c>
      <c r="I783" t="s">
        <v>60</v>
      </c>
      <c r="J783">
        <f>ROUND(H783/100*K776,5)</f>
        <v>0.27783999999999998</v>
      </c>
      <c r="K783" s="12"/>
    </row>
    <row r="784" spans="1:27" x14ac:dyDescent="0.25">
      <c r="D784" s="13" t="s">
        <v>38</v>
      </c>
      <c r="E784" s="12"/>
      <c r="H784" s="12"/>
      <c r="K784" s="14">
        <f>SUM(J773:J783)</f>
        <v>110.65994000000001</v>
      </c>
    </row>
    <row r="785" spans="1:27" x14ac:dyDescent="0.25">
      <c r="D785" s="13" t="s">
        <v>39</v>
      </c>
      <c r="E785" s="12"/>
      <c r="H785" s="12"/>
      <c r="K785" s="14">
        <f>SUM(K784:K784)</f>
        <v>110.65994000000001</v>
      </c>
    </row>
    <row r="787" spans="1:27" ht="45" customHeight="1" x14ac:dyDescent="0.25">
      <c r="A787" s="5"/>
      <c r="B787" s="5" t="s">
        <v>417</v>
      </c>
      <c r="C787" s="1" t="s">
        <v>10</v>
      </c>
      <c r="D787" s="18" t="s">
        <v>418</v>
      </c>
      <c r="E787" s="19"/>
      <c r="F787" s="19"/>
      <c r="G787" s="1"/>
      <c r="H787" s="6" t="s">
        <v>12</v>
      </c>
      <c r="I787" s="20">
        <v>1</v>
      </c>
      <c r="J787" s="21"/>
      <c r="K787" s="7">
        <f>ROUND(K797,2)</f>
        <v>11.53</v>
      </c>
      <c r="L787" s="2" t="s">
        <v>419</v>
      </c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5">
      <c r="B788" s="8" t="s">
        <v>14</v>
      </c>
    </row>
    <row r="789" spans="1:27" x14ac:dyDescent="0.25">
      <c r="B789" t="s">
        <v>99</v>
      </c>
      <c r="C789" t="s">
        <v>16</v>
      </c>
      <c r="D789" t="s">
        <v>100</v>
      </c>
      <c r="E789" s="9">
        <v>0.05</v>
      </c>
      <c r="F789" t="s">
        <v>18</v>
      </c>
      <c r="G789" t="s">
        <v>19</v>
      </c>
      <c r="H789" s="10">
        <v>24.92</v>
      </c>
      <c r="I789" t="s">
        <v>20</v>
      </c>
      <c r="J789" s="11">
        <f>ROUND(E789/I787* H789,5)</f>
        <v>1.246</v>
      </c>
      <c r="K789" s="12"/>
    </row>
    <row r="790" spans="1:27" x14ac:dyDescent="0.25">
      <c r="D790" s="13" t="s">
        <v>21</v>
      </c>
      <c r="E790" s="12"/>
      <c r="H790" s="12"/>
      <c r="K790" s="10">
        <f>SUM(J789:J789)</f>
        <v>1.246</v>
      </c>
    </row>
    <row r="791" spans="1:27" x14ac:dyDescent="0.25">
      <c r="B791" s="8" t="s">
        <v>22</v>
      </c>
      <c r="E791" s="12"/>
      <c r="H791" s="12"/>
      <c r="K791" s="12"/>
    </row>
    <row r="792" spans="1:27" x14ac:dyDescent="0.25">
      <c r="B792" t="s">
        <v>420</v>
      </c>
      <c r="C792" t="s">
        <v>16</v>
      </c>
      <c r="D792" t="s">
        <v>421</v>
      </c>
      <c r="E792" s="9">
        <v>0.1</v>
      </c>
      <c r="F792" t="s">
        <v>18</v>
      </c>
      <c r="G792" t="s">
        <v>19</v>
      </c>
      <c r="H792" s="10">
        <v>102.63</v>
      </c>
      <c r="I792" t="s">
        <v>20</v>
      </c>
      <c r="J792" s="11">
        <f>ROUND(E792/I787* H792,5)</f>
        <v>10.263</v>
      </c>
      <c r="K792" s="12"/>
    </row>
    <row r="793" spans="1:27" x14ac:dyDescent="0.25">
      <c r="D793" s="13" t="s">
        <v>25</v>
      </c>
      <c r="E793" s="12"/>
      <c r="H793" s="12"/>
      <c r="K793" s="10">
        <f>SUM(J792:J792)</f>
        <v>10.263</v>
      </c>
    </row>
    <row r="794" spans="1:27" x14ac:dyDescent="0.25">
      <c r="E794" s="12"/>
      <c r="H794" s="12"/>
      <c r="K794" s="12"/>
    </row>
    <row r="795" spans="1:27" x14ac:dyDescent="0.25">
      <c r="D795" s="13" t="s">
        <v>59</v>
      </c>
      <c r="E795" s="12"/>
      <c r="H795" s="12">
        <v>1.5</v>
      </c>
      <c r="I795" t="s">
        <v>60</v>
      </c>
      <c r="J795">
        <f>ROUND(H795/100*K790,5)</f>
        <v>1.8689999999999998E-2</v>
      </c>
      <c r="K795" s="12"/>
    </row>
    <row r="796" spans="1:27" x14ac:dyDescent="0.25">
      <c r="D796" s="13" t="s">
        <v>38</v>
      </c>
      <c r="E796" s="12"/>
      <c r="H796" s="12"/>
      <c r="K796" s="14">
        <f>SUM(J788:J795)</f>
        <v>11.52769</v>
      </c>
    </row>
    <row r="797" spans="1:27" x14ac:dyDescent="0.25">
      <c r="D797" s="13" t="s">
        <v>39</v>
      </c>
      <c r="E797" s="12"/>
      <c r="H797" s="12"/>
      <c r="K797" s="14">
        <f>SUM(K796:K796)</f>
        <v>11.52769</v>
      </c>
    </row>
    <row r="799" spans="1:27" ht="45" customHeight="1" x14ac:dyDescent="0.25">
      <c r="A799" s="5" t="s">
        <v>422</v>
      </c>
      <c r="B799" s="5" t="s">
        <v>423</v>
      </c>
      <c r="C799" s="1" t="s">
        <v>10</v>
      </c>
      <c r="D799" s="18" t="s">
        <v>424</v>
      </c>
      <c r="E799" s="19"/>
      <c r="F799" s="19"/>
      <c r="G799" s="1"/>
      <c r="H799" s="6" t="s">
        <v>12</v>
      </c>
      <c r="I799" s="20">
        <v>1</v>
      </c>
      <c r="J799" s="21"/>
      <c r="K799" s="7">
        <f>ROUND(K804,2)</f>
        <v>5.08</v>
      </c>
      <c r="L799" s="2" t="s">
        <v>425</v>
      </c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5">
      <c r="B800" s="8" t="s">
        <v>22</v>
      </c>
    </row>
    <row r="801" spans="1:27" x14ac:dyDescent="0.25">
      <c r="B801" t="s">
        <v>426</v>
      </c>
      <c r="C801" t="s">
        <v>16</v>
      </c>
      <c r="D801" t="s">
        <v>427</v>
      </c>
      <c r="E801" s="9">
        <v>4.3999999999999997E-2</v>
      </c>
      <c r="F801" t="s">
        <v>18</v>
      </c>
      <c r="G801" t="s">
        <v>19</v>
      </c>
      <c r="H801" s="10">
        <v>115.43</v>
      </c>
      <c r="I801" t="s">
        <v>20</v>
      </c>
      <c r="J801" s="11">
        <f>ROUND(E801/I799* H801,5)</f>
        <v>5.0789200000000001</v>
      </c>
      <c r="K801" s="12"/>
    </row>
    <row r="802" spans="1:27" x14ac:dyDescent="0.25">
      <c r="D802" s="13" t="s">
        <v>25</v>
      </c>
      <c r="E802" s="12"/>
      <c r="H802" s="12"/>
      <c r="K802" s="10">
        <f>SUM(J801:J801)</f>
        <v>5.0789200000000001</v>
      </c>
    </row>
    <row r="803" spans="1:27" x14ac:dyDescent="0.25">
      <c r="D803" s="13" t="s">
        <v>38</v>
      </c>
      <c r="E803" s="12"/>
      <c r="H803" s="12"/>
      <c r="K803" s="14">
        <f>SUM(J800:J802)</f>
        <v>5.0789200000000001</v>
      </c>
    </row>
    <row r="804" spans="1:27" x14ac:dyDescent="0.25">
      <c r="D804" s="13" t="s">
        <v>39</v>
      </c>
      <c r="E804" s="12"/>
      <c r="H804" s="12"/>
      <c r="K804" s="14">
        <f>SUM(K803:K803)</f>
        <v>5.0789200000000001</v>
      </c>
    </row>
    <row r="806" spans="1:27" ht="45" customHeight="1" x14ac:dyDescent="0.25">
      <c r="A806" s="5" t="s">
        <v>428</v>
      </c>
      <c r="B806" s="5" t="s">
        <v>429</v>
      </c>
      <c r="C806" s="1" t="s">
        <v>10</v>
      </c>
      <c r="D806" s="18" t="s">
        <v>430</v>
      </c>
      <c r="E806" s="19"/>
      <c r="F806" s="19"/>
      <c r="G806" s="1"/>
      <c r="H806" s="6" t="s">
        <v>12</v>
      </c>
      <c r="I806" s="20">
        <v>1</v>
      </c>
      <c r="J806" s="21"/>
      <c r="K806" s="7">
        <f>ROUND(K813,2)</f>
        <v>102.69</v>
      </c>
      <c r="L806" s="2" t="s">
        <v>431</v>
      </c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5">
      <c r="B807" s="8" t="s">
        <v>14</v>
      </c>
    </row>
    <row r="808" spans="1:27" x14ac:dyDescent="0.25">
      <c r="B808" t="s">
        <v>99</v>
      </c>
      <c r="C808" t="s">
        <v>16</v>
      </c>
      <c r="D808" t="s">
        <v>100</v>
      </c>
      <c r="E808" s="9">
        <v>4.0599999999999996</v>
      </c>
      <c r="F808" t="s">
        <v>18</v>
      </c>
      <c r="G808" t="s">
        <v>19</v>
      </c>
      <c r="H808" s="10">
        <v>24.92</v>
      </c>
      <c r="I808" t="s">
        <v>20</v>
      </c>
      <c r="J808" s="11">
        <f>ROUND(E808/I806* H808,5)</f>
        <v>101.1752</v>
      </c>
      <c r="K808" s="12"/>
    </row>
    <row r="809" spans="1:27" x14ac:dyDescent="0.25">
      <c r="D809" s="13" t="s">
        <v>21</v>
      </c>
      <c r="E809" s="12"/>
      <c r="H809" s="12"/>
      <c r="K809" s="10">
        <f>SUM(J808:J808)</f>
        <v>101.1752</v>
      </c>
    </row>
    <row r="810" spans="1:27" x14ac:dyDescent="0.25">
      <c r="E810" s="12"/>
      <c r="H810" s="12"/>
      <c r="K810" s="12"/>
    </row>
    <row r="811" spans="1:27" x14ac:dyDescent="0.25">
      <c r="D811" s="13" t="s">
        <v>59</v>
      </c>
      <c r="E811" s="12"/>
      <c r="H811" s="12">
        <v>1.5</v>
      </c>
      <c r="I811" t="s">
        <v>60</v>
      </c>
      <c r="J811">
        <f>ROUND(H811/100*K809,5)</f>
        <v>1.51763</v>
      </c>
      <c r="K811" s="12"/>
    </row>
    <row r="812" spans="1:27" x14ac:dyDescent="0.25">
      <c r="D812" s="13" t="s">
        <v>38</v>
      </c>
      <c r="E812" s="12"/>
      <c r="H812" s="12"/>
      <c r="K812" s="14">
        <f>SUM(J807:J811)</f>
        <v>102.69283</v>
      </c>
    </row>
    <row r="813" spans="1:27" x14ac:dyDescent="0.25">
      <c r="D813" s="13" t="s">
        <v>39</v>
      </c>
      <c r="E813" s="12"/>
      <c r="H813" s="12"/>
      <c r="K813" s="14">
        <f>SUM(K812:K812)</f>
        <v>102.69283</v>
      </c>
    </row>
    <row r="815" spans="1:27" ht="45" customHeight="1" x14ac:dyDescent="0.25">
      <c r="A815" s="5"/>
      <c r="B815" s="5" t="s">
        <v>432</v>
      </c>
      <c r="C815" s="1" t="s">
        <v>10</v>
      </c>
      <c r="D815" s="18" t="s">
        <v>433</v>
      </c>
      <c r="E815" s="19"/>
      <c r="F815" s="19"/>
      <c r="G815" s="1"/>
      <c r="H815" s="6" t="s">
        <v>12</v>
      </c>
      <c r="I815" s="20">
        <v>1</v>
      </c>
      <c r="J815" s="21"/>
      <c r="K815" s="7">
        <f>ROUND(K831,2)</f>
        <v>132.26</v>
      </c>
      <c r="L815" s="2" t="s">
        <v>434</v>
      </c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5">
      <c r="B816" s="8" t="s">
        <v>14</v>
      </c>
    </row>
    <row r="817" spans="2:11" x14ac:dyDescent="0.25">
      <c r="B817" t="s">
        <v>99</v>
      </c>
      <c r="C817" t="s">
        <v>16</v>
      </c>
      <c r="D817" t="s">
        <v>100</v>
      </c>
      <c r="E817" s="9">
        <v>0.2</v>
      </c>
      <c r="F817" t="s">
        <v>18</v>
      </c>
      <c r="G817" t="s">
        <v>19</v>
      </c>
      <c r="H817" s="10">
        <v>24.92</v>
      </c>
      <c r="I817" t="s">
        <v>20</v>
      </c>
      <c r="J817" s="11">
        <f>ROUND(E817/I815* H817,5)</f>
        <v>4.984</v>
      </c>
      <c r="K817" s="12"/>
    </row>
    <row r="818" spans="2:11" x14ac:dyDescent="0.25">
      <c r="B818" t="s">
        <v>435</v>
      </c>
      <c r="C818" t="s">
        <v>16</v>
      </c>
      <c r="D818" t="s">
        <v>436</v>
      </c>
      <c r="E818" s="9">
        <v>0.2</v>
      </c>
      <c r="F818" t="s">
        <v>18</v>
      </c>
      <c r="G818" t="s">
        <v>19</v>
      </c>
      <c r="H818" s="10">
        <v>30.31</v>
      </c>
      <c r="I818" t="s">
        <v>20</v>
      </c>
      <c r="J818" s="11">
        <f>ROUND(E818/I815* H818,5)</f>
        <v>6.0620000000000003</v>
      </c>
      <c r="K818" s="12"/>
    </row>
    <row r="819" spans="2:11" x14ac:dyDescent="0.25">
      <c r="D819" s="13" t="s">
        <v>21</v>
      </c>
      <c r="E819" s="12"/>
      <c r="H819" s="12"/>
      <c r="K819" s="10">
        <f>SUM(J817:J818)</f>
        <v>11.045999999999999</v>
      </c>
    </row>
    <row r="820" spans="2:11" x14ac:dyDescent="0.25">
      <c r="B820" s="8" t="s">
        <v>22</v>
      </c>
      <c r="E820" s="12"/>
      <c r="H820" s="12"/>
      <c r="K820" s="12"/>
    </row>
    <row r="821" spans="2:11" x14ac:dyDescent="0.25">
      <c r="B821" t="s">
        <v>437</v>
      </c>
      <c r="C821" t="s">
        <v>16</v>
      </c>
      <c r="D821" t="s">
        <v>438</v>
      </c>
      <c r="E821" s="9">
        <v>0.57999999999999996</v>
      </c>
      <c r="F821" t="s">
        <v>18</v>
      </c>
      <c r="G821" t="s">
        <v>19</v>
      </c>
      <c r="H821" s="10">
        <v>116.43</v>
      </c>
      <c r="I821" t="s">
        <v>20</v>
      </c>
      <c r="J821" s="11">
        <f>ROUND(E821/I815* H821,5)</f>
        <v>67.529399999999995</v>
      </c>
      <c r="K821" s="12"/>
    </row>
    <row r="822" spans="2:11" x14ac:dyDescent="0.25">
      <c r="B822" t="s">
        <v>439</v>
      </c>
      <c r="C822" t="s">
        <v>16</v>
      </c>
      <c r="D822" t="s">
        <v>440</v>
      </c>
      <c r="E822" s="9">
        <v>4.7600000000000003E-2</v>
      </c>
      <c r="F822" t="s">
        <v>18</v>
      </c>
      <c r="G822" t="s">
        <v>19</v>
      </c>
      <c r="H822" s="10">
        <v>114.54</v>
      </c>
      <c r="I822" t="s">
        <v>20</v>
      </c>
      <c r="J822" s="11">
        <f>ROUND(E822/I815* H822,5)</f>
        <v>5.4520999999999997</v>
      </c>
      <c r="K822" s="12"/>
    </row>
    <row r="823" spans="2:11" x14ac:dyDescent="0.25">
      <c r="B823" t="s">
        <v>441</v>
      </c>
      <c r="C823" t="s">
        <v>16</v>
      </c>
      <c r="D823" t="s">
        <v>442</v>
      </c>
      <c r="E823" s="9">
        <v>0.06</v>
      </c>
      <c r="F823" t="s">
        <v>18</v>
      </c>
      <c r="G823" t="s">
        <v>19</v>
      </c>
      <c r="H823" s="10">
        <v>74.41</v>
      </c>
      <c r="I823" t="s">
        <v>20</v>
      </c>
      <c r="J823" s="11">
        <f>ROUND(E823/I815* H823,5)</f>
        <v>4.4645999999999999</v>
      </c>
      <c r="K823" s="12"/>
    </row>
    <row r="824" spans="2:11" x14ac:dyDescent="0.25">
      <c r="D824" s="13" t="s">
        <v>25</v>
      </c>
      <c r="E824" s="12"/>
      <c r="H824" s="12"/>
      <c r="K824" s="10">
        <f>SUM(J821:J823)</f>
        <v>77.446100000000001</v>
      </c>
    </row>
    <row r="825" spans="2:11" x14ac:dyDescent="0.25">
      <c r="B825" s="8" t="s">
        <v>26</v>
      </c>
      <c r="E825" s="12"/>
      <c r="H825" s="12"/>
      <c r="K825" s="12"/>
    </row>
    <row r="826" spans="2:11" x14ac:dyDescent="0.25">
      <c r="B826" t="s">
        <v>443</v>
      </c>
      <c r="C826" t="s">
        <v>33</v>
      </c>
      <c r="D826" t="s">
        <v>444</v>
      </c>
      <c r="E826" s="9">
        <v>10</v>
      </c>
      <c r="G826" t="s">
        <v>19</v>
      </c>
      <c r="H826" s="10">
        <v>4.3600000000000003</v>
      </c>
      <c r="I826" t="s">
        <v>20</v>
      </c>
      <c r="J826" s="11">
        <f>ROUND(E826* H826,5)</f>
        <v>43.6</v>
      </c>
      <c r="K826" s="12"/>
    </row>
    <row r="827" spans="2:11" x14ac:dyDescent="0.25">
      <c r="D827" s="13" t="s">
        <v>37</v>
      </c>
      <c r="E827" s="12"/>
      <c r="H827" s="12"/>
      <c r="K827" s="10">
        <f>SUM(J826:J826)</f>
        <v>43.6</v>
      </c>
    </row>
    <row r="828" spans="2:11" x14ac:dyDescent="0.25">
      <c r="E828" s="12"/>
      <c r="H828" s="12"/>
      <c r="K828" s="12"/>
    </row>
    <row r="829" spans="2:11" x14ac:dyDescent="0.25">
      <c r="D829" s="13" t="s">
        <v>59</v>
      </c>
      <c r="E829" s="12"/>
      <c r="H829" s="12">
        <v>1.5</v>
      </c>
      <c r="I829" t="s">
        <v>60</v>
      </c>
      <c r="J829">
        <f>ROUND(H829/100*K819,5)</f>
        <v>0.16569</v>
      </c>
      <c r="K829" s="12"/>
    </row>
    <row r="830" spans="2:11" x14ac:dyDescent="0.25">
      <c r="D830" s="13" t="s">
        <v>38</v>
      </c>
      <c r="E830" s="12"/>
      <c r="H830" s="12"/>
      <c r="K830" s="14">
        <f>SUM(J816:J829)</f>
        <v>132.25779000000003</v>
      </c>
    </row>
    <row r="831" spans="2:11" x14ac:dyDescent="0.25">
      <c r="D831" s="13" t="s">
        <v>39</v>
      </c>
      <c r="E831" s="12"/>
      <c r="H831" s="12"/>
      <c r="K831" s="14">
        <f>SUM(K830:K830)</f>
        <v>132.25779000000003</v>
      </c>
    </row>
    <row r="833" spans="1:27" ht="45" customHeight="1" x14ac:dyDescent="0.25">
      <c r="A833" s="5" t="s">
        <v>445</v>
      </c>
      <c r="B833" s="5" t="s">
        <v>446</v>
      </c>
      <c r="C833" s="1" t="s">
        <v>10</v>
      </c>
      <c r="D833" s="18" t="s">
        <v>447</v>
      </c>
      <c r="E833" s="19"/>
      <c r="F833" s="19"/>
      <c r="G833" s="1"/>
      <c r="H833" s="6" t="s">
        <v>12</v>
      </c>
      <c r="I833" s="20">
        <v>1</v>
      </c>
      <c r="J833" s="21"/>
      <c r="K833" s="7">
        <f>ROUND(K840,2)</f>
        <v>101.18</v>
      </c>
      <c r="L833" s="2" t="s">
        <v>448</v>
      </c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5">
      <c r="B834" s="8" t="s">
        <v>14</v>
      </c>
    </row>
    <row r="835" spans="1:27" x14ac:dyDescent="0.25">
      <c r="B835" t="s">
        <v>99</v>
      </c>
      <c r="C835" t="s">
        <v>16</v>
      </c>
      <c r="D835" t="s">
        <v>100</v>
      </c>
      <c r="E835" s="9">
        <v>4</v>
      </c>
      <c r="F835" t="s">
        <v>18</v>
      </c>
      <c r="G835" t="s">
        <v>19</v>
      </c>
      <c r="H835" s="10">
        <v>24.92</v>
      </c>
      <c r="I835" t="s">
        <v>20</v>
      </c>
      <c r="J835" s="11">
        <f>ROUND(E835/I833* H835,5)</f>
        <v>99.68</v>
      </c>
      <c r="K835" s="12"/>
    </row>
    <row r="836" spans="1:27" x14ac:dyDescent="0.25">
      <c r="D836" s="13" t="s">
        <v>21</v>
      </c>
      <c r="E836" s="12"/>
      <c r="H836" s="12"/>
      <c r="K836" s="10">
        <f>SUM(J835:J835)</f>
        <v>99.68</v>
      </c>
    </row>
    <row r="837" spans="1:27" x14ac:dyDescent="0.25">
      <c r="E837" s="12"/>
      <c r="H837" s="12"/>
      <c r="K837" s="12"/>
    </row>
    <row r="838" spans="1:27" x14ac:dyDescent="0.25">
      <c r="D838" s="13" t="s">
        <v>59</v>
      </c>
      <c r="E838" s="12"/>
      <c r="H838" s="12">
        <v>1.5</v>
      </c>
      <c r="I838" t="s">
        <v>60</v>
      </c>
      <c r="J838">
        <f>ROUND(H838/100*K836,5)</f>
        <v>1.4952000000000001</v>
      </c>
      <c r="K838" s="12"/>
    </row>
    <row r="839" spans="1:27" x14ac:dyDescent="0.25">
      <c r="D839" s="13" t="s">
        <v>38</v>
      </c>
      <c r="E839" s="12"/>
      <c r="H839" s="12"/>
      <c r="K839" s="14">
        <f>SUM(J834:J838)</f>
        <v>101.1752</v>
      </c>
    </row>
    <row r="840" spans="1:27" x14ac:dyDescent="0.25">
      <c r="D840" s="13" t="s">
        <v>39</v>
      </c>
      <c r="E840" s="12"/>
      <c r="H840" s="12"/>
      <c r="K840" s="14">
        <f>SUM(K839:K839)</f>
        <v>101.1752</v>
      </c>
    </row>
    <row r="842" spans="1:27" ht="45" customHeight="1" x14ac:dyDescent="0.25">
      <c r="A842" s="5" t="s">
        <v>449</v>
      </c>
      <c r="B842" s="5" t="s">
        <v>450</v>
      </c>
      <c r="C842" s="1" t="s">
        <v>10</v>
      </c>
      <c r="D842" s="18" t="s">
        <v>451</v>
      </c>
      <c r="E842" s="19"/>
      <c r="F842" s="19"/>
      <c r="G842" s="1"/>
      <c r="H842" s="6" t="s">
        <v>12</v>
      </c>
      <c r="I842" s="20">
        <v>1</v>
      </c>
      <c r="J842" s="21"/>
      <c r="K842" s="7">
        <f>ROUND(K849,2)</f>
        <v>25.29</v>
      </c>
      <c r="L842" s="2" t="s">
        <v>452</v>
      </c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5">
      <c r="B843" s="8" t="s">
        <v>14</v>
      </c>
    </row>
    <row r="844" spans="1:27" x14ac:dyDescent="0.25">
      <c r="B844" t="s">
        <v>99</v>
      </c>
      <c r="C844" t="s">
        <v>16</v>
      </c>
      <c r="D844" t="s">
        <v>100</v>
      </c>
      <c r="E844" s="9">
        <v>1</v>
      </c>
      <c r="F844" t="s">
        <v>18</v>
      </c>
      <c r="G844" t="s">
        <v>19</v>
      </c>
      <c r="H844" s="10">
        <v>24.92</v>
      </c>
      <c r="I844" t="s">
        <v>20</v>
      </c>
      <c r="J844" s="11">
        <f>ROUND(E844/I842* H844,5)</f>
        <v>24.92</v>
      </c>
      <c r="K844" s="12"/>
    </row>
    <row r="845" spans="1:27" x14ac:dyDescent="0.25">
      <c r="D845" s="13" t="s">
        <v>21</v>
      </c>
      <c r="E845" s="12"/>
      <c r="H845" s="12"/>
      <c r="K845" s="10">
        <f>SUM(J844:J844)</f>
        <v>24.92</v>
      </c>
    </row>
    <row r="846" spans="1:27" x14ac:dyDescent="0.25">
      <c r="E846" s="12"/>
      <c r="H846" s="12"/>
      <c r="K846" s="12"/>
    </row>
    <row r="847" spans="1:27" x14ac:dyDescent="0.25">
      <c r="D847" s="13" t="s">
        <v>59</v>
      </c>
      <c r="E847" s="12"/>
      <c r="H847" s="12">
        <v>1.5</v>
      </c>
      <c r="I847" t="s">
        <v>60</v>
      </c>
      <c r="J847">
        <f>ROUND(H847/100*K845,5)</f>
        <v>0.37380000000000002</v>
      </c>
      <c r="K847" s="12"/>
    </row>
    <row r="848" spans="1:27" x14ac:dyDescent="0.25">
      <c r="D848" s="13" t="s">
        <v>38</v>
      </c>
      <c r="E848" s="12"/>
      <c r="H848" s="12"/>
      <c r="K848" s="14">
        <f>SUM(J843:J847)</f>
        <v>25.293800000000001</v>
      </c>
    </row>
    <row r="849" spans="1:27" x14ac:dyDescent="0.25">
      <c r="D849" s="13" t="s">
        <v>39</v>
      </c>
      <c r="E849" s="12"/>
      <c r="H849" s="12"/>
      <c r="K849" s="14">
        <f>SUM(K848:K848)</f>
        <v>25.293800000000001</v>
      </c>
    </row>
    <row r="851" spans="1:27" ht="45" customHeight="1" x14ac:dyDescent="0.25">
      <c r="A851" s="5" t="s">
        <v>453</v>
      </c>
      <c r="B851" s="5" t="s">
        <v>454</v>
      </c>
      <c r="C851" s="1" t="s">
        <v>10</v>
      </c>
      <c r="D851" s="18" t="s">
        <v>455</v>
      </c>
      <c r="E851" s="19"/>
      <c r="F851" s="19"/>
      <c r="G851" s="1"/>
      <c r="H851" s="6" t="s">
        <v>12</v>
      </c>
      <c r="I851" s="20">
        <v>1</v>
      </c>
      <c r="J851" s="21"/>
      <c r="K851" s="7">
        <f>ROUND(K857,2)</f>
        <v>11.08</v>
      </c>
      <c r="L851" s="2" t="s">
        <v>456</v>
      </c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5">
      <c r="B852" s="8" t="s">
        <v>22</v>
      </c>
    </row>
    <row r="853" spans="1:27" x14ac:dyDescent="0.25">
      <c r="B853" t="s">
        <v>439</v>
      </c>
      <c r="C853" t="s">
        <v>16</v>
      </c>
      <c r="D853" t="s">
        <v>440</v>
      </c>
      <c r="E853" s="9">
        <v>7.0000000000000001E-3</v>
      </c>
      <c r="F853" t="s">
        <v>18</v>
      </c>
      <c r="G853" t="s">
        <v>19</v>
      </c>
      <c r="H853" s="10">
        <v>114.54</v>
      </c>
      <c r="I853" t="s">
        <v>20</v>
      </c>
      <c r="J853" s="11">
        <f>ROUND(E853/I851* H853,5)</f>
        <v>0.80178000000000005</v>
      </c>
      <c r="K853" s="12"/>
    </row>
    <row r="854" spans="1:27" x14ac:dyDescent="0.25">
      <c r="B854" t="s">
        <v>457</v>
      </c>
      <c r="C854" t="s">
        <v>16</v>
      </c>
      <c r="D854" t="s">
        <v>458</v>
      </c>
      <c r="E854" s="9">
        <v>0.17899999999999999</v>
      </c>
      <c r="F854" t="s">
        <v>18</v>
      </c>
      <c r="G854" t="s">
        <v>19</v>
      </c>
      <c r="H854" s="10">
        <v>57.41</v>
      </c>
      <c r="I854" t="s">
        <v>20</v>
      </c>
      <c r="J854" s="11">
        <f>ROUND(E854/I851* H854,5)</f>
        <v>10.276389999999999</v>
      </c>
      <c r="K854" s="12"/>
    </row>
    <row r="855" spans="1:27" x14ac:dyDescent="0.25">
      <c r="D855" s="13" t="s">
        <v>25</v>
      </c>
      <c r="E855" s="12"/>
      <c r="H855" s="12"/>
      <c r="K855" s="10">
        <f>SUM(J853:J854)</f>
        <v>11.07817</v>
      </c>
    </row>
    <row r="856" spans="1:27" x14ac:dyDescent="0.25">
      <c r="D856" s="13" t="s">
        <v>38</v>
      </c>
      <c r="E856" s="12"/>
      <c r="H856" s="12"/>
      <c r="K856" s="14">
        <f>SUM(J852:J855)</f>
        <v>11.07817</v>
      </c>
    </row>
    <row r="857" spans="1:27" x14ac:dyDescent="0.25">
      <c r="D857" s="13" t="s">
        <v>39</v>
      </c>
      <c r="E857" s="12"/>
      <c r="H857" s="12"/>
      <c r="K857" s="14">
        <f>SUM(K856:K856)</f>
        <v>11.07817</v>
      </c>
    </row>
    <row r="859" spans="1:27" ht="45" customHeight="1" x14ac:dyDescent="0.25">
      <c r="A859" s="5" t="s">
        <v>459</v>
      </c>
      <c r="B859" s="5" t="s">
        <v>460</v>
      </c>
      <c r="C859" s="1" t="s">
        <v>10</v>
      </c>
      <c r="D859" s="18" t="s">
        <v>461</v>
      </c>
      <c r="E859" s="19"/>
      <c r="F859" s="19"/>
      <c r="G859" s="1"/>
      <c r="H859" s="6" t="s">
        <v>12</v>
      </c>
      <c r="I859" s="20">
        <v>1</v>
      </c>
      <c r="J859" s="21"/>
      <c r="K859" s="7">
        <f>ROUND(K864,2)</f>
        <v>19.11</v>
      </c>
      <c r="L859" s="2" t="s">
        <v>462</v>
      </c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5">
      <c r="B860" s="8" t="s">
        <v>26</v>
      </c>
    </row>
    <row r="861" spans="1:27" x14ac:dyDescent="0.25">
      <c r="B861" t="s">
        <v>463</v>
      </c>
      <c r="C861" t="s">
        <v>28</v>
      </c>
      <c r="D861" t="s">
        <v>461</v>
      </c>
      <c r="E861" s="9">
        <v>0.17</v>
      </c>
      <c r="G861" t="s">
        <v>19</v>
      </c>
      <c r="H861" s="10">
        <v>112.4</v>
      </c>
      <c r="I861" t="s">
        <v>20</v>
      </c>
      <c r="J861" s="11">
        <f>ROUND(E861* H861,5)</f>
        <v>19.108000000000001</v>
      </c>
      <c r="K861" s="12"/>
    </row>
    <row r="862" spans="1:27" x14ac:dyDescent="0.25">
      <c r="D862" s="13" t="s">
        <v>37</v>
      </c>
      <c r="E862" s="12"/>
      <c r="H862" s="12"/>
      <c r="K862" s="10">
        <f>SUM(J861:J861)</f>
        <v>19.108000000000001</v>
      </c>
    </row>
    <row r="863" spans="1:27" x14ac:dyDescent="0.25">
      <c r="D863" s="13" t="s">
        <v>38</v>
      </c>
      <c r="E863" s="12"/>
      <c r="H863" s="12"/>
      <c r="K863" s="14">
        <f>SUM(J860:J862)</f>
        <v>19.108000000000001</v>
      </c>
    </row>
    <row r="864" spans="1:27" x14ac:dyDescent="0.25">
      <c r="D864" s="13" t="s">
        <v>39</v>
      </c>
      <c r="E864" s="12"/>
      <c r="H864" s="12"/>
      <c r="K864" s="14">
        <f>SUM(K863:K863)</f>
        <v>19.108000000000001</v>
      </c>
    </row>
    <row r="866" spans="1:27" ht="45" customHeight="1" x14ac:dyDescent="0.25">
      <c r="A866" s="5"/>
      <c r="B866" s="5" t="s">
        <v>464</v>
      </c>
      <c r="C866" s="1" t="s">
        <v>33</v>
      </c>
      <c r="D866" s="18" t="s">
        <v>263</v>
      </c>
      <c r="E866" s="19"/>
      <c r="F866" s="19"/>
      <c r="G866" s="1"/>
      <c r="H866" s="6" t="s">
        <v>12</v>
      </c>
      <c r="I866" s="20">
        <v>1</v>
      </c>
      <c r="J866" s="21"/>
      <c r="K866" s="7">
        <f>ROUND(K880,2)</f>
        <v>1.96</v>
      </c>
      <c r="L866" s="2" t="s">
        <v>264</v>
      </c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5">
      <c r="B867" s="8" t="s">
        <v>14</v>
      </c>
    </row>
    <row r="868" spans="1:27" x14ac:dyDescent="0.25">
      <c r="B868" t="s">
        <v>66</v>
      </c>
      <c r="C868" t="s">
        <v>16</v>
      </c>
      <c r="D868" t="s">
        <v>67</v>
      </c>
      <c r="E868" s="9">
        <v>0.01</v>
      </c>
      <c r="F868" t="s">
        <v>18</v>
      </c>
      <c r="G868" t="s">
        <v>19</v>
      </c>
      <c r="H868" s="10">
        <v>27.76</v>
      </c>
      <c r="I868" t="s">
        <v>20</v>
      </c>
      <c r="J868" s="11">
        <f>ROUND(E868/I866* H868,5)</f>
        <v>0.27760000000000001</v>
      </c>
      <c r="K868" s="12"/>
    </row>
    <row r="869" spans="1:27" x14ac:dyDescent="0.25">
      <c r="B869" t="s">
        <v>64</v>
      </c>
      <c r="C869" t="s">
        <v>16</v>
      </c>
      <c r="D869" t="s">
        <v>65</v>
      </c>
      <c r="E869" s="9">
        <v>1.2E-2</v>
      </c>
      <c r="F869" t="s">
        <v>18</v>
      </c>
      <c r="G869" t="s">
        <v>19</v>
      </c>
      <c r="H869" s="10">
        <v>24.65</v>
      </c>
      <c r="I869" t="s">
        <v>20</v>
      </c>
      <c r="J869" s="11">
        <f>ROUND(E869/I866* H869,5)</f>
        <v>0.29580000000000001</v>
      </c>
      <c r="K869" s="12"/>
    </row>
    <row r="870" spans="1:27" x14ac:dyDescent="0.25">
      <c r="D870" s="13" t="s">
        <v>21</v>
      </c>
      <c r="E870" s="12"/>
      <c r="H870" s="12"/>
      <c r="K870" s="10">
        <f>SUM(J868:J869)</f>
        <v>0.57340000000000002</v>
      </c>
    </row>
    <row r="871" spans="1:27" x14ac:dyDescent="0.25">
      <c r="B871" s="8" t="s">
        <v>26</v>
      </c>
      <c r="E871" s="12"/>
      <c r="H871" s="12"/>
      <c r="K871" s="12"/>
    </row>
    <row r="872" spans="1:27" x14ac:dyDescent="0.25">
      <c r="B872" t="s">
        <v>70</v>
      </c>
      <c r="C872" t="s">
        <v>33</v>
      </c>
      <c r="D872" t="s">
        <v>71</v>
      </c>
      <c r="E872" s="9">
        <v>1.0200000000000001E-2</v>
      </c>
      <c r="G872" t="s">
        <v>19</v>
      </c>
      <c r="H872" s="10">
        <v>2.02</v>
      </c>
      <c r="I872" t="s">
        <v>20</v>
      </c>
      <c r="J872" s="11">
        <f>ROUND(E872* H872,5)</f>
        <v>2.06E-2</v>
      </c>
      <c r="K872" s="12"/>
    </row>
    <row r="873" spans="1:27" x14ac:dyDescent="0.25">
      <c r="D873" s="13" t="s">
        <v>37</v>
      </c>
      <c r="E873" s="12"/>
      <c r="H873" s="12"/>
      <c r="K873" s="10">
        <f>SUM(J872:J872)</f>
        <v>2.06E-2</v>
      </c>
    </row>
    <row r="874" spans="1:27" x14ac:dyDescent="0.25">
      <c r="B874" s="8" t="s">
        <v>8</v>
      </c>
      <c r="E874" s="12"/>
      <c r="H874" s="12"/>
      <c r="K874" s="12"/>
    </row>
    <row r="875" spans="1:27" x14ac:dyDescent="0.25">
      <c r="B875" t="s">
        <v>61</v>
      </c>
      <c r="C875" t="s">
        <v>33</v>
      </c>
      <c r="D875" t="s">
        <v>62</v>
      </c>
      <c r="E875" s="9">
        <v>1</v>
      </c>
      <c r="G875" t="s">
        <v>19</v>
      </c>
      <c r="H875" s="10">
        <v>1.3562700000000001</v>
      </c>
      <c r="I875" t="s">
        <v>20</v>
      </c>
      <c r="J875" s="11">
        <f>ROUND(E875* H875,5)</f>
        <v>1.3562700000000001</v>
      </c>
      <c r="K875" s="12"/>
    </row>
    <row r="876" spans="1:27" x14ac:dyDescent="0.25">
      <c r="D876" s="13" t="s">
        <v>248</v>
      </c>
      <c r="E876" s="12"/>
      <c r="H876" s="12"/>
      <c r="K876" s="10">
        <f>SUM(J875:J875)</f>
        <v>1.3562700000000001</v>
      </c>
    </row>
    <row r="877" spans="1:27" x14ac:dyDescent="0.25">
      <c r="E877" s="12"/>
      <c r="H877" s="12"/>
      <c r="K877" s="12"/>
    </row>
    <row r="878" spans="1:27" x14ac:dyDescent="0.25">
      <c r="D878" s="13" t="s">
        <v>59</v>
      </c>
      <c r="E878" s="12"/>
      <c r="H878" s="12">
        <v>2.5</v>
      </c>
      <c r="I878" t="s">
        <v>60</v>
      </c>
      <c r="J878">
        <f>ROUND(H878/100*K870,5)</f>
        <v>1.434E-2</v>
      </c>
      <c r="K878" s="12"/>
    </row>
    <row r="879" spans="1:27" x14ac:dyDescent="0.25">
      <c r="D879" s="13" t="s">
        <v>38</v>
      </c>
      <c r="E879" s="12"/>
      <c r="H879" s="12"/>
      <c r="K879" s="14">
        <f>SUM(J867:J878)</f>
        <v>1.9646100000000002</v>
      </c>
    </row>
    <row r="880" spans="1:27" x14ac:dyDescent="0.25">
      <c r="D880" s="13" t="s">
        <v>39</v>
      </c>
      <c r="E880" s="12"/>
      <c r="H880" s="12"/>
      <c r="K880" s="14">
        <f>SUM(K879:K879)</f>
        <v>1.9646100000000002</v>
      </c>
    </row>
    <row r="882" spans="1:27" ht="45" customHeight="1" x14ac:dyDescent="0.25">
      <c r="A882" s="5"/>
      <c r="B882" s="5" t="s">
        <v>465</v>
      </c>
      <c r="C882" s="1" t="s">
        <v>266</v>
      </c>
      <c r="D882" s="18" t="s">
        <v>267</v>
      </c>
      <c r="E882" s="19"/>
      <c r="F882" s="19"/>
      <c r="G882" s="1"/>
      <c r="H882" s="6" t="s">
        <v>12</v>
      </c>
      <c r="I882" s="20">
        <v>1</v>
      </c>
      <c r="J882" s="21"/>
      <c r="K882" s="7">
        <f>ROUND(K898,2)</f>
        <v>61.26</v>
      </c>
      <c r="L882" s="2" t="s">
        <v>466</v>
      </c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5">
      <c r="B883" s="8" t="s">
        <v>14</v>
      </c>
    </row>
    <row r="884" spans="1:27" x14ac:dyDescent="0.25">
      <c r="B884" t="s">
        <v>467</v>
      </c>
      <c r="C884" t="s">
        <v>16</v>
      </c>
      <c r="D884" t="s">
        <v>270</v>
      </c>
      <c r="E884" s="9">
        <v>1.05</v>
      </c>
      <c r="F884" t="s">
        <v>18</v>
      </c>
      <c r="G884" t="s">
        <v>19</v>
      </c>
      <c r="H884" s="10">
        <v>27.76</v>
      </c>
      <c r="I884" t="s">
        <v>20</v>
      </c>
      <c r="J884" s="11">
        <f>ROUND(E884/I882* H884,5)</f>
        <v>29.148</v>
      </c>
      <c r="K884" s="12"/>
    </row>
    <row r="885" spans="1:27" x14ac:dyDescent="0.25">
      <c r="B885" t="s">
        <v>468</v>
      </c>
      <c r="C885" t="s">
        <v>16</v>
      </c>
      <c r="D885" t="s">
        <v>272</v>
      </c>
      <c r="E885" s="9">
        <v>1.05</v>
      </c>
      <c r="F885" t="s">
        <v>18</v>
      </c>
      <c r="G885" t="s">
        <v>19</v>
      </c>
      <c r="H885" s="10">
        <v>24.65</v>
      </c>
      <c r="I885" t="s">
        <v>20</v>
      </c>
      <c r="J885" s="11">
        <f>ROUND(E885/I882* H885,5)</f>
        <v>25.8825</v>
      </c>
      <c r="K885" s="12"/>
    </row>
    <row r="886" spans="1:27" x14ac:dyDescent="0.25">
      <c r="D886" s="13" t="s">
        <v>21</v>
      </c>
      <c r="E886" s="12"/>
      <c r="H886" s="12"/>
      <c r="K886" s="10">
        <f>SUM(J884:J885)</f>
        <v>55.030500000000004</v>
      </c>
    </row>
    <row r="887" spans="1:27" x14ac:dyDescent="0.25">
      <c r="B887" s="8" t="s">
        <v>26</v>
      </c>
      <c r="E887" s="12"/>
      <c r="H887" s="12"/>
      <c r="K887" s="12"/>
    </row>
    <row r="888" spans="1:27" x14ac:dyDescent="0.25">
      <c r="B888" t="s">
        <v>469</v>
      </c>
      <c r="C888" t="s">
        <v>10</v>
      </c>
      <c r="D888" t="s">
        <v>283</v>
      </c>
      <c r="E888" s="9">
        <v>1.3299999999999999E-2</v>
      </c>
      <c r="G888" t="s">
        <v>19</v>
      </c>
      <c r="H888" s="10">
        <v>35.96</v>
      </c>
      <c r="I888" t="s">
        <v>20</v>
      </c>
      <c r="J888" s="11">
        <f t="shared" ref="J888:J893" si="1">ROUND(E888* H888,5)</f>
        <v>0.47826999999999997</v>
      </c>
      <c r="K888" s="12"/>
    </row>
    <row r="889" spans="1:27" x14ac:dyDescent="0.25">
      <c r="B889" t="s">
        <v>470</v>
      </c>
      <c r="C889" t="s">
        <v>87</v>
      </c>
      <c r="D889" t="s">
        <v>281</v>
      </c>
      <c r="E889" s="9">
        <v>2.2000000000000002</v>
      </c>
      <c r="G889" t="s">
        <v>19</v>
      </c>
      <c r="H889" s="10">
        <v>0.44</v>
      </c>
      <c r="I889" t="s">
        <v>20</v>
      </c>
      <c r="J889" s="11">
        <f t="shared" si="1"/>
        <v>0.96799999999999997</v>
      </c>
      <c r="K889" s="12"/>
    </row>
    <row r="890" spans="1:27" x14ac:dyDescent="0.25">
      <c r="B890" t="s">
        <v>471</v>
      </c>
      <c r="C890" t="s">
        <v>33</v>
      </c>
      <c r="D890" t="s">
        <v>285</v>
      </c>
      <c r="E890" s="9">
        <v>0.15010000000000001</v>
      </c>
      <c r="G890" t="s">
        <v>19</v>
      </c>
      <c r="H890" s="10">
        <v>2.06</v>
      </c>
      <c r="I890" t="s">
        <v>20</v>
      </c>
      <c r="J890" s="11">
        <f t="shared" si="1"/>
        <v>0.30920999999999998</v>
      </c>
      <c r="K890" s="12"/>
    </row>
    <row r="891" spans="1:27" x14ac:dyDescent="0.25">
      <c r="B891" t="s">
        <v>472</v>
      </c>
      <c r="C891" t="s">
        <v>274</v>
      </c>
      <c r="D891" t="s">
        <v>275</v>
      </c>
      <c r="E891" s="9">
        <v>0.04</v>
      </c>
      <c r="G891" t="s">
        <v>19</v>
      </c>
      <c r="H891" s="10">
        <v>2.69</v>
      </c>
      <c r="I891" t="s">
        <v>20</v>
      </c>
      <c r="J891" s="11">
        <f t="shared" si="1"/>
        <v>0.1076</v>
      </c>
      <c r="K891" s="12"/>
    </row>
    <row r="892" spans="1:27" x14ac:dyDescent="0.25">
      <c r="B892" t="s">
        <v>473</v>
      </c>
      <c r="C892" t="s">
        <v>266</v>
      </c>
      <c r="D892" t="s">
        <v>279</v>
      </c>
      <c r="E892" s="9">
        <v>1.1495</v>
      </c>
      <c r="G892" t="s">
        <v>19</v>
      </c>
      <c r="H892" s="10">
        <v>1.94</v>
      </c>
      <c r="I892" t="s">
        <v>20</v>
      </c>
      <c r="J892" s="11">
        <f t="shared" si="1"/>
        <v>2.2300300000000002</v>
      </c>
      <c r="K892" s="12"/>
    </row>
    <row r="893" spans="1:27" x14ac:dyDescent="0.25">
      <c r="B893" t="s">
        <v>474</v>
      </c>
      <c r="C893" t="s">
        <v>10</v>
      </c>
      <c r="D893" t="s">
        <v>277</v>
      </c>
      <c r="E893" s="9">
        <v>1.9E-3</v>
      </c>
      <c r="G893" t="s">
        <v>19</v>
      </c>
      <c r="H893" s="10">
        <v>398.59</v>
      </c>
      <c r="I893" t="s">
        <v>20</v>
      </c>
      <c r="J893" s="11">
        <f t="shared" si="1"/>
        <v>0.75731999999999999</v>
      </c>
      <c r="K893" s="12"/>
    </row>
    <row r="894" spans="1:27" x14ac:dyDescent="0.25">
      <c r="D894" s="13" t="s">
        <v>37</v>
      </c>
      <c r="E894" s="12"/>
      <c r="H894" s="12"/>
      <c r="K894" s="10">
        <f>SUM(J888:J893)</f>
        <v>4.8504300000000002</v>
      </c>
    </row>
    <row r="895" spans="1:27" x14ac:dyDescent="0.25">
      <c r="E895" s="12"/>
      <c r="H895" s="12"/>
      <c r="K895" s="12"/>
    </row>
    <row r="896" spans="1:27" x14ac:dyDescent="0.25">
      <c r="D896" s="13" t="s">
        <v>59</v>
      </c>
      <c r="E896" s="12"/>
      <c r="H896" s="12">
        <v>2.5</v>
      </c>
      <c r="I896" t="s">
        <v>60</v>
      </c>
      <c r="J896">
        <f>ROUND(H896/100*K886,5)</f>
        <v>1.3757600000000001</v>
      </c>
      <c r="K896" s="12"/>
    </row>
    <row r="897" spans="1:27" x14ac:dyDescent="0.25">
      <c r="D897" s="13" t="s">
        <v>38</v>
      </c>
      <c r="E897" s="12"/>
      <c r="H897" s="12"/>
      <c r="K897" s="14">
        <f>SUM(J883:J896)</f>
        <v>61.256689999999999</v>
      </c>
    </row>
    <row r="898" spans="1:27" x14ac:dyDescent="0.25">
      <c r="D898" s="13" t="s">
        <v>39</v>
      </c>
      <c r="E898" s="12"/>
      <c r="H898" s="12"/>
      <c r="K898" s="14">
        <f>SUM(K897:K897)</f>
        <v>61.256689999999999</v>
      </c>
    </row>
    <row r="900" spans="1:27" ht="45" customHeight="1" x14ac:dyDescent="0.25">
      <c r="A900" s="5"/>
      <c r="B900" s="5" t="s">
        <v>475</v>
      </c>
      <c r="C900" s="1" t="s">
        <v>10</v>
      </c>
      <c r="D900" s="18" t="s">
        <v>476</v>
      </c>
      <c r="E900" s="19"/>
      <c r="F900" s="19"/>
      <c r="G900" s="1"/>
      <c r="H900" s="6" t="s">
        <v>12</v>
      </c>
      <c r="I900" s="20">
        <v>1</v>
      </c>
      <c r="J900" s="21"/>
      <c r="K900" s="7">
        <f>ROUND(K911,2)</f>
        <v>156.21</v>
      </c>
      <c r="L900" s="2" t="s">
        <v>477</v>
      </c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5">
      <c r="B901" s="8" t="s">
        <v>14</v>
      </c>
    </row>
    <row r="902" spans="1:27" x14ac:dyDescent="0.25">
      <c r="B902" t="s">
        <v>101</v>
      </c>
      <c r="C902" t="s">
        <v>16</v>
      </c>
      <c r="D902" t="s">
        <v>102</v>
      </c>
      <c r="E902" s="9">
        <v>0.24</v>
      </c>
      <c r="F902" t="s">
        <v>18</v>
      </c>
      <c r="G902" t="s">
        <v>19</v>
      </c>
      <c r="H902" s="10">
        <v>30.31</v>
      </c>
      <c r="I902" t="s">
        <v>20</v>
      </c>
      <c r="J902" s="11">
        <f>ROUND(E902/I900* H902,5)</f>
        <v>7.2744</v>
      </c>
      <c r="K902" s="12"/>
    </row>
    <row r="903" spans="1:27" x14ac:dyDescent="0.25">
      <c r="B903" t="s">
        <v>99</v>
      </c>
      <c r="C903" t="s">
        <v>16</v>
      </c>
      <c r="D903" t="s">
        <v>100</v>
      </c>
      <c r="E903" s="9">
        <v>0.96</v>
      </c>
      <c r="F903" t="s">
        <v>18</v>
      </c>
      <c r="G903" t="s">
        <v>19</v>
      </c>
      <c r="H903" s="10">
        <v>24.92</v>
      </c>
      <c r="I903" t="s">
        <v>20</v>
      </c>
      <c r="J903" s="11">
        <f>ROUND(E903/I900* H903,5)</f>
        <v>23.923200000000001</v>
      </c>
      <c r="K903" s="12"/>
    </row>
    <row r="904" spans="1:27" x14ac:dyDescent="0.25">
      <c r="D904" s="13" t="s">
        <v>21</v>
      </c>
      <c r="E904" s="12"/>
      <c r="H904" s="12"/>
      <c r="K904" s="10">
        <f>SUM(J902:J903)</f>
        <v>31.197600000000001</v>
      </c>
    </row>
    <row r="905" spans="1:27" x14ac:dyDescent="0.25">
      <c r="B905" s="8" t="s">
        <v>26</v>
      </c>
      <c r="E905" s="12"/>
      <c r="H905" s="12"/>
      <c r="K905" s="12"/>
    </row>
    <row r="906" spans="1:27" x14ac:dyDescent="0.25">
      <c r="B906" t="s">
        <v>478</v>
      </c>
      <c r="C906" t="s">
        <v>10</v>
      </c>
      <c r="D906" t="s">
        <v>479</v>
      </c>
      <c r="E906" s="9">
        <v>1.1000000000000001</v>
      </c>
      <c r="G906" t="s">
        <v>19</v>
      </c>
      <c r="H906" s="10">
        <v>112.94</v>
      </c>
      <c r="I906" t="s">
        <v>20</v>
      </c>
      <c r="J906" s="11">
        <f>ROUND(E906* H906,5)</f>
        <v>124.23399999999999</v>
      </c>
      <c r="K906" s="12"/>
    </row>
    <row r="907" spans="1:27" x14ac:dyDescent="0.25">
      <c r="D907" s="13" t="s">
        <v>37</v>
      </c>
      <c r="E907" s="12"/>
      <c r="H907" s="12"/>
      <c r="K907" s="10">
        <f>SUM(J906:J906)</f>
        <v>124.23399999999999</v>
      </c>
    </row>
    <row r="908" spans="1:27" x14ac:dyDescent="0.25">
      <c r="E908" s="12"/>
      <c r="H908" s="12"/>
      <c r="K908" s="12"/>
    </row>
    <row r="909" spans="1:27" x14ac:dyDescent="0.25">
      <c r="D909" s="13" t="s">
        <v>59</v>
      </c>
      <c r="E909" s="12"/>
      <c r="H909" s="12">
        <v>2.5</v>
      </c>
      <c r="I909" t="s">
        <v>60</v>
      </c>
      <c r="J909">
        <f>ROUND(H909/100*K904,5)</f>
        <v>0.77993999999999997</v>
      </c>
      <c r="K909" s="12"/>
    </row>
    <row r="910" spans="1:27" x14ac:dyDescent="0.25">
      <c r="D910" s="13" t="s">
        <v>38</v>
      </c>
      <c r="E910" s="12"/>
      <c r="H910" s="12"/>
      <c r="K910" s="14">
        <f>SUM(J901:J909)</f>
        <v>156.21154000000001</v>
      </c>
    </row>
    <row r="911" spans="1:27" x14ac:dyDescent="0.25">
      <c r="D911" s="13" t="s">
        <v>39</v>
      </c>
      <c r="E911" s="12"/>
      <c r="H911" s="12"/>
      <c r="K911" s="14">
        <f>SUM(K910:K910)</f>
        <v>156.21154000000001</v>
      </c>
    </row>
    <row r="913" spans="1:27" ht="45" customHeight="1" x14ac:dyDescent="0.25">
      <c r="A913" s="5" t="s">
        <v>480</v>
      </c>
      <c r="B913" s="5" t="s">
        <v>481</v>
      </c>
      <c r="C913" s="1" t="s">
        <v>266</v>
      </c>
      <c r="D913" s="18" t="s">
        <v>482</v>
      </c>
      <c r="E913" s="19"/>
      <c r="F913" s="19"/>
      <c r="G913" s="1"/>
      <c r="H913" s="6" t="s">
        <v>12</v>
      </c>
      <c r="I913" s="20">
        <v>1</v>
      </c>
      <c r="J913" s="21"/>
      <c r="K913" s="7">
        <f>ROUND(K924,2)</f>
        <v>15.98</v>
      </c>
      <c r="L913" s="2" t="s">
        <v>483</v>
      </c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5">
      <c r="B914" s="8" t="s">
        <v>14</v>
      </c>
    </row>
    <row r="915" spans="1:27" x14ac:dyDescent="0.25">
      <c r="B915" t="s">
        <v>101</v>
      </c>
      <c r="C915" t="s">
        <v>16</v>
      </c>
      <c r="D915" t="s">
        <v>102</v>
      </c>
      <c r="E915" s="9">
        <v>7.4999999999999997E-2</v>
      </c>
      <c r="F915" t="s">
        <v>18</v>
      </c>
      <c r="G915" t="s">
        <v>19</v>
      </c>
      <c r="H915" s="10">
        <v>30.31</v>
      </c>
      <c r="I915" t="s">
        <v>20</v>
      </c>
      <c r="J915" s="11">
        <f>ROUND(E915/I913* H915,5)</f>
        <v>2.27325</v>
      </c>
      <c r="K915" s="12"/>
    </row>
    <row r="916" spans="1:27" x14ac:dyDescent="0.25">
      <c r="B916" t="s">
        <v>99</v>
      </c>
      <c r="C916" t="s">
        <v>16</v>
      </c>
      <c r="D916" t="s">
        <v>100</v>
      </c>
      <c r="E916" s="9">
        <v>0.15</v>
      </c>
      <c r="F916" t="s">
        <v>18</v>
      </c>
      <c r="G916" t="s">
        <v>19</v>
      </c>
      <c r="H916" s="10">
        <v>24.92</v>
      </c>
      <c r="I916" t="s">
        <v>20</v>
      </c>
      <c r="J916" s="11">
        <f>ROUND(E916/I913* H916,5)</f>
        <v>3.738</v>
      </c>
      <c r="K916" s="12"/>
    </row>
    <row r="917" spans="1:27" x14ac:dyDescent="0.25">
      <c r="D917" s="13" t="s">
        <v>21</v>
      </c>
      <c r="E917" s="12"/>
      <c r="H917" s="12"/>
      <c r="K917" s="10">
        <f>SUM(J915:J916)</f>
        <v>6.0112500000000004</v>
      </c>
    </row>
    <row r="918" spans="1:27" x14ac:dyDescent="0.25">
      <c r="B918" s="8" t="s">
        <v>26</v>
      </c>
      <c r="E918" s="12"/>
      <c r="H918" s="12"/>
      <c r="K918" s="12"/>
    </row>
    <row r="919" spans="1:27" x14ac:dyDescent="0.25">
      <c r="B919" t="s">
        <v>484</v>
      </c>
      <c r="C919" t="s">
        <v>10</v>
      </c>
      <c r="D919" t="s">
        <v>485</v>
      </c>
      <c r="E919" s="9">
        <v>0.105</v>
      </c>
      <c r="G919" t="s">
        <v>19</v>
      </c>
      <c r="H919" s="10">
        <v>94.09</v>
      </c>
      <c r="I919" t="s">
        <v>20</v>
      </c>
      <c r="J919" s="11">
        <f>ROUND(E919* H919,5)</f>
        <v>9.8794500000000003</v>
      </c>
      <c r="K919" s="12"/>
    </row>
    <row r="920" spans="1:27" x14ac:dyDescent="0.25">
      <c r="D920" s="13" t="s">
        <v>37</v>
      </c>
      <c r="E920" s="12"/>
      <c r="H920" s="12"/>
      <c r="K920" s="10">
        <f>SUM(J919:J919)</f>
        <v>9.8794500000000003</v>
      </c>
    </row>
    <row r="921" spans="1:27" x14ac:dyDescent="0.25">
      <c r="E921" s="12"/>
      <c r="H921" s="12"/>
      <c r="K921" s="12"/>
    </row>
    <row r="922" spans="1:27" x14ac:dyDescent="0.25">
      <c r="D922" s="13" t="s">
        <v>59</v>
      </c>
      <c r="E922" s="12"/>
      <c r="H922" s="12">
        <v>1.5</v>
      </c>
      <c r="I922" t="s">
        <v>60</v>
      </c>
      <c r="J922">
        <f>ROUND(H922/100*K917,5)</f>
        <v>9.017E-2</v>
      </c>
      <c r="K922" s="12"/>
    </row>
    <row r="923" spans="1:27" x14ac:dyDescent="0.25">
      <c r="D923" s="13" t="s">
        <v>38</v>
      </c>
      <c r="E923" s="12"/>
      <c r="H923" s="12"/>
      <c r="K923" s="14">
        <f>SUM(J914:J922)</f>
        <v>15.980870000000001</v>
      </c>
    </row>
    <row r="924" spans="1:27" x14ac:dyDescent="0.25">
      <c r="D924" s="13" t="s">
        <v>39</v>
      </c>
      <c r="E924" s="12"/>
      <c r="H924" s="12"/>
      <c r="K924" s="14">
        <f>SUM(K923:K923)</f>
        <v>15.980870000000001</v>
      </c>
    </row>
    <row r="926" spans="1:27" ht="45" customHeight="1" x14ac:dyDescent="0.25">
      <c r="A926" s="5"/>
      <c r="B926" s="5" t="s">
        <v>486</v>
      </c>
      <c r="C926" s="1" t="s">
        <v>266</v>
      </c>
      <c r="D926" s="18" t="s">
        <v>487</v>
      </c>
      <c r="E926" s="19"/>
      <c r="F926" s="19"/>
      <c r="G926" s="1"/>
      <c r="H926" s="6" t="s">
        <v>12</v>
      </c>
      <c r="I926" s="20">
        <v>1</v>
      </c>
      <c r="J926" s="21"/>
      <c r="K926" s="7">
        <f>ROUND(K937,2)</f>
        <v>16.7</v>
      </c>
      <c r="L926" s="2" t="s">
        <v>488</v>
      </c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5">
      <c r="B927" s="8" t="s">
        <v>14</v>
      </c>
    </row>
    <row r="928" spans="1:27" x14ac:dyDescent="0.25">
      <c r="B928" t="s">
        <v>101</v>
      </c>
      <c r="C928" t="s">
        <v>16</v>
      </c>
      <c r="D928" t="s">
        <v>102</v>
      </c>
      <c r="E928" s="9">
        <v>0.1</v>
      </c>
      <c r="F928" t="s">
        <v>18</v>
      </c>
      <c r="G928" t="s">
        <v>19</v>
      </c>
      <c r="H928" s="10">
        <v>30.31</v>
      </c>
      <c r="I928" t="s">
        <v>20</v>
      </c>
      <c r="J928" s="11">
        <f>ROUND(E928/I926* H928,5)</f>
        <v>3.0310000000000001</v>
      </c>
      <c r="K928" s="12"/>
    </row>
    <row r="929" spans="1:27" x14ac:dyDescent="0.25">
      <c r="B929" t="s">
        <v>99</v>
      </c>
      <c r="C929" t="s">
        <v>16</v>
      </c>
      <c r="D929" t="s">
        <v>100</v>
      </c>
      <c r="E929" s="9">
        <v>0.2</v>
      </c>
      <c r="F929" t="s">
        <v>18</v>
      </c>
      <c r="G929" t="s">
        <v>19</v>
      </c>
      <c r="H929" s="10">
        <v>24.92</v>
      </c>
      <c r="I929" t="s">
        <v>20</v>
      </c>
      <c r="J929" s="11">
        <f>ROUND(E929/I926* H929,5)</f>
        <v>4.984</v>
      </c>
      <c r="K929" s="12"/>
    </row>
    <row r="930" spans="1:27" x14ac:dyDescent="0.25">
      <c r="D930" s="13" t="s">
        <v>21</v>
      </c>
      <c r="E930" s="12"/>
      <c r="H930" s="12"/>
      <c r="K930" s="10">
        <f>SUM(J928:J929)</f>
        <v>8.0150000000000006</v>
      </c>
    </row>
    <row r="931" spans="1:27" x14ac:dyDescent="0.25">
      <c r="B931" s="8" t="s">
        <v>26</v>
      </c>
      <c r="E931" s="12"/>
      <c r="H931" s="12"/>
      <c r="K931" s="12"/>
    </row>
    <row r="932" spans="1:27" x14ac:dyDescent="0.25">
      <c r="B932" t="s">
        <v>489</v>
      </c>
      <c r="C932" t="s">
        <v>10</v>
      </c>
      <c r="D932" t="s">
        <v>290</v>
      </c>
      <c r="E932" s="9">
        <v>0.1075</v>
      </c>
      <c r="G932" t="s">
        <v>19</v>
      </c>
      <c r="H932" s="10">
        <v>79.7</v>
      </c>
      <c r="I932" t="s">
        <v>20</v>
      </c>
      <c r="J932" s="11">
        <f>ROUND(E932* H932,5)</f>
        <v>8.5677500000000002</v>
      </c>
      <c r="K932" s="12"/>
    </row>
    <row r="933" spans="1:27" x14ac:dyDescent="0.25">
      <c r="D933" s="13" t="s">
        <v>37</v>
      </c>
      <c r="E933" s="12"/>
      <c r="H933" s="12"/>
      <c r="K933" s="10">
        <f>SUM(J932:J932)</f>
        <v>8.5677500000000002</v>
      </c>
    </row>
    <row r="934" spans="1:27" x14ac:dyDescent="0.25">
      <c r="E934" s="12"/>
      <c r="H934" s="12"/>
      <c r="K934" s="12"/>
    </row>
    <row r="935" spans="1:27" x14ac:dyDescent="0.25">
      <c r="D935" s="13" t="s">
        <v>59</v>
      </c>
      <c r="E935" s="12"/>
      <c r="H935" s="12">
        <v>1.5</v>
      </c>
      <c r="I935" t="s">
        <v>60</v>
      </c>
      <c r="J935">
        <f>ROUND(H935/100*K930,5)</f>
        <v>0.12023</v>
      </c>
      <c r="K935" s="12"/>
    </row>
    <row r="936" spans="1:27" x14ac:dyDescent="0.25">
      <c r="D936" s="13" t="s">
        <v>38</v>
      </c>
      <c r="E936" s="12"/>
      <c r="H936" s="12"/>
      <c r="K936" s="14">
        <f>SUM(J927:J935)</f>
        <v>16.70298</v>
      </c>
    </row>
    <row r="937" spans="1:27" x14ac:dyDescent="0.25">
      <c r="D937" s="13" t="s">
        <v>39</v>
      </c>
      <c r="E937" s="12"/>
      <c r="H937" s="12"/>
      <c r="K937" s="14">
        <f>SUM(K936:K936)</f>
        <v>16.70298</v>
      </c>
    </row>
    <row r="939" spans="1:27" ht="45" customHeight="1" x14ac:dyDescent="0.25">
      <c r="A939" s="5" t="s">
        <v>490</v>
      </c>
      <c r="B939" s="5" t="s">
        <v>491</v>
      </c>
      <c r="C939" s="1" t="s">
        <v>10</v>
      </c>
      <c r="D939" s="18" t="s">
        <v>492</v>
      </c>
      <c r="E939" s="19"/>
      <c r="F939" s="19"/>
      <c r="G939" s="1"/>
      <c r="H939" s="6" t="s">
        <v>12</v>
      </c>
      <c r="I939" s="20">
        <v>1</v>
      </c>
      <c r="J939" s="21"/>
      <c r="K939" s="7">
        <f>ROUND(K950,2)</f>
        <v>1833.45</v>
      </c>
      <c r="L939" s="2" t="s">
        <v>493</v>
      </c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5">
      <c r="B940" s="8" t="s">
        <v>14</v>
      </c>
    </row>
    <row r="941" spans="1:27" x14ac:dyDescent="0.25">
      <c r="B941" t="s">
        <v>494</v>
      </c>
      <c r="C941" t="s">
        <v>16</v>
      </c>
      <c r="D941" t="s">
        <v>296</v>
      </c>
      <c r="E941" s="9">
        <v>6.5</v>
      </c>
      <c r="F941" t="s">
        <v>18</v>
      </c>
      <c r="G941" t="s">
        <v>19</v>
      </c>
      <c r="H941" s="10">
        <v>30.85</v>
      </c>
      <c r="I941" t="s">
        <v>20</v>
      </c>
      <c r="J941" s="11">
        <f>ROUND(E941/I939* H941,5)</f>
        <v>200.52500000000001</v>
      </c>
      <c r="K941" s="12"/>
    </row>
    <row r="942" spans="1:27" x14ac:dyDescent="0.25">
      <c r="B942" t="s">
        <v>495</v>
      </c>
      <c r="C942" t="s">
        <v>16</v>
      </c>
      <c r="D942" t="s">
        <v>298</v>
      </c>
      <c r="E942" s="9">
        <v>3.25</v>
      </c>
      <c r="F942" t="s">
        <v>18</v>
      </c>
      <c r="G942" t="s">
        <v>19</v>
      </c>
      <c r="H942" s="10">
        <v>26.81</v>
      </c>
      <c r="I942" t="s">
        <v>20</v>
      </c>
      <c r="J942" s="11">
        <f>ROUND(E942/I939* H942,5)</f>
        <v>87.132499999999993</v>
      </c>
      <c r="K942" s="12"/>
    </row>
    <row r="943" spans="1:27" x14ac:dyDescent="0.25">
      <c r="D943" s="13" t="s">
        <v>21</v>
      </c>
      <c r="E943" s="12"/>
      <c r="H943" s="12"/>
      <c r="K943" s="10">
        <f>SUM(J941:J942)</f>
        <v>287.65750000000003</v>
      </c>
    </row>
    <row r="944" spans="1:27" x14ac:dyDescent="0.25">
      <c r="B944" s="8" t="s">
        <v>26</v>
      </c>
      <c r="E944" s="12"/>
      <c r="H944" s="12"/>
      <c r="K944" s="12"/>
    </row>
    <row r="945" spans="1:27" x14ac:dyDescent="0.25">
      <c r="B945" t="s">
        <v>496</v>
      </c>
      <c r="C945" t="s">
        <v>10</v>
      </c>
      <c r="D945" t="s">
        <v>497</v>
      </c>
      <c r="E945" s="9">
        <v>1</v>
      </c>
      <c r="G945" t="s">
        <v>19</v>
      </c>
      <c r="H945" s="10">
        <v>1541.48</v>
      </c>
      <c r="I945" t="s">
        <v>20</v>
      </c>
      <c r="J945" s="11">
        <f>ROUND(E945* H945,5)</f>
        <v>1541.48</v>
      </c>
      <c r="K945" s="12"/>
    </row>
    <row r="946" spans="1:27" x14ac:dyDescent="0.25">
      <c r="D946" s="13" t="s">
        <v>37</v>
      </c>
      <c r="E946" s="12"/>
      <c r="H946" s="12"/>
      <c r="K946" s="10">
        <f>SUM(J945:J945)</f>
        <v>1541.48</v>
      </c>
    </row>
    <row r="947" spans="1:27" x14ac:dyDescent="0.25">
      <c r="E947" s="12"/>
      <c r="H947" s="12"/>
      <c r="K947" s="12"/>
    </row>
    <row r="948" spans="1:27" x14ac:dyDescent="0.25">
      <c r="D948" s="13" t="s">
        <v>59</v>
      </c>
      <c r="E948" s="12"/>
      <c r="H948" s="12">
        <v>1.5</v>
      </c>
      <c r="I948" t="s">
        <v>60</v>
      </c>
      <c r="J948">
        <f>ROUND(H948/100*K943,5)</f>
        <v>4.3148600000000004</v>
      </c>
      <c r="K948" s="12"/>
    </row>
    <row r="949" spans="1:27" x14ac:dyDescent="0.25">
      <c r="D949" s="13" t="s">
        <v>38</v>
      </c>
      <c r="E949" s="12"/>
      <c r="H949" s="12"/>
      <c r="K949" s="14">
        <f>SUM(J940:J948)</f>
        <v>1833.45236</v>
      </c>
    </row>
    <row r="950" spans="1:27" x14ac:dyDescent="0.25">
      <c r="D950" s="13" t="s">
        <v>39</v>
      </c>
      <c r="E950" s="12"/>
      <c r="H950" s="12"/>
      <c r="K950" s="14">
        <f>SUM(K949:K949)</f>
        <v>1833.45236</v>
      </c>
    </row>
    <row r="952" spans="1:27" ht="45" customHeight="1" x14ac:dyDescent="0.25">
      <c r="A952" s="5" t="s">
        <v>498</v>
      </c>
      <c r="B952" s="5" t="s">
        <v>499</v>
      </c>
      <c r="C952" s="1" t="s">
        <v>133</v>
      </c>
      <c r="D952" s="18" t="s">
        <v>500</v>
      </c>
      <c r="E952" s="19"/>
      <c r="F952" s="19"/>
      <c r="G952" s="1"/>
      <c r="H952" s="6" t="s">
        <v>12</v>
      </c>
      <c r="I952" s="20">
        <v>1</v>
      </c>
      <c r="J952" s="21"/>
      <c r="K952" s="7">
        <f>ROUND(K962,2)</f>
        <v>1.58</v>
      </c>
      <c r="L952" s="2" t="s">
        <v>501</v>
      </c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5">
      <c r="B953" s="8" t="s">
        <v>14</v>
      </c>
    </row>
    <row r="954" spans="1:27" x14ac:dyDescent="0.25">
      <c r="B954" t="s">
        <v>435</v>
      </c>
      <c r="C954" t="s">
        <v>16</v>
      </c>
      <c r="D954" t="s">
        <v>436</v>
      </c>
      <c r="E954" s="9">
        <v>0.05</v>
      </c>
      <c r="F954" t="s">
        <v>18</v>
      </c>
      <c r="G954" t="s">
        <v>19</v>
      </c>
      <c r="H954" s="10">
        <v>30.31</v>
      </c>
      <c r="I954" t="s">
        <v>20</v>
      </c>
      <c r="J954" s="11">
        <f>ROUND(E954/I952* H954,5)</f>
        <v>1.5155000000000001</v>
      </c>
      <c r="K954" s="12"/>
    </row>
    <row r="955" spans="1:27" x14ac:dyDescent="0.25">
      <c r="D955" s="13" t="s">
        <v>21</v>
      </c>
      <c r="E955" s="12"/>
      <c r="H955" s="12"/>
      <c r="K955" s="10">
        <f>SUM(J954:J954)</f>
        <v>1.5155000000000001</v>
      </c>
    </row>
    <row r="956" spans="1:27" x14ac:dyDescent="0.25">
      <c r="B956" s="8" t="s">
        <v>26</v>
      </c>
      <c r="E956" s="12"/>
      <c r="H956" s="12"/>
      <c r="K956" s="12"/>
    </row>
    <row r="957" spans="1:27" x14ac:dyDescent="0.25">
      <c r="B957" t="s">
        <v>502</v>
      </c>
      <c r="C957" t="s">
        <v>503</v>
      </c>
      <c r="D957" t="s">
        <v>504</v>
      </c>
      <c r="E957" s="9">
        <v>0.01</v>
      </c>
      <c r="G957" t="s">
        <v>19</v>
      </c>
      <c r="H957" s="10">
        <v>4.59</v>
      </c>
      <c r="I957" t="s">
        <v>20</v>
      </c>
      <c r="J957" s="11">
        <f>ROUND(E957* H957,5)</f>
        <v>4.5900000000000003E-2</v>
      </c>
      <c r="K957" s="12"/>
    </row>
    <row r="958" spans="1:27" x14ac:dyDescent="0.25">
      <c r="D958" s="13" t="s">
        <v>37</v>
      </c>
      <c r="E958" s="12"/>
      <c r="H958" s="12"/>
      <c r="K958" s="10">
        <f>SUM(J957:J957)</f>
        <v>4.5900000000000003E-2</v>
      </c>
    </row>
    <row r="959" spans="1:27" x14ac:dyDescent="0.25">
      <c r="E959" s="12"/>
      <c r="H959" s="12"/>
      <c r="K959" s="12"/>
    </row>
    <row r="960" spans="1:27" x14ac:dyDescent="0.25">
      <c r="D960" s="13" t="s">
        <v>59</v>
      </c>
      <c r="E960" s="12"/>
      <c r="H960" s="12">
        <v>1.5</v>
      </c>
      <c r="I960" t="s">
        <v>60</v>
      </c>
      <c r="J960">
        <f>ROUND(H960/100*K955,5)</f>
        <v>2.273E-2</v>
      </c>
      <c r="K960" s="12"/>
    </row>
    <row r="961" spans="1:27" x14ac:dyDescent="0.25">
      <c r="D961" s="13" t="s">
        <v>38</v>
      </c>
      <c r="E961" s="12"/>
      <c r="H961" s="12"/>
      <c r="K961" s="14">
        <f>SUM(J953:J960)</f>
        <v>1.58413</v>
      </c>
    </row>
    <row r="962" spans="1:27" x14ac:dyDescent="0.25">
      <c r="D962" s="13" t="s">
        <v>39</v>
      </c>
      <c r="E962" s="12"/>
      <c r="H962" s="12"/>
      <c r="K962" s="14">
        <f>SUM(K961:K961)</f>
        <v>1.58413</v>
      </c>
    </row>
    <row r="964" spans="1:27" ht="45" customHeight="1" x14ac:dyDescent="0.25">
      <c r="A964" s="5" t="s">
        <v>505</v>
      </c>
      <c r="B964" s="5" t="s">
        <v>506</v>
      </c>
      <c r="C964" s="1" t="s">
        <v>10</v>
      </c>
      <c r="D964" s="18" t="s">
        <v>507</v>
      </c>
      <c r="E964" s="19"/>
      <c r="F964" s="19"/>
      <c r="G964" s="1"/>
      <c r="H964" s="6" t="s">
        <v>12</v>
      </c>
      <c r="I964" s="20">
        <v>1</v>
      </c>
      <c r="J964" s="21"/>
      <c r="K964" s="7">
        <f>ROUND(K978,2)</f>
        <v>706.87</v>
      </c>
      <c r="L964" s="2" t="s">
        <v>508</v>
      </c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5">
      <c r="B965" s="8" t="s">
        <v>14</v>
      </c>
    </row>
    <row r="966" spans="1:27" x14ac:dyDescent="0.25">
      <c r="B966" t="s">
        <v>99</v>
      </c>
      <c r="C966" t="s">
        <v>16</v>
      </c>
      <c r="D966" t="s">
        <v>100</v>
      </c>
      <c r="E966" s="9">
        <v>5.4485000000000001</v>
      </c>
      <c r="F966" t="s">
        <v>18</v>
      </c>
      <c r="G966" t="s">
        <v>19</v>
      </c>
      <c r="H966" s="10">
        <v>24.92</v>
      </c>
      <c r="I966" t="s">
        <v>20</v>
      </c>
      <c r="J966" s="11">
        <f>ROUND(E966/I964* H966,5)</f>
        <v>135.77662000000001</v>
      </c>
      <c r="K966" s="12"/>
    </row>
    <row r="967" spans="1:27" x14ac:dyDescent="0.25">
      <c r="B967" t="s">
        <v>101</v>
      </c>
      <c r="C967" t="s">
        <v>16</v>
      </c>
      <c r="D967" t="s">
        <v>102</v>
      </c>
      <c r="E967" s="9">
        <v>10.897</v>
      </c>
      <c r="F967" t="s">
        <v>18</v>
      </c>
      <c r="G967" t="s">
        <v>19</v>
      </c>
      <c r="H967" s="10">
        <v>30.31</v>
      </c>
      <c r="I967" t="s">
        <v>20</v>
      </c>
      <c r="J967" s="11">
        <f>ROUND(E967/I964* H967,5)</f>
        <v>330.28807</v>
      </c>
      <c r="K967" s="12"/>
    </row>
    <row r="968" spans="1:27" x14ac:dyDescent="0.25">
      <c r="D968" s="13" t="s">
        <v>21</v>
      </c>
      <c r="E968" s="12"/>
      <c r="H968" s="12"/>
      <c r="K968" s="10">
        <f>SUM(J966:J967)</f>
        <v>466.06469000000004</v>
      </c>
    </row>
    <row r="969" spans="1:27" x14ac:dyDescent="0.25">
      <c r="B969" s="8" t="s">
        <v>26</v>
      </c>
      <c r="E969" s="12"/>
      <c r="H969" s="12"/>
      <c r="K969" s="12"/>
    </row>
    <row r="970" spans="1:27" x14ac:dyDescent="0.25">
      <c r="B970" t="s">
        <v>509</v>
      </c>
      <c r="C970" t="s">
        <v>133</v>
      </c>
      <c r="D970" t="s">
        <v>510</v>
      </c>
      <c r="E970" s="9">
        <v>618.84059999999999</v>
      </c>
      <c r="G970" t="s">
        <v>19</v>
      </c>
      <c r="H970" s="10">
        <v>0.33</v>
      </c>
      <c r="I970" t="s">
        <v>20</v>
      </c>
      <c r="J970" s="11">
        <f>ROUND(E970* H970,5)</f>
        <v>204.2174</v>
      </c>
      <c r="K970" s="12"/>
    </row>
    <row r="971" spans="1:27" x14ac:dyDescent="0.25">
      <c r="D971" s="13" t="s">
        <v>37</v>
      </c>
      <c r="E971" s="12"/>
      <c r="H971" s="12"/>
      <c r="K971" s="10">
        <f>SUM(J970:J970)</f>
        <v>204.2174</v>
      </c>
    </row>
    <row r="972" spans="1:27" x14ac:dyDescent="0.25">
      <c r="B972" s="8" t="s">
        <v>8</v>
      </c>
      <c r="E972" s="12"/>
      <c r="H972" s="12"/>
      <c r="K972" s="12"/>
    </row>
    <row r="973" spans="1:27" x14ac:dyDescent="0.25">
      <c r="B973" t="s">
        <v>49</v>
      </c>
      <c r="C973" t="s">
        <v>10</v>
      </c>
      <c r="D973" t="s">
        <v>50</v>
      </c>
      <c r="E973" s="9">
        <v>0.21299999999999999</v>
      </c>
      <c r="G973" t="s">
        <v>19</v>
      </c>
      <c r="H973" s="10">
        <v>117.0736</v>
      </c>
      <c r="I973" t="s">
        <v>20</v>
      </c>
      <c r="J973" s="11">
        <f>ROUND(E973* H973,5)</f>
        <v>24.936679999999999</v>
      </c>
      <c r="K973" s="12"/>
    </row>
    <row r="974" spans="1:27" x14ac:dyDescent="0.25">
      <c r="D974" s="13" t="s">
        <v>248</v>
      </c>
      <c r="E974" s="12"/>
      <c r="H974" s="12"/>
      <c r="K974" s="10">
        <f>SUM(J973:J973)</f>
        <v>24.936679999999999</v>
      </c>
    </row>
    <row r="975" spans="1:27" x14ac:dyDescent="0.25">
      <c r="E975" s="12"/>
      <c r="H975" s="12"/>
      <c r="K975" s="12"/>
    </row>
    <row r="976" spans="1:27" x14ac:dyDescent="0.25">
      <c r="D976" s="13" t="s">
        <v>59</v>
      </c>
      <c r="E976" s="12"/>
      <c r="H976" s="12">
        <v>2.5</v>
      </c>
      <c r="I976" t="s">
        <v>60</v>
      </c>
      <c r="J976">
        <f>ROUND(H976/100*K968,5)</f>
        <v>11.651619999999999</v>
      </c>
      <c r="K976" s="12"/>
    </row>
    <row r="977" spans="1:27" x14ac:dyDescent="0.25">
      <c r="D977" s="13" t="s">
        <v>38</v>
      </c>
      <c r="E977" s="12"/>
      <c r="H977" s="12"/>
      <c r="K977" s="14">
        <f>SUM(J965:J976)</f>
        <v>706.87039000000004</v>
      </c>
    </row>
    <row r="978" spans="1:27" x14ac:dyDescent="0.25">
      <c r="D978" s="13" t="s">
        <v>39</v>
      </c>
      <c r="E978" s="12"/>
      <c r="H978" s="12"/>
      <c r="K978" s="14">
        <f>SUM(K977:K977)</f>
        <v>706.87039000000004</v>
      </c>
    </row>
    <row r="980" spans="1:27" ht="45" customHeight="1" x14ac:dyDescent="0.25">
      <c r="A980" s="5"/>
      <c r="B980" s="5" t="s">
        <v>511</v>
      </c>
      <c r="C980" s="1" t="s">
        <v>10</v>
      </c>
      <c r="D980" s="18" t="s">
        <v>512</v>
      </c>
      <c r="E980" s="19"/>
      <c r="F980" s="19"/>
      <c r="G980" s="1"/>
      <c r="H980" s="6" t="s">
        <v>12</v>
      </c>
      <c r="I980" s="20">
        <v>1</v>
      </c>
      <c r="J980" s="21"/>
      <c r="K980" s="7">
        <f>ROUND(K997,2)</f>
        <v>691</v>
      </c>
      <c r="L980" s="2" t="s">
        <v>513</v>
      </c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5">
      <c r="B981" s="8" t="s">
        <v>14</v>
      </c>
    </row>
    <row r="982" spans="1:27" x14ac:dyDescent="0.25">
      <c r="B982" t="s">
        <v>99</v>
      </c>
      <c r="C982" t="s">
        <v>16</v>
      </c>
      <c r="D982" t="s">
        <v>100</v>
      </c>
      <c r="E982" s="9">
        <v>5.4485000000000001</v>
      </c>
      <c r="F982" t="s">
        <v>18</v>
      </c>
      <c r="G982" t="s">
        <v>19</v>
      </c>
      <c r="H982" s="10">
        <v>24.92</v>
      </c>
      <c r="I982" t="s">
        <v>20</v>
      </c>
      <c r="J982" s="11">
        <f>ROUND(E982/I980* H982,5)</f>
        <v>135.77662000000001</v>
      </c>
      <c r="K982" s="12"/>
    </row>
    <row r="983" spans="1:27" x14ac:dyDescent="0.25">
      <c r="B983" t="s">
        <v>101</v>
      </c>
      <c r="C983" t="s">
        <v>16</v>
      </c>
      <c r="D983" t="s">
        <v>102</v>
      </c>
      <c r="E983" s="9">
        <v>10.897</v>
      </c>
      <c r="F983" t="s">
        <v>18</v>
      </c>
      <c r="G983" t="s">
        <v>19</v>
      </c>
      <c r="H983" s="10">
        <v>30.31</v>
      </c>
      <c r="I983" t="s">
        <v>20</v>
      </c>
      <c r="J983" s="11">
        <f>ROUND(E983/I980* H983,5)</f>
        <v>330.28807</v>
      </c>
      <c r="K983" s="12"/>
    </row>
    <row r="984" spans="1:27" x14ac:dyDescent="0.25">
      <c r="D984" s="13" t="s">
        <v>21</v>
      </c>
      <c r="E984" s="12"/>
      <c r="H984" s="12"/>
      <c r="K984" s="10">
        <f>SUM(J982:J983)</f>
        <v>466.06469000000004</v>
      </c>
    </row>
    <row r="985" spans="1:27" x14ac:dyDescent="0.25">
      <c r="B985" s="8" t="s">
        <v>26</v>
      </c>
      <c r="E985" s="12"/>
      <c r="H985" s="12"/>
      <c r="K985" s="12"/>
    </row>
    <row r="986" spans="1:27" x14ac:dyDescent="0.25">
      <c r="B986" t="s">
        <v>514</v>
      </c>
      <c r="C986" t="s">
        <v>133</v>
      </c>
      <c r="D986" t="s">
        <v>515</v>
      </c>
      <c r="E986" s="9">
        <v>618.84059999999999</v>
      </c>
      <c r="G986" t="s">
        <v>19</v>
      </c>
      <c r="H986" s="10">
        <v>0.3</v>
      </c>
      <c r="I986" t="s">
        <v>20</v>
      </c>
      <c r="J986" s="11">
        <f>ROUND(E986* H986,5)</f>
        <v>185.65217999999999</v>
      </c>
      <c r="K986" s="12"/>
    </row>
    <row r="987" spans="1:27" x14ac:dyDescent="0.25">
      <c r="D987" s="13" t="s">
        <v>37</v>
      </c>
      <c r="E987" s="12"/>
      <c r="H987" s="12"/>
      <c r="K987" s="10">
        <f>SUM(J986:J986)</f>
        <v>185.65217999999999</v>
      </c>
    </row>
    <row r="988" spans="1:27" x14ac:dyDescent="0.25">
      <c r="B988" s="8" t="s">
        <v>8</v>
      </c>
      <c r="E988" s="12"/>
      <c r="H988" s="12"/>
      <c r="K988" s="12"/>
    </row>
    <row r="989" spans="1:27" x14ac:dyDescent="0.25">
      <c r="B989" t="s">
        <v>56</v>
      </c>
      <c r="C989" t="s">
        <v>10</v>
      </c>
      <c r="D989" t="s">
        <v>57</v>
      </c>
      <c r="E989" s="9">
        <v>0.21299999999999999</v>
      </c>
      <c r="G989" t="s">
        <v>19</v>
      </c>
      <c r="H989" s="10">
        <v>129.71379999999999</v>
      </c>
      <c r="I989" t="s">
        <v>20</v>
      </c>
      <c r="J989" s="11">
        <f>ROUND(E989* H989,5)</f>
        <v>27.62904</v>
      </c>
      <c r="K989" s="12"/>
    </row>
    <row r="990" spans="1:27" x14ac:dyDescent="0.25">
      <c r="D990" s="13" t="s">
        <v>248</v>
      </c>
      <c r="E990" s="12"/>
      <c r="H990" s="12"/>
      <c r="K990" s="10">
        <f>SUM(J989:J989)</f>
        <v>27.62904</v>
      </c>
    </row>
    <row r="991" spans="1:27" x14ac:dyDescent="0.25">
      <c r="B991" s="8" t="s">
        <v>516</v>
      </c>
      <c r="E991" s="12"/>
      <c r="H991" s="12"/>
      <c r="K991" s="12"/>
    </row>
    <row r="992" spans="1:27" x14ac:dyDescent="0.25">
      <c r="B992" t="s">
        <v>517</v>
      </c>
      <c r="C992">
        <v>1</v>
      </c>
      <c r="D992" t="s">
        <v>518</v>
      </c>
      <c r="E992" s="9">
        <v>1</v>
      </c>
      <c r="G992" t="s">
        <v>19</v>
      </c>
      <c r="H992" s="10">
        <v>0</v>
      </c>
      <c r="I992" t="s">
        <v>20</v>
      </c>
      <c r="J992" s="11">
        <f>ROUND(E992* H992,5)</f>
        <v>0</v>
      </c>
      <c r="K992" s="12"/>
    </row>
    <row r="993" spans="1:27" x14ac:dyDescent="0.25">
      <c r="D993" s="13" t="s">
        <v>519</v>
      </c>
      <c r="E993" s="12"/>
      <c r="H993" s="12"/>
      <c r="K993" s="10">
        <f>SUM(J992:J992)</f>
        <v>0</v>
      </c>
    </row>
    <row r="994" spans="1:27" x14ac:dyDescent="0.25">
      <c r="E994" s="12"/>
      <c r="H994" s="12"/>
      <c r="K994" s="12"/>
    </row>
    <row r="995" spans="1:27" x14ac:dyDescent="0.25">
      <c r="D995" s="13" t="s">
        <v>59</v>
      </c>
      <c r="E995" s="12"/>
      <c r="H995" s="12">
        <v>2.5</v>
      </c>
      <c r="I995" t="s">
        <v>60</v>
      </c>
      <c r="J995">
        <f>ROUND(H995/100*K984,5)</f>
        <v>11.651619999999999</v>
      </c>
      <c r="K995" s="12"/>
    </row>
    <row r="996" spans="1:27" x14ac:dyDescent="0.25">
      <c r="D996" s="13" t="s">
        <v>38</v>
      </c>
      <c r="E996" s="12"/>
      <c r="H996" s="12"/>
      <c r="K996" s="14">
        <f>SUM(J981:J995)</f>
        <v>690.99752999999998</v>
      </c>
    </row>
    <row r="997" spans="1:27" x14ac:dyDescent="0.25">
      <c r="D997" s="13" t="s">
        <v>39</v>
      </c>
      <c r="E997" s="12"/>
      <c r="H997" s="12"/>
      <c r="K997" s="14">
        <f>SUM(K996:K996)</f>
        <v>690.99752999999998</v>
      </c>
    </row>
    <row r="999" spans="1:27" ht="45" customHeight="1" x14ac:dyDescent="0.25">
      <c r="A999" s="5"/>
      <c r="B999" s="5" t="s">
        <v>520</v>
      </c>
      <c r="C999" s="1" t="s">
        <v>10</v>
      </c>
      <c r="D999" s="18" t="s">
        <v>521</v>
      </c>
      <c r="E999" s="19"/>
      <c r="F999" s="19"/>
      <c r="G999" s="1"/>
      <c r="H999" s="6" t="s">
        <v>12</v>
      </c>
      <c r="I999" s="20">
        <v>1</v>
      </c>
      <c r="J999" s="21"/>
      <c r="K999" s="7">
        <f>ROUND(K1016,2)</f>
        <v>845.98</v>
      </c>
      <c r="L999" s="2" t="s">
        <v>522</v>
      </c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25">
      <c r="B1000" s="8" t="s">
        <v>14</v>
      </c>
    </row>
    <row r="1001" spans="1:27" x14ac:dyDescent="0.25">
      <c r="B1001" t="s">
        <v>99</v>
      </c>
      <c r="C1001" t="s">
        <v>16</v>
      </c>
      <c r="D1001" t="s">
        <v>100</v>
      </c>
      <c r="E1001" s="9">
        <v>6.9</v>
      </c>
      <c r="F1001" t="s">
        <v>18</v>
      </c>
      <c r="G1001" t="s">
        <v>19</v>
      </c>
      <c r="H1001" s="10">
        <v>24.92</v>
      </c>
      <c r="I1001" t="s">
        <v>20</v>
      </c>
      <c r="J1001" s="11">
        <f>ROUND(E1001/I999* H1001,5)</f>
        <v>171.94800000000001</v>
      </c>
      <c r="K1001" s="12"/>
    </row>
    <row r="1002" spans="1:27" x14ac:dyDescent="0.25">
      <c r="B1002" t="s">
        <v>101</v>
      </c>
      <c r="C1002" t="s">
        <v>16</v>
      </c>
      <c r="D1002" t="s">
        <v>102</v>
      </c>
      <c r="E1002" s="9">
        <v>13.8</v>
      </c>
      <c r="F1002" t="s">
        <v>18</v>
      </c>
      <c r="G1002" t="s">
        <v>19</v>
      </c>
      <c r="H1002" s="10">
        <v>30.31</v>
      </c>
      <c r="I1002" t="s">
        <v>20</v>
      </c>
      <c r="J1002" s="11">
        <f>ROUND(E1002/I999* H1002,5)</f>
        <v>418.27800000000002</v>
      </c>
      <c r="K1002" s="12"/>
    </row>
    <row r="1003" spans="1:27" x14ac:dyDescent="0.25">
      <c r="D1003" s="13" t="s">
        <v>21</v>
      </c>
      <c r="E1003" s="12"/>
      <c r="H1003" s="12"/>
      <c r="K1003" s="10">
        <f>SUM(J1001:J1002)</f>
        <v>590.226</v>
      </c>
    </row>
    <row r="1004" spans="1:27" x14ac:dyDescent="0.25">
      <c r="B1004" s="8" t="s">
        <v>26</v>
      </c>
      <c r="E1004" s="12"/>
      <c r="H1004" s="12"/>
      <c r="K1004" s="12"/>
    </row>
    <row r="1005" spans="1:27" x14ac:dyDescent="0.25">
      <c r="B1005" t="s">
        <v>514</v>
      </c>
      <c r="C1005" t="s">
        <v>133</v>
      </c>
      <c r="D1005" t="s">
        <v>515</v>
      </c>
      <c r="E1005" s="9">
        <v>666.66669999999999</v>
      </c>
      <c r="G1005" t="s">
        <v>19</v>
      </c>
      <c r="H1005" s="10">
        <v>0.3</v>
      </c>
      <c r="I1005" t="s">
        <v>20</v>
      </c>
      <c r="J1005" s="11">
        <f>ROUND(E1005* H1005,5)</f>
        <v>200.00001</v>
      </c>
      <c r="K1005" s="12"/>
    </row>
    <row r="1006" spans="1:27" x14ac:dyDescent="0.25">
      <c r="D1006" s="13" t="s">
        <v>37</v>
      </c>
      <c r="E1006" s="12"/>
      <c r="H1006" s="12"/>
      <c r="K1006" s="10">
        <f>SUM(J1005:J1005)</f>
        <v>200.00001</v>
      </c>
    </row>
    <row r="1007" spans="1:27" x14ac:dyDescent="0.25">
      <c r="B1007" s="8" t="s">
        <v>8</v>
      </c>
      <c r="E1007" s="12"/>
      <c r="H1007" s="12"/>
      <c r="K1007" s="12"/>
    </row>
    <row r="1008" spans="1:27" x14ac:dyDescent="0.25">
      <c r="B1008" t="s">
        <v>9</v>
      </c>
      <c r="C1008" t="s">
        <v>10</v>
      </c>
      <c r="D1008" t="s">
        <v>11</v>
      </c>
      <c r="E1008" s="9">
        <v>0.21299999999999999</v>
      </c>
      <c r="G1008" t="s">
        <v>19</v>
      </c>
      <c r="H1008" s="10">
        <v>192.47059999999999</v>
      </c>
      <c r="I1008" t="s">
        <v>20</v>
      </c>
      <c r="J1008" s="11">
        <f>ROUND(E1008* H1008,5)</f>
        <v>40.99624</v>
      </c>
      <c r="K1008" s="12"/>
    </row>
    <row r="1009" spans="1:27" x14ac:dyDescent="0.25">
      <c r="D1009" s="13" t="s">
        <v>248</v>
      </c>
      <c r="E1009" s="12"/>
      <c r="H1009" s="12"/>
      <c r="K1009" s="10">
        <f>SUM(J1008:J1008)</f>
        <v>40.99624</v>
      </c>
    </row>
    <row r="1010" spans="1:27" x14ac:dyDescent="0.25">
      <c r="B1010" s="8" t="s">
        <v>516</v>
      </c>
      <c r="E1010" s="12"/>
      <c r="H1010" s="12"/>
      <c r="K1010" s="12"/>
    </row>
    <row r="1011" spans="1:27" x14ac:dyDescent="0.25">
      <c r="B1011" t="s">
        <v>517</v>
      </c>
      <c r="C1011">
        <v>1</v>
      </c>
      <c r="D1011" t="s">
        <v>518</v>
      </c>
      <c r="E1011" s="9">
        <v>1</v>
      </c>
      <c r="G1011" t="s">
        <v>19</v>
      </c>
      <c r="H1011" s="10">
        <v>0</v>
      </c>
      <c r="I1011" t="s">
        <v>20</v>
      </c>
      <c r="J1011" s="11">
        <f>ROUND(E1011* H1011,5)</f>
        <v>0</v>
      </c>
      <c r="K1011" s="12"/>
    </row>
    <row r="1012" spans="1:27" x14ac:dyDescent="0.25">
      <c r="D1012" s="13" t="s">
        <v>519</v>
      </c>
      <c r="E1012" s="12"/>
      <c r="H1012" s="12"/>
      <c r="K1012" s="10">
        <f>SUM(J1011:J1011)</f>
        <v>0</v>
      </c>
    </row>
    <row r="1013" spans="1:27" x14ac:dyDescent="0.25">
      <c r="E1013" s="12"/>
      <c r="H1013" s="12"/>
      <c r="K1013" s="12"/>
    </row>
    <row r="1014" spans="1:27" x14ac:dyDescent="0.25">
      <c r="D1014" s="13" t="s">
        <v>59</v>
      </c>
      <c r="E1014" s="12"/>
      <c r="H1014" s="12">
        <v>2.5</v>
      </c>
      <c r="I1014" t="s">
        <v>60</v>
      </c>
      <c r="J1014">
        <f>ROUND(H1014/100*K1003,5)</f>
        <v>14.755649999999999</v>
      </c>
      <c r="K1014" s="12"/>
    </row>
    <row r="1015" spans="1:27" x14ac:dyDescent="0.25">
      <c r="D1015" s="13" t="s">
        <v>38</v>
      </c>
      <c r="E1015" s="12"/>
      <c r="H1015" s="12"/>
      <c r="K1015" s="14">
        <f>SUM(J1000:J1014)</f>
        <v>845.97789999999998</v>
      </c>
    </row>
    <row r="1016" spans="1:27" x14ac:dyDescent="0.25">
      <c r="D1016" s="13" t="s">
        <v>39</v>
      </c>
      <c r="E1016" s="12"/>
      <c r="H1016" s="12"/>
      <c r="K1016" s="14">
        <f>SUM(K1015:K1015)</f>
        <v>845.97789999999998</v>
      </c>
    </row>
    <row r="1018" spans="1:27" ht="45" customHeight="1" x14ac:dyDescent="0.25">
      <c r="A1018" s="5" t="s">
        <v>523</v>
      </c>
      <c r="B1018" s="5" t="s">
        <v>524</v>
      </c>
      <c r="C1018" s="1" t="s">
        <v>10</v>
      </c>
      <c r="D1018" s="18" t="s">
        <v>525</v>
      </c>
      <c r="E1018" s="19"/>
      <c r="F1018" s="19"/>
      <c r="G1018" s="1"/>
      <c r="H1018" s="6" t="s">
        <v>12</v>
      </c>
      <c r="I1018" s="20">
        <v>1</v>
      </c>
      <c r="J1018" s="21"/>
      <c r="K1018" s="7">
        <f>ROUND(K1032,2)</f>
        <v>672.85</v>
      </c>
      <c r="L1018" s="2" t="s">
        <v>526</v>
      </c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x14ac:dyDescent="0.25">
      <c r="B1019" s="8" t="s">
        <v>14</v>
      </c>
    </row>
    <row r="1020" spans="1:27" x14ac:dyDescent="0.25">
      <c r="B1020" t="s">
        <v>101</v>
      </c>
      <c r="C1020" t="s">
        <v>16</v>
      </c>
      <c r="D1020" t="s">
        <v>102</v>
      </c>
      <c r="E1020" s="9">
        <v>10.4</v>
      </c>
      <c r="F1020" t="s">
        <v>18</v>
      </c>
      <c r="G1020" t="s">
        <v>19</v>
      </c>
      <c r="H1020" s="10">
        <v>30.31</v>
      </c>
      <c r="I1020" t="s">
        <v>20</v>
      </c>
      <c r="J1020" s="11">
        <f>ROUND(E1020/I1018* H1020,5)</f>
        <v>315.22399999999999</v>
      </c>
      <c r="K1020" s="12"/>
    </row>
    <row r="1021" spans="1:27" x14ac:dyDescent="0.25">
      <c r="B1021" t="s">
        <v>99</v>
      </c>
      <c r="C1021" t="s">
        <v>16</v>
      </c>
      <c r="D1021" t="s">
        <v>100</v>
      </c>
      <c r="E1021" s="9">
        <v>5.2</v>
      </c>
      <c r="F1021" t="s">
        <v>18</v>
      </c>
      <c r="G1021" t="s">
        <v>19</v>
      </c>
      <c r="H1021" s="10">
        <v>24.92</v>
      </c>
      <c r="I1021" t="s">
        <v>20</v>
      </c>
      <c r="J1021" s="11">
        <f>ROUND(E1021/I1018* H1021,5)</f>
        <v>129.584</v>
      </c>
      <c r="K1021" s="12"/>
    </row>
    <row r="1022" spans="1:27" x14ac:dyDescent="0.25">
      <c r="D1022" s="13" t="s">
        <v>21</v>
      </c>
      <c r="E1022" s="12"/>
      <c r="H1022" s="12"/>
      <c r="K1022" s="10">
        <f>SUM(J1020:J1021)</f>
        <v>444.80799999999999</v>
      </c>
    </row>
    <row r="1023" spans="1:27" x14ac:dyDescent="0.25">
      <c r="B1023" s="8" t="s">
        <v>26</v>
      </c>
      <c r="E1023" s="12"/>
      <c r="H1023" s="12"/>
      <c r="K1023" s="12"/>
    </row>
    <row r="1024" spans="1:27" x14ac:dyDescent="0.25">
      <c r="B1024" t="s">
        <v>527</v>
      </c>
      <c r="C1024" t="s">
        <v>133</v>
      </c>
      <c r="D1024" t="s">
        <v>528</v>
      </c>
      <c r="E1024" s="9">
        <v>387.5025</v>
      </c>
      <c r="G1024" t="s">
        <v>19</v>
      </c>
      <c r="H1024" s="10">
        <v>0.49</v>
      </c>
      <c r="I1024" t="s">
        <v>20</v>
      </c>
      <c r="J1024" s="11">
        <f>ROUND(E1024* H1024,5)</f>
        <v>189.87622999999999</v>
      </c>
      <c r="K1024" s="12"/>
    </row>
    <row r="1025" spans="1:27" x14ac:dyDescent="0.25">
      <c r="D1025" s="13" t="s">
        <v>37</v>
      </c>
      <c r="E1025" s="12"/>
      <c r="H1025" s="12"/>
      <c r="K1025" s="10">
        <f>SUM(J1024:J1024)</f>
        <v>189.87622999999999</v>
      </c>
    </row>
    <row r="1026" spans="1:27" x14ac:dyDescent="0.25">
      <c r="B1026" s="8" t="s">
        <v>8</v>
      </c>
      <c r="E1026" s="12"/>
      <c r="H1026" s="12"/>
      <c r="K1026" s="12"/>
    </row>
    <row r="1027" spans="1:27" x14ac:dyDescent="0.25">
      <c r="B1027" t="s">
        <v>49</v>
      </c>
      <c r="C1027" t="s">
        <v>10</v>
      </c>
      <c r="D1027" t="s">
        <v>50</v>
      </c>
      <c r="E1027" s="9">
        <v>0.23100000000000001</v>
      </c>
      <c r="G1027" t="s">
        <v>19</v>
      </c>
      <c r="H1027" s="10">
        <v>117.0736</v>
      </c>
      <c r="I1027" t="s">
        <v>20</v>
      </c>
      <c r="J1027" s="11">
        <f>ROUND(E1027* H1027,5)</f>
        <v>27.044</v>
      </c>
      <c r="K1027" s="12"/>
    </row>
    <row r="1028" spans="1:27" x14ac:dyDescent="0.25">
      <c r="D1028" s="13" t="s">
        <v>248</v>
      </c>
      <c r="E1028" s="12"/>
      <c r="H1028" s="12"/>
      <c r="K1028" s="10">
        <f>SUM(J1027:J1027)</f>
        <v>27.044</v>
      </c>
    </row>
    <row r="1029" spans="1:27" x14ac:dyDescent="0.25">
      <c r="E1029" s="12"/>
      <c r="H1029" s="12"/>
      <c r="K1029" s="12"/>
    </row>
    <row r="1030" spans="1:27" x14ac:dyDescent="0.25">
      <c r="D1030" s="13" t="s">
        <v>59</v>
      </c>
      <c r="E1030" s="12"/>
      <c r="H1030" s="12">
        <v>2.5</v>
      </c>
      <c r="I1030" t="s">
        <v>60</v>
      </c>
      <c r="J1030">
        <f>ROUND(H1030/100*K1022,5)</f>
        <v>11.120200000000001</v>
      </c>
      <c r="K1030" s="12"/>
    </row>
    <row r="1031" spans="1:27" x14ac:dyDescent="0.25">
      <c r="D1031" s="13" t="s">
        <v>38</v>
      </c>
      <c r="E1031" s="12"/>
      <c r="H1031" s="12"/>
      <c r="K1031" s="14">
        <f>SUM(J1019:J1030)</f>
        <v>672.84842999999989</v>
      </c>
    </row>
    <row r="1032" spans="1:27" x14ac:dyDescent="0.25">
      <c r="D1032" s="13" t="s">
        <v>39</v>
      </c>
      <c r="E1032" s="12"/>
      <c r="H1032" s="12"/>
      <c r="K1032" s="14">
        <f>SUM(K1031:K1031)</f>
        <v>672.84842999999989</v>
      </c>
    </row>
    <row r="1034" spans="1:27" ht="45" customHeight="1" x14ac:dyDescent="0.25">
      <c r="A1034" s="5" t="s">
        <v>529</v>
      </c>
      <c r="B1034" s="5" t="s">
        <v>530</v>
      </c>
      <c r="C1034" s="1" t="s">
        <v>266</v>
      </c>
      <c r="D1034" s="18" t="s">
        <v>531</v>
      </c>
      <c r="E1034" s="19"/>
      <c r="F1034" s="19"/>
      <c r="G1034" s="1"/>
      <c r="H1034" s="6" t="s">
        <v>12</v>
      </c>
      <c r="I1034" s="20">
        <v>1</v>
      </c>
      <c r="J1034" s="21"/>
      <c r="K1034" s="7">
        <f>ROUND(K1048,2)</f>
        <v>41.48</v>
      </c>
      <c r="L1034" s="2" t="s">
        <v>532</v>
      </c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 x14ac:dyDescent="0.25">
      <c r="B1035" s="8" t="s">
        <v>14</v>
      </c>
    </row>
    <row r="1036" spans="1:27" x14ac:dyDescent="0.25">
      <c r="B1036" t="s">
        <v>99</v>
      </c>
      <c r="C1036" t="s">
        <v>16</v>
      </c>
      <c r="D1036" t="s">
        <v>100</v>
      </c>
      <c r="E1036" s="9">
        <v>0.32</v>
      </c>
      <c r="F1036" t="s">
        <v>18</v>
      </c>
      <c r="G1036" t="s">
        <v>19</v>
      </c>
      <c r="H1036" s="10">
        <v>24.92</v>
      </c>
      <c r="I1036" t="s">
        <v>20</v>
      </c>
      <c r="J1036" s="11">
        <f>ROUND(E1036/I1034* H1036,5)</f>
        <v>7.9744000000000002</v>
      </c>
      <c r="K1036" s="12"/>
    </row>
    <row r="1037" spans="1:27" x14ac:dyDescent="0.25">
      <c r="B1037" t="s">
        <v>101</v>
      </c>
      <c r="C1037" t="s">
        <v>16</v>
      </c>
      <c r="D1037" t="s">
        <v>102</v>
      </c>
      <c r="E1037" s="9">
        <v>0.64</v>
      </c>
      <c r="F1037" t="s">
        <v>18</v>
      </c>
      <c r="G1037" t="s">
        <v>19</v>
      </c>
      <c r="H1037" s="10">
        <v>30.31</v>
      </c>
      <c r="I1037" t="s">
        <v>20</v>
      </c>
      <c r="J1037" s="11">
        <f>ROUND(E1037/I1034* H1037,5)</f>
        <v>19.398399999999999</v>
      </c>
      <c r="K1037" s="12"/>
    </row>
    <row r="1038" spans="1:27" x14ac:dyDescent="0.25">
      <c r="D1038" s="13" t="s">
        <v>21</v>
      </c>
      <c r="E1038" s="12"/>
      <c r="H1038" s="12"/>
      <c r="K1038" s="10">
        <f>SUM(J1036:J1037)</f>
        <v>27.372799999999998</v>
      </c>
    </row>
    <row r="1039" spans="1:27" x14ac:dyDescent="0.25">
      <c r="B1039" s="8" t="s">
        <v>26</v>
      </c>
      <c r="E1039" s="12"/>
      <c r="H1039" s="12"/>
      <c r="K1039" s="12"/>
    </row>
    <row r="1040" spans="1:27" x14ac:dyDescent="0.25">
      <c r="B1040" t="s">
        <v>533</v>
      </c>
      <c r="C1040" t="s">
        <v>133</v>
      </c>
      <c r="D1040" t="s">
        <v>534</v>
      </c>
      <c r="E1040" s="9">
        <v>9.5</v>
      </c>
      <c r="G1040" t="s">
        <v>19</v>
      </c>
      <c r="H1040" s="10">
        <v>0.75</v>
      </c>
      <c r="I1040" t="s">
        <v>20</v>
      </c>
      <c r="J1040" s="11">
        <f>ROUND(E1040* H1040,5)</f>
        <v>7.125</v>
      </c>
      <c r="K1040" s="12"/>
    </row>
    <row r="1041" spans="1:27" x14ac:dyDescent="0.25">
      <c r="D1041" s="13" t="s">
        <v>37</v>
      </c>
      <c r="E1041" s="12"/>
      <c r="H1041" s="12"/>
      <c r="K1041" s="10">
        <f>SUM(J1040:J1040)</f>
        <v>7.125</v>
      </c>
    </row>
    <row r="1042" spans="1:27" x14ac:dyDescent="0.25">
      <c r="B1042" s="8" t="s">
        <v>8</v>
      </c>
      <c r="E1042" s="12"/>
      <c r="H1042" s="12"/>
      <c r="K1042" s="12"/>
    </row>
    <row r="1043" spans="1:27" x14ac:dyDescent="0.25">
      <c r="B1043" t="s">
        <v>46</v>
      </c>
      <c r="C1043" t="s">
        <v>10</v>
      </c>
      <c r="D1043" t="s">
        <v>47</v>
      </c>
      <c r="E1043" s="9">
        <v>2.5999999999999999E-2</v>
      </c>
      <c r="G1043" t="s">
        <v>19</v>
      </c>
      <c r="H1043" s="10">
        <v>242.1926</v>
      </c>
      <c r="I1043" t="s">
        <v>20</v>
      </c>
      <c r="J1043" s="11">
        <f>ROUND(E1043* H1043,5)</f>
        <v>6.2970100000000002</v>
      </c>
      <c r="K1043" s="12"/>
    </row>
    <row r="1044" spans="1:27" x14ac:dyDescent="0.25">
      <c r="D1044" s="13" t="s">
        <v>248</v>
      </c>
      <c r="E1044" s="12"/>
      <c r="H1044" s="12"/>
      <c r="K1044" s="10">
        <f>SUM(J1043:J1043)</f>
        <v>6.2970100000000002</v>
      </c>
    </row>
    <row r="1045" spans="1:27" x14ac:dyDescent="0.25">
      <c r="E1045" s="12"/>
      <c r="H1045" s="12"/>
      <c r="K1045" s="12"/>
    </row>
    <row r="1046" spans="1:27" x14ac:dyDescent="0.25">
      <c r="D1046" s="13" t="s">
        <v>59</v>
      </c>
      <c r="E1046" s="12"/>
      <c r="H1046" s="12">
        <v>2.5</v>
      </c>
      <c r="I1046" t="s">
        <v>60</v>
      </c>
      <c r="J1046">
        <f>ROUND(H1046/100*K1038,5)</f>
        <v>0.68432000000000004</v>
      </c>
      <c r="K1046" s="12"/>
    </row>
    <row r="1047" spans="1:27" x14ac:dyDescent="0.25">
      <c r="D1047" s="13" t="s">
        <v>38</v>
      </c>
      <c r="E1047" s="12"/>
      <c r="H1047" s="12"/>
      <c r="K1047" s="14">
        <f>SUM(J1035:J1046)</f>
        <v>41.479129999999998</v>
      </c>
    </row>
    <row r="1048" spans="1:27" x14ac:dyDescent="0.25">
      <c r="D1048" s="13" t="s">
        <v>39</v>
      </c>
      <c r="E1048" s="12"/>
      <c r="H1048" s="12"/>
      <c r="K1048" s="14">
        <f>SUM(K1047:K1047)</f>
        <v>41.479129999999998</v>
      </c>
    </row>
    <row r="1050" spans="1:27" ht="45" customHeight="1" x14ac:dyDescent="0.25">
      <c r="A1050" s="5" t="s">
        <v>535</v>
      </c>
      <c r="B1050" s="5" t="s">
        <v>536</v>
      </c>
      <c r="C1050" s="1" t="s">
        <v>266</v>
      </c>
      <c r="D1050" s="18" t="s">
        <v>537</v>
      </c>
      <c r="E1050" s="19"/>
      <c r="F1050" s="19"/>
      <c r="G1050" s="1"/>
      <c r="H1050" s="6" t="s">
        <v>12</v>
      </c>
      <c r="I1050" s="20">
        <v>1</v>
      </c>
      <c r="J1050" s="21"/>
      <c r="K1050" s="7">
        <f>ROUND(K1064,2)</f>
        <v>74.37</v>
      </c>
      <c r="L1050" s="2" t="s">
        <v>538</v>
      </c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1:27" x14ac:dyDescent="0.25">
      <c r="B1051" s="8" t="s">
        <v>14</v>
      </c>
    </row>
    <row r="1052" spans="1:27" x14ac:dyDescent="0.25">
      <c r="B1052" t="s">
        <v>539</v>
      </c>
      <c r="C1052" t="s">
        <v>16</v>
      </c>
      <c r="D1052" t="s">
        <v>540</v>
      </c>
      <c r="E1052" s="9">
        <v>0.2</v>
      </c>
      <c r="F1052" t="s">
        <v>18</v>
      </c>
      <c r="G1052" t="s">
        <v>19</v>
      </c>
      <c r="H1052" s="10">
        <v>30.31</v>
      </c>
      <c r="I1052" t="s">
        <v>20</v>
      </c>
      <c r="J1052" s="11">
        <f>ROUND(E1052/I1050* H1052,5)</f>
        <v>6.0620000000000003</v>
      </c>
      <c r="K1052" s="12"/>
    </row>
    <row r="1053" spans="1:27" x14ac:dyDescent="0.25">
      <c r="B1053" t="s">
        <v>541</v>
      </c>
      <c r="C1053" t="s">
        <v>16</v>
      </c>
      <c r="D1053" t="s">
        <v>542</v>
      </c>
      <c r="E1053" s="9">
        <v>0.2</v>
      </c>
      <c r="F1053" t="s">
        <v>18</v>
      </c>
      <c r="G1053" t="s">
        <v>19</v>
      </c>
      <c r="H1053" s="10">
        <v>26.61</v>
      </c>
      <c r="I1053" t="s">
        <v>20</v>
      </c>
      <c r="J1053" s="11">
        <f>ROUND(E1053/I1050* H1053,5)</f>
        <v>5.3220000000000001</v>
      </c>
      <c r="K1053" s="12"/>
    </row>
    <row r="1054" spans="1:27" x14ac:dyDescent="0.25">
      <c r="D1054" s="13" t="s">
        <v>21</v>
      </c>
      <c r="E1054" s="12"/>
      <c r="H1054" s="12"/>
      <c r="K1054" s="10">
        <f>SUM(J1052:J1053)</f>
        <v>11.384</v>
      </c>
    </row>
    <row r="1055" spans="1:27" x14ac:dyDescent="0.25">
      <c r="B1055" s="8" t="s">
        <v>26</v>
      </c>
      <c r="E1055" s="12"/>
      <c r="H1055" s="12"/>
      <c r="K1055" s="12"/>
    </row>
    <row r="1056" spans="1:27" x14ac:dyDescent="0.25">
      <c r="B1056" t="s">
        <v>543</v>
      </c>
      <c r="C1056" t="s">
        <v>544</v>
      </c>
      <c r="D1056" t="s">
        <v>545</v>
      </c>
      <c r="E1056" s="9">
        <v>0.05</v>
      </c>
      <c r="G1056" t="s">
        <v>19</v>
      </c>
      <c r="H1056" s="10">
        <v>27.82</v>
      </c>
      <c r="I1056" t="s">
        <v>20</v>
      </c>
      <c r="J1056" s="11">
        <f>ROUND(E1056* H1056,5)</f>
        <v>1.391</v>
      </c>
      <c r="K1056" s="12"/>
    </row>
    <row r="1057" spans="1:27" x14ac:dyDescent="0.25">
      <c r="B1057" t="s">
        <v>546</v>
      </c>
      <c r="C1057" t="s">
        <v>544</v>
      </c>
      <c r="D1057" t="s">
        <v>547</v>
      </c>
      <c r="E1057" s="9">
        <v>5.0000000000000001E-3</v>
      </c>
      <c r="G1057" t="s">
        <v>19</v>
      </c>
      <c r="H1057" s="10">
        <v>29.49</v>
      </c>
      <c r="I1057" t="s">
        <v>20</v>
      </c>
      <c r="J1057" s="11">
        <f>ROUND(E1057* H1057,5)</f>
        <v>0.14745</v>
      </c>
      <c r="K1057" s="12"/>
    </row>
    <row r="1058" spans="1:27" x14ac:dyDescent="0.25">
      <c r="B1058" t="s">
        <v>548</v>
      </c>
      <c r="C1058" t="s">
        <v>266</v>
      </c>
      <c r="D1058" t="s">
        <v>549</v>
      </c>
      <c r="E1058" s="9">
        <v>1.05</v>
      </c>
      <c r="G1058" t="s">
        <v>19</v>
      </c>
      <c r="H1058" s="10">
        <v>55.17</v>
      </c>
      <c r="I1058" t="s">
        <v>20</v>
      </c>
      <c r="J1058" s="11">
        <f>ROUND(E1058* H1058,5)</f>
        <v>57.9285</v>
      </c>
      <c r="K1058" s="12"/>
    </row>
    <row r="1059" spans="1:27" x14ac:dyDescent="0.25">
      <c r="B1059" t="s">
        <v>550</v>
      </c>
      <c r="C1059" t="s">
        <v>133</v>
      </c>
      <c r="D1059" t="s">
        <v>551</v>
      </c>
      <c r="E1059" s="9">
        <v>1</v>
      </c>
      <c r="G1059" t="s">
        <v>19</v>
      </c>
      <c r="H1059" s="10">
        <v>3.35</v>
      </c>
      <c r="I1059" t="s">
        <v>20</v>
      </c>
      <c r="J1059" s="11">
        <f>ROUND(E1059* H1059,5)</f>
        <v>3.35</v>
      </c>
      <c r="K1059" s="12"/>
    </row>
    <row r="1060" spans="1:27" x14ac:dyDescent="0.25">
      <c r="D1060" s="13" t="s">
        <v>37</v>
      </c>
      <c r="E1060" s="12"/>
      <c r="H1060" s="12"/>
      <c r="K1060" s="10">
        <f>SUM(J1056:J1059)</f>
        <v>62.816949999999999</v>
      </c>
    </row>
    <row r="1061" spans="1:27" x14ac:dyDescent="0.25">
      <c r="E1061" s="12"/>
      <c r="H1061" s="12"/>
      <c r="K1061" s="12"/>
    </row>
    <row r="1062" spans="1:27" x14ac:dyDescent="0.25">
      <c r="D1062" s="13" t="s">
        <v>59</v>
      </c>
      <c r="E1062" s="12"/>
      <c r="H1062" s="12">
        <v>1.5</v>
      </c>
      <c r="I1062" t="s">
        <v>60</v>
      </c>
      <c r="J1062">
        <f>ROUND(H1062/100*K1054,5)</f>
        <v>0.17076</v>
      </c>
      <c r="K1062" s="12"/>
    </row>
    <row r="1063" spans="1:27" x14ac:dyDescent="0.25">
      <c r="D1063" s="13" t="s">
        <v>38</v>
      </c>
      <c r="E1063" s="12"/>
      <c r="H1063" s="12"/>
      <c r="K1063" s="14">
        <f>SUM(J1051:J1062)</f>
        <v>74.371709999999993</v>
      </c>
    </row>
    <row r="1064" spans="1:27" x14ac:dyDescent="0.25">
      <c r="D1064" s="13" t="s">
        <v>39</v>
      </c>
      <c r="E1064" s="12"/>
      <c r="H1064" s="12"/>
      <c r="K1064" s="14">
        <f>SUM(K1063:K1063)</f>
        <v>74.371709999999993</v>
      </c>
    </row>
    <row r="1066" spans="1:27" ht="45" customHeight="1" x14ac:dyDescent="0.25">
      <c r="A1066" s="5" t="s">
        <v>552</v>
      </c>
      <c r="B1066" s="5" t="s">
        <v>553</v>
      </c>
      <c r="C1066" s="1" t="s">
        <v>266</v>
      </c>
      <c r="D1066" s="18" t="s">
        <v>554</v>
      </c>
      <c r="E1066" s="19"/>
      <c r="F1066" s="19"/>
      <c r="G1066" s="1"/>
      <c r="H1066" s="6" t="s">
        <v>12</v>
      </c>
      <c r="I1066" s="20">
        <v>1</v>
      </c>
      <c r="J1066" s="21"/>
      <c r="K1066" s="7">
        <f>ROUND(K1078,2)</f>
        <v>41.74</v>
      </c>
      <c r="L1066" s="2" t="s">
        <v>555</v>
      </c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</row>
    <row r="1067" spans="1:27" x14ac:dyDescent="0.25">
      <c r="B1067" s="8" t="s">
        <v>14</v>
      </c>
    </row>
    <row r="1068" spans="1:27" x14ac:dyDescent="0.25">
      <c r="B1068" t="s">
        <v>495</v>
      </c>
      <c r="C1068" t="s">
        <v>16</v>
      </c>
      <c r="D1068" t="s">
        <v>298</v>
      </c>
      <c r="E1068" s="9">
        <v>0.41299999999999998</v>
      </c>
      <c r="F1068" t="s">
        <v>18</v>
      </c>
      <c r="G1068" t="s">
        <v>19</v>
      </c>
      <c r="H1068" s="10">
        <v>26.81</v>
      </c>
      <c r="I1068" t="s">
        <v>20</v>
      </c>
      <c r="J1068" s="11">
        <f>ROUND(E1068/I1066* H1068,5)</f>
        <v>11.07253</v>
      </c>
      <c r="K1068" s="12"/>
    </row>
    <row r="1069" spans="1:27" x14ac:dyDescent="0.25">
      <c r="B1069" t="s">
        <v>494</v>
      </c>
      <c r="C1069" t="s">
        <v>16</v>
      </c>
      <c r="D1069" t="s">
        <v>296</v>
      </c>
      <c r="E1069" s="9">
        <v>0.82499999999999996</v>
      </c>
      <c r="F1069" t="s">
        <v>18</v>
      </c>
      <c r="G1069" t="s">
        <v>19</v>
      </c>
      <c r="H1069" s="10">
        <v>30.85</v>
      </c>
      <c r="I1069" t="s">
        <v>20</v>
      </c>
      <c r="J1069" s="11">
        <f>ROUND(E1069/I1066* H1069,5)</f>
        <v>25.451250000000002</v>
      </c>
      <c r="K1069" s="12"/>
    </row>
    <row r="1070" spans="1:27" x14ac:dyDescent="0.25">
      <c r="D1070" s="13" t="s">
        <v>21</v>
      </c>
      <c r="E1070" s="12"/>
      <c r="H1070" s="12"/>
      <c r="K1070" s="10">
        <f>SUM(J1068:J1069)</f>
        <v>36.523780000000002</v>
      </c>
    </row>
    <row r="1071" spans="1:27" x14ac:dyDescent="0.25">
      <c r="B1071" s="8" t="s">
        <v>26</v>
      </c>
      <c r="E1071" s="12"/>
      <c r="H1071" s="12"/>
      <c r="K1071" s="12"/>
    </row>
    <row r="1072" spans="1:27" x14ac:dyDescent="0.25">
      <c r="B1072" t="s">
        <v>474</v>
      </c>
      <c r="C1072" t="s">
        <v>10</v>
      </c>
      <c r="D1072" t="s">
        <v>277</v>
      </c>
      <c r="E1072" s="9">
        <v>9.9000000000000008E-3</v>
      </c>
      <c r="G1072" t="s">
        <v>19</v>
      </c>
      <c r="H1072" s="10">
        <v>398.59</v>
      </c>
      <c r="I1072" t="s">
        <v>20</v>
      </c>
      <c r="J1072" s="11">
        <f>ROUND(E1072* H1072,5)</f>
        <v>3.94604</v>
      </c>
      <c r="K1072" s="12"/>
    </row>
    <row r="1073" spans="1:27" x14ac:dyDescent="0.25">
      <c r="B1073" t="s">
        <v>556</v>
      </c>
      <c r="C1073" t="s">
        <v>33</v>
      </c>
      <c r="D1073" t="s">
        <v>557</v>
      </c>
      <c r="E1073" s="9">
        <v>0.14000000000000001</v>
      </c>
      <c r="G1073" t="s">
        <v>19</v>
      </c>
      <c r="H1073" s="10">
        <v>2.54</v>
      </c>
      <c r="I1073" t="s">
        <v>20</v>
      </c>
      <c r="J1073" s="11">
        <f>ROUND(E1073* H1073,5)</f>
        <v>0.35560000000000003</v>
      </c>
      <c r="K1073" s="12"/>
    </row>
    <row r="1074" spans="1:27" x14ac:dyDescent="0.25">
      <c r="D1074" s="13" t="s">
        <v>37</v>
      </c>
      <c r="E1074" s="12"/>
      <c r="H1074" s="12"/>
      <c r="K1074" s="10">
        <f>SUM(J1072:J1073)</f>
        <v>4.3016399999999999</v>
      </c>
    </row>
    <row r="1075" spans="1:27" x14ac:dyDescent="0.25">
      <c r="E1075" s="12"/>
      <c r="H1075" s="12"/>
      <c r="K1075" s="12"/>
    </row>
    <row r="1076" spans="1:27" x14ac:dyDescent="0.25">
      <c r="D1076" s="13" t="s">
        <v>59</v>
      </c>
      <c r="E1076" s="12"/>
      <c r="H1076" s="12">
        <v>2.5</v>
      </c>
      <c r="I1076" t="s">
        <v>60</v>
      </c>
      <c r="J1076">
        <f>ROUND(H1076/100*K1070,5)</f>
        <v>0.91308999999999996</v>
      </c>
      <c r="K1076" s="12"/>
    </row>
    <row r="1077" spans="1:27" x14ac:dyDescent="0.25">
      <c r="D1077" s="13" t="s">
        <v>38</v>
      </c>
      <c r="E1077" s="12"/>
      <c r="H1077" s="12"/>
      <c r="K1077" s="14">
        <f>SUM(J1067:J1076)</f>
        <v>41.738509999999998</v>
      </c>
    </row>
    <row r="1078" spans="1:27" x14ac:dyDescent="0.25">
      <c r="D1078" s="13" t="s">
        <v>39</v>
      </c>
      <c r="E1078" s="12"/>
      <c r="H1078" s="12"/>
      <c r="K1078" s="14">
        <f>SUM(K1077:K1077)</f>
        <v>41.738509999999998</v>
      </c>
    </row>
    <row r="1080" spans="1:27" ht="45" customHeight="1" x14ac:dyDescent="0.25">
      <c r="A1080" s="5"/>
      <c r="B1080" s="5" t="s">
        <v>558</v>
      </c>
      <c r="C1080" s="1" t="s">
        <v>266</v>
      </c>
      <c r="D1080" s="18" t="s">
        <v>559</v>
      </c>
      <c r="E1080" s="19"/>
      <c r="F1080" s="19"/>
      <c r="G1080" s="1"/>
      <c r="H1080" s="6" t="s">
        <v>12</v>
      </c>
      <c r="I1080" s="20">
        <v>1</v>
      </c>
      <c r="J1080" s="21"/>
      <c r="K1080" s="7">
        <f>ROUND(K1092,2)</f>
        <v>30.7</v>
      </c>
      <c r="L1080" s="2" t="s">
        <v>560</v>
      </c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</row>
    <row r="1081" spans="1:27" x14ac:dyDescent="0.25">
      <c r="B1081" s="8" t="s">
        <v>14</v>
      </c>
    </row>
    <row r="1082" spans="1:27" x14ac:dyDescent="0.25">
      <c r="B1082" t="s">
        <v>494</v>
      </c>
      <c r="C1082" t="s">
        <v>16</v>
      </c>
      <c r="D1082" t="s">
        <v>296</v>
      </c>
      <c r="E1082" s="9">
        <v>0.63700000000000001</v>
      </c>
      <c r="F1082" t="s">
        <v>18</v>
      </c>
      <c r="G1082" t="s">
        <v>19</v>
      </c>
      <c r="H1082" s="10">
        <v>30.85</v>
      </c>
      <c r="I1082" t="s">
        <v>20</v>
      </c>
      <c r="J1082" s="11">
        <f>ROUND(E1082/I1080* H1082,5)</f>
        <v>19.651450000000001</v>
      </c>
      <c r="K1082" s="12"/>
    </row>
    <row r="1083" spans="1:27" x14ac:dyDescent="0.25">
      <c r="B1083" t="s">
        <v>495</v>
      </c>
      <c r="C1083" t="s">
        <v>16</v>
      </c>
      <c r="D1083" t="s">
        <v>298</v>
      </c>
      <c r="E1083" s="9">
        <v>0.318</v>
      </c>
      <c r="F1083" t="s">
        <v>18</v>
      </c>
      <c r="G1083" t="s">
        <v>19</v>
      </c>
      <c r="H1083" s="10">
        <v>26.81</v>
      </c>
      <c r="I1083" t="s">
        <v>20</v>
      </c>
      <c r="J1083" s="11">
        <f>ROUND(E1083/I1080* H1083,5)</f>
        <v>8.5255799999999997</v>
      </c>
      <c r="K1083" s="12"/>
    </row>
    <row r="1084" spans="1:27" x14ac:dyDescent="0.25">
      <c r="D1084" s="13" t="s">
        <v>21</v>
      </c>
      <c r="E1084" s="12"/>
      <c r="H1084" s="12"/>
      <c r="K1084" s="10">
        <f>SUM(J1082:J1083)</f>
        <v>28.177030000000002</v>
      </c>
    </row>
    <row r="1085" spans="1:27" x14ac:dyDescent="0.25">
      <c r="B1085" s="8" t="s">
        <v>26</v>
      </c>
      <c r="E1085" s="12"/>
      <c r="H1085" s="12"/>
      <c r="K1085" s="12"/>
    </row>
    <row r="1086" spans="1:27" x14ac:dyDescent="0.25">
      <c r="B1086" t="s">
        <v>556</v>
      </c>
      <c r="C1086" t="s">
        <v>33</v>
      </c>
      <c r="D1086" t="s">
        <v>557</v>
      </c>
      <c r="E1086" s="9">
        <v>0.09</v>
      </c>
      <c r="G1086" t="s">
        <v>19</v>
      </c>
      <c r="H1086" s="10">
        <v>2.54</v>
      </c>
      <c r="I1086" t="s">
        <v>20</v>
      </c>
      <c r="J1086" s="11">
        <f>ROUND(E1086* H1086,5)</f>
        <v>0.2286</v>
      </c>
      <c r="K1086" s="12"/>
    </row>
    <row r="1087" spans="1:27" x14ac:dyDescent="0.25">
      <c r="B1087" t="s">
        <v>474</v>
      </c>
      <c r="C1087" t="s">
        <v>10</v>
      </c>
      <c r="D1087" t="s">
        <v>277</v>
      </c>
      <c r="E1087" s="9">
        <v>4.0000000000000001E-3</v>
      </c>
      <c r="G1087" t="s">
        <v>19</v>
      </c>
      <c r="H1087" s="10">
        <v>398.59</v>
      </c>
      <c r="I1087" t="s">
        <v>20</v>
      </c>
      <c r="J1087" s="11">
        <f>ROUND(E1087* H1087,5)</f>
        <v>1.59436</v>
      </c>
      <c r="K1087" s="12"/>
    </row>
    <row r="1088" spans="1:27" x14ac:dyDescent="0.25">
      <c r="D1088" s="13" t="s">
        <v>37</v>
      </c>
      <c r="E1088" s="12"/>
      <c r="H1088" s="12"/>
      <c r="K1088" s="10">
        <f>SUM(J1086:J1087)</f>
        <v>1.8229599999999999</v>
      </c>
    </row>
    <row r="1089" spans="1:27" x14ac:dyDescent="0.25">
      <c r="E1089" s="12"/>
      <c r="H1089" s="12"/>
      <c r="K1089" s="12"/>
    </row>
    <row r="1090" spans="1:27" x14ac:dyDescent="0.25">
      <c r="D1090" s="13" t="s">
        <v>59</v>
      </c>
      <c r="E1090" s="12"/>
      <c r="H1090" s="12">
        <v>2.5</v>
      </c>
      <c r="I1090" t="s">
        <v>60</v>
      </c>
      <c r="J1090">
        <f>ROUND(H1090/100*K1084,5)</f>
        <v>0.70443</v>
      </c>
      <c r="K1090" s="12"/>
    </row>
    <row r="1091" spans="1:27" x14ac:dyDescent="0.25">
      <c r="D1091" s="13" t="s">
        <v>38</v>
      </c>
      <c r="E1091" s="12"/>
      <c r="H1091" s="12"/>
      <c r="K1091" s="14">
        <f>SUM(J1081:J1090)</f>
        <v>30.704420000000002</v>
      </c>
    </row>
    <row r="1092" spans="1:27" x14ac:dyDescent="0.25">
      <c r="D1092" s="13" t="s">
        <v>39</v>
      </c>
      <c r="E1092" s="12"/>
      <c r="H1092" s="12"/>
      <c r="K1092" s="14">
        <f>SUM(K1091:K1091)</f>
        <v>30.704420000000002</v>
      </c>
    </row>
    <row r="1094" spans="1:27" ht="45" customHeight="1" x14ac:dyDescent="0.25">
      <c r="A1094" s="5"/>
      <c r="B1094" s="5" t="s">
        <v>561</v>
      </c>
      <c r="C1094" s="1" t="s">
        <v>266</v>
      </c>
      <c r="D1094" s="18" t="s">
        <v>562</v>
      </c>
      <c r="E1094" s="19"/>
      <c r="F1094" s="19"/>
      <c r="G1094" s="1"/>
      <c r="H1094" s="6" t="s">
        <v>12</v>
      </c>
      <c r="I1094" s="20">
        <v>1</v>
      </c>
      <c r="J1094" s="21"/>
      <c r="K1094" s="7">
        <f>ROUND(K1106,2)</f>
        <v>35.700000000000003</v>
      </c>
      <c r="L1094" s="2" t="s">
        <v>563</v>
      </c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</row>
    <row r="1095" spans="1:27" x14ac:dyDescent="0.25">
      <c r="B1095" s="8" t="s">
        <v>14</v>
      </c>
    </row>
    <row r="1096" spans="1:27" x14ac:dyDescent="0.25">
      <c r="B1096" t="s">
        <v>494</v>
      </c>
      <c r="C1096" t="s">
        <v>16</v>
      </c>
      <c r="D1096" t="s">
        <v>296</v>
      </c>
      <c r="E1096" s="9">
        <v>0.73</v>
      </c>
      <c r="F1096" t="s">
        <v>18</v>
      </c>
      <c r="G1096" t="s">
        <v>19</v>
      </c>
      <c r="H1096" s="10">
        <v>30.85</v>
      </c>
      <c r="I1096" t="s">
        <v>20</v>
      </c>
      <c r="J1096" s="11">
        <f>ROUND(E1096/I1094* H1096,5)</f>
        <v>22.520499999999998</v>
      </c>
      <c r="K1096" s="12"/>
    </row>
    <row r="1097" spans="1:27" x14ac:dyDescent="0.25">
      <c r="B1097" t="s">
        <v>495</v>
      </c>
      <c r="C1097" t="s">
        <v>16</v>
      </c>
      <c r="D1097" t="s">
        <v>298</v>
      </c>
      <c r="E1097" s="9">
        <v>0.36499999999999999</v>
      </c>
      <c r="F1097" t="s">
        <v>18</v>
      </c>
      <c r="G1097" t="s">
        <v>19</v>
      </c>
      <c r="H1097" s="10">
        <v>26.81</v>
      </c>
      <c r="I1097" t="s">
        <v>20</v>
      </c>
      <c r="J1097" s="11">
        <f>ROUND(E1097/I1094* H1097,5)</f>
        <v>9.7856500000000004</v>
      </c>
      <c r="K1097" s="12"/>
    </row>
    <row r="1098" spans="1:27" x14ac:dyDescent="0.25">
      <c r="D1098" s="13" t="s">
        <v>21</v>
      </c>
      <c r="E1098" s="12"/>
      <c r="H1098" s="12"/>
      <c r="K1098" s="10">
        <f>SUM(J1096:J1097)</f>
        <v>32.306150000000002</v>
      </c>
    </row>
    <row r="1099" spans="1:27" x14ac:dyDescent="0.25">
      <c r="B1099" s="8" t="s">
        <v>26</v>
      </c>
      <c r="E1099" s="12"/>
      <c r="H1099" s="12"/>
      <c r="K1099" s="12"/>
    </row>
    <row r="1100" spans="1:27" x14ac:dyDescent="0.25">
      <c r="B1100" t="s">
        <v>556</v>
      </c>
      <c r="C1100" t="s">
        <v>33</v>
      </c>
      <c r="D1100" t="s">
        <v>557</v>
      </c>
      <c r="E1100" s="9">
        <v>7.4999999999999997E-2</v>
      </c>
      <c r="G1100" t="s">
        <v>19</v>
      </c>
      <c r="H1100" s="10">
        <v>2.54</v>
      </c>
      <c r="I1100" t="s">
        <v>20</v>
      </c>
      <c r="J1100" s="11">
        <f>ROUND(E1100* H1100,5)</f>
        <v>0.1905</v>
      </c>
      <c r="K1100" s="12"/>
    </row>
    <row r="1101" spans="1:27" x14ac:dyDescent="0.25">
      <c r="B1101" t="s">
        <v>474</v>
      </c>
      <c r="C1101" t="s">
        <v>10</v>
      </c>
      <c r="D1101" t="s">
        <v>277</v>
      </c>
      <c r="E1101" s="9">
        <v>6.0000000000000001E-3</v>
      </c>
      <c r="G1101" t="s">
        <v>19</v>
      </c>
      <c r="H1101" s="10">
        <v>398.59</v>
      </c>
      <c r="I1101" t="s">
        <v>20</v>
      </c>
      <c r="J1101" s="11">
        <f>ROUND(E1101* H1101,5)</f>
        <v>2.39154</v>
      </c>
      <c r="K1101" s="12"/>
    </row>
    <row r="1102" spans="1:27" x14ac:dyDescent="0.25">
      <c r="D1102" s="13" t="s">
        <v>37</v>
      </c>
      <c r="E1102" s="12"/>
      <c r="H1102" s="12"/>
      <c r="K1102" s="10">
        <f>SUM(J1100:J1101)</f>
        <v>2.5820400000000001</v>
      </c>
    </row>
    <row r="1103" spans="1:27" x14ac:dyDescent="0.25">
      <c r="E1103" s="12"/>
      <c r="H1103" s="12"/>
      <c r="K1103" s="12"/>
    </row>
    <row r="1104" spans="1:27" x14ac:dyDescent="0.25">
      <c r="D1104" s="13" t="s">
        <v>59</v>
      </c>
      <c r="E1104" s="12"/>
      <c r="H1104" s="12">
        <v>2.5</v>
      </c>
      <c r="I1104" t="s">
        <v>60</v>
      </c>
      <c r="J1104">
        <f>ROUND(H1104/100*K1098,5)</f>
        <v>0.80764999999999998</v>
      </c>
      <c r="K1104" s="12"/>
    </row>
    <row r="1105" spans="1:27" x14ac:dyDescent="0.25">
      <c r="D1105" s="13" t="s">
        <v>38</v>
      </c>
      <c r="E1105" s="12"/>
      <c r="H1105" s="12"/>
      <c r="K1105" s="14">
        <f>SUM(J1095:J1104)</f>
        <v>35.695840000000004</v>
      </c>
    </row>
    <row r="1106" spans="1:27" x14ac:dyDescent="0.25">
      <c r="D1106" s="13" t="s">
        <v>39</v>
      </c>
      <c r="E1106" s="12"/>
      <c r="H1106" s="12"/>
      <c r="K1106" s="14">
        <f>SUM(K1105:K1105)</f>
        <v>35.695840000000004</v>
      </c>
    </row>
    <row r="1108" spans="1:27" ht="45" customHeight="1" x14ac:dyDescent="0.25">
      <c r="A1108" s="5" t="s">
        <v>564</v>
      </c>
      <c r="B1108" s="5" t="s">
        <v>565</v>
      </c>
      <c r="C1108" s="1" t="s">
        <v>87</v>
      </c>
      <c r="D1108" s="18" t="s">
        <v>566</v>
      </c>
      <c r="E1108" s="19"/>
      <c r="F1108" s="19"/>
      <c r="G1108" s="1"/>
      <c r="H1108" s="6" t="s">
        <v>12</v>
      </c>
      <c r="I1108" s="20">
        <v>1</v>
      </c>
      <c r="J1108" s="21"/>
      <c r="K1108" s="7">
        <f>ROUND(K1119,2)</f>
        <v>18</v>
      </c>
      <c r="L1108" s="2" t="s">
        <v>567</v>
      </c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</row>
    <row r="1109" spans="1:27" x14ac:dyDescent="0.25">
      <c r="B1109" s="8" t="s">
        <v>14</v>
      </c>
    </row>
    <row r="1110" spans="1:27" x14ac:dyDescent="0.25">
      <c r="B1110" t="s">
        <v>101</v>
      </c>
      <c r="C1110" t="s">
        <v>16</v>
      </c>
      <c r="D1110" t="s">
        <v>102</v>
      </c>
      <c r="E1110" s="9">
        <v>0.3</v>
      </c>
      <c r="F1110" t="s">
        <v>18</v>
      </c>
      <c r="G1110" t="s">
        <v>19</v>
      </c>
      <c r="H1110" s="10">
        <v>30.31</v>
      </c>
      <c r="I1110" t="s">
        <v>20</v>
      </c>
      <c r="J1110" s="11">
        <f>ROUND(E1110/I1108* H1110,5)</f>
        <v>9.093</v>
      </c>
      <c r="K1110" s="12"/>
    </row>
    <row r="1111" spans="1:27" x14ac:dyDescent="0.25">
      <c r="B1111" t="s">
        <v>99</v>
      </c>
      <c r="C1111" t="s">
        <v>16</v>
      </c>
      <c r="D1111" t="s">
        <v>100</v>
      </c>
      <c r="E1111" s="9">
        <v>0.15</v>
      </c>
      <c r="F1111" t="s">
        <v>18</v>
      </c>
      <c r="G1111" t="s">
        <v>19</v>
      </c>
      <c r="H1111" s="10">
        <v>24.92</v>
      </c>
      <c r="I1111" t="s">
        <v>20</v>
      </c>
      <c r="J1111" s="11">
        <f>ROUND(E1111/I1108* H1111,5)</f>
        <v>3.738</v>
      </c>
      <c r="K1111" s="12"/>
    </row>
    <row r="1112" spans="1:27" x14ac:dyDescent="0.25">
      <c r="D1112" s="13" t="s">
        <v>21</v>
      </c>
      <c r="E1112" s="12"/>
      <c r="H1112" s="12"/>
      <c r="K1112" s="10">
        <f>SUM(J1110:J1111)</f>
        <v>12.831</v>
      </c>
    </row>
    <row r="1113" spans="1:27" x14ac:dyDescent="0.25">
      <c r="B1113" s="8" t="s">
        <v>8</v>
      </c>
      <c r="E1113" s="12"/>
      <c r="H1113" s="12"/>
      <c r="K1113" s="12"/>
    </row>
    <row r="1114" spans="1:27" x14ac:dyDescent="0.25">
      <c r="B1114" t="s">
        <v>46</v>
      </c>
      <c r="C1114" t="s">
        <v>10</v>
      </c>
      <c r="D1114" t="s">
        <v>47</v>
      </c>
      <c r="E1114" s="9">
        <v>0.02</v>
      </c>
      <c r="G1114" t="s">
        <v>19</v>
      </c>
      <c r="H1114" s="10">
        <v>242.1926</v>
      </c>
      <c r="I1114" t="s">
        <v>20</v>
      </c>
      <c r="J1114" s="11">
        <f>ROUND(E1114* H1114,5)</f>
        <v>4.8438499999999998</v>
      </c>
      <c r="K1114" s="12"/>
    </row>
    <row r="1115" spans="1:27" x14ac:dyDescent="0.25">
      <c r="D1115" s="13" t="s">
        <v>248</v>
      </c>
      <c r="E1115" s="12"/>
      <c r="H1115" s="12"/>
      <c r="K1115" s="10">
        <f>SUM(J1114:J1114)</f>
        <v>4.8438499999999998</v>
      </c>
    </row>
    <row r="1116" spans="1:27" x14ac:dyDescent="0.25">
      <c r="E1116" s="12"/>
      <c r="H1116" s="12"/>
      <c r="K1116" s="12"/>
    </row>
    <row r="1117" spans="1:27" x14ac:dyDescent="0.25">
      <c r="D1117" s="13" t="s">
        <v>59</v>
      </c>
      <c r="E1117" s="12"/>
      <c r="H1117" s="12">
        <v>2.5</v>
      </c>
      <c r="I1117" t="s">
        <v>60</v>
      </c>
      <c r="J1117">
        <f>ROUND(H1117/100*K1112,5)</f>
        <v>0.32078000000000001</v>
      </c>
      <c r="K1117" s="12"/>
    </row>
    <row r="1118" spans="1:27" x14ac:dyDescent="0.25">
      <c r="D1118" s="13" t="s">
        <v>38</v>
      </c>
      <c r="E1118" s="12"/>
      <c r="H1118" s="12"/>
      <c r="K1118" s="14">
        <f>SUM(J1109:J1117)</f>
        <v>17.995629999999998</v>
      </c>
    </row>
    <row r="1119" spans="1:27" x14ac:dyDescent="0.25">
      <c r="D1119" s="13" t="s">
        <v>39</v>
      </c>
      <c r="E1119" s="12"/>
      <c r="H1119" s="12"/>
      <c r="K1119" s="14">
        <f>SUM(K1118:K1118)</f>
        <v>17.995629999999998</v>
      </c>
    </row>
    <row r="1121" spans="1:27" ht="45" customHeight="1" x14ac:dyDescent="0.25">
      <c r="A1121" s="5"/>
      <c r="B1121" s="5" t="s">
        <v>568</v>
      </c>
      <c r="C1121" s="1" t="s">
        <v>266</v>
      </c>
      <c r="D1121" s="18" t="s">
        <v>569</v>
      </c>
      <c r="E1121" s="19"/>
      <c r="F1121" s="19"/>
      <c r="G1121" s="1"/>
      <c r="H1121" s="6" t="s">
        <v>12</v>
      </c>
      <c r="I1121" s="20">
        <v>1</v>
      </c>
      <c r="J1121" s="21"/>
      <c r="K1121" s="7">
        <f>ROUND(K1133,2)</f>
        <v>6.93</v>
      </c>
      <c r="L1121" s="2" t="s">
        <v>570</v>
      </c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</row>
    <row r="1122" spans="1:27" x14ac:dyDescent="0.25">
      <c r="B1122" s="8" t="s">
        <v>14</v>
      </c>
    </row>
    <row r="1123" spans="1:27" x14ac:dyDescent="0.25">
      <c r="B1123" t="s">
        <v>495</v>
      </c>
      <c r="C1123" t="s">
        <v>16</v>
      </c>
      <c r="D1123" t="s">
        <v>298</v>
      </c>
      <c r="E1123" s="9">
        <v>0.1</v>
      </c>
      <c r="F1123" t="s">
        <v>18</v>
      </c>
      <c r="G1123" t="s">
        <v>19</v>
      </c>
      <c r="H1123" s="10">
        <v>26.81</v>
      </c>
      <c r="I1123" t="s">
        <v>20</v>
      </c>
      <c r="J1123" s="11">
        <f>ROUND(E1123/I1121* H1123,5)</f>
        <v>2.681</v>
      </c>
      <c r="K1123" s="12"/>
    </row>
    <row r="1124" spans="1:27" x14ac:dyDescent="0.25">
      <c r="B1124" t="s">
        <v>494</v>
      </c>
      <c r="C1124" t="s">
        <v>16</v>
      </c>
      <c r="D1124" t="s">
        <v>296</v>
      </c>
      <c r="E1124" s="9">
        <v>0.1</v>
      </c>
      <c r="F1124" t="s">
        <v>18</v>
      </c>
      <c r="G1124" t="s">
        <v>19</v>
      </c>
      <c r="H1124" s="10">
        <v>30.85</v>
      </c>
      <c r="I1124" t="s">
        <v>20</v>
      </c>
      <c r="J1124" s="11">
        <f>ROUND(E1124/I1121* H1124,5)</f>
        <v>3.085</v>
      </c>
      <c r="K1124" s="12"/>
    </row>
    <row r="1125" spans="1:27" x14ac:dyDescent="0.25">
      <c r="D1125" s="13" t="s">
        <v>21</v>
      </c>
      <c r="E1125" s="12"/>
      <c r="H1125" s="12"/>
      <c r="K1125" s="10">
        <f>SUM(J1123:J1124)</f>
        <v>5.766</v>
      </c>
    </row>
    <row r="1126" spans="1:27" x14ac:dyDescent="0.25">
      <c r="B1126" s="8" t="s">
        <v>26</v>
      </c>
      <c r="E1126" s="12"/>
      <c r="H1126" s="12"/>
      <c r="K1126" s="12"/>
    </row>
    <row r="1127" spans="1:27" x14ac:dyDescent="0.25">
      <c r="B1127" t="s">
        <v>556</v>
      </c>
      <c r="C1127" t="s">
        <v>33</v>
      </c>
      <c r="D1127" t="s">
        <v>557</v>
      </c>
      <c r="E1127" s="9">
        <v>7.4999999999999997E-2</v>
      </c>
      <c r="G1127" t="s">
        <v>19</v>
      </c>
      <c r="H1127" s="10">
        <v>2.54</v>
      </c>
      <c r="I1127" t="s">
        <v>20</v>
      </c>
      <c r="J1127" s="11">
        <f>ROUND(E1127* H1127,5)</f>
        <v>0.1905</v>
      </c>
      <c r="K1127" s="12"/>
    </row>
    <row r="1128" spans="1:27" x14ac:dyDescent="0.25">
      <c r="B1128" t="s">
        <v>474</v>
      </c>
      <c r="C1128" t="s">
        <v>10</v>
      </c>
      <c r="D1128" t="s">
        <v>277</v>
      </c>
      <c r="E1128" s="9">
        <v>2E-3</v>
      </c>
      <c r="G1128" t="s">
        <v>19</v>
      </c>
      <c r="H1128" s="10">
        <v>398.59</v>
      </c>
      <c r="I1128" t="s">
        <v>20</v>
      </c>
      <c r="J1128" s="11">
        <f>ROUND(E1128* H1128,5)</f>
        <v>0.79718</v>
      </c>
      <c r="K1128" s="12"/>
    </row>
    <row r="1129" spans="1:27" x14ac:dyDescent="0.25">
      <c r="D1129" s="13" t="s">
        <v>37</v>
      </c>
      <c r="E1129" s="12"/>
      <c r="H1129" s="12"/>
      <c r="K1129" s="10">
        <f>SUM(J1127:J1128)</f>
        <v>0.98768</v>
      </c>
    </row>
    <row r="1130" spans="1:27" x14ac:dyDescent="0.25">
      <c r="E1130" s="12"/>
      <c r="H1130" s="12"/>
      <c r="K1130" s="12"/>
    </row>
    <row r="1131" spans="1:27" x14ac:dyDescent="0.25">
      <c r="D1131" s="13" t="s">
        <v>59</v>
      </c>
      <c r="E1131" s="12"/>
      <c r="H1131" s="12">
        <v>3</v>
      </c>
      <c r="I1131" t="s">
        <v>60</v>
      </c>
      <c r="J1131">
        <f>ROUND(H1131/100*K1125,5)</f>
        <v>0.17297999999999999</v>
      </c>
      <c r="K1131" s="12"/>
    </row>
    <row r="1132" spans="1:27" x14ac:dyDescent="0.25">
      <c r="D1132" s="13" t="s">
        <v>38</v>
      </c>
      <c r="E1132" s="12"/>
      <c r="H1132" s="12"/>
      <c r="K1132" s="14">
        <f>SUM(J1122:J1131)</f>
        <v>6.92666</v>
      </c>
    </row>
    <row r="1133" spans="1:27" x14ac:dyDescent="0.25">
      <c r="D1133" s="13" t="s">
        <v>39</v>
      </c>
      <c r="E1133" s="12"/>
      <c r="H1133" s="12"/>
      <c r="K1133" s="14">
        <f>SUM(K1132:K1132)</f>
        <v>6.92666</v>
      </c>
    </row>
    <row r="1135" spans="1:27" ht="45" customHeight="1" x14ac:dyDescent="0.25">
      <c r="A1135" s="5" t="s">
        <v>571</v>
      </c>
      <c r="B1135" s="5" t="s">
        <v>572</v>
      </c>
      <c r="C1135" s="1" t="s">
        <v>266</v>
      </c>
      <c r="D1135" s="18" t="s">
        <v>573</v>
      </c>
      <c r="E1135" s="19"/>
      <c r="F1135" s="19"/>
      <c r="G1135" s="1"/>
      <c r="H1135" s="6" t="s">
        <v>12</v>
      </c>
      <c r="I1135" s="20">
        <v>1</v>
      </c>
      <c r="J1135" s="21"/>
      <c r="K1135" s="7">
        <f>ROUND(K1152,2)</f>
        <v>86.84</v>
      </c>
      <c r="L1135" s="2" t="s">
        <v>574</v>
      </c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</row>
    <row r="1136" spans="1:27" x14ac:dyDescent="0.25">
      <c r="B1136" s="8" t="s">
        <v>14</v>
      </c>
    </row>
    <row r="1137" spans="2:11" x14ac:dyDescent="0.25">
      <c r="B1137" t="s">
        <v>99</v>
      </c>
      <c r="C1137" t="s">
        <v>16</v>
      </c>
      <c r="D1137" t="s">
        <v>100</v>
      </c>
      <c r="E1137" s="9">
        <v>0.56000000000000005</v>
      </c>
      <c r="F1137" t="s">
        <v>18</v>
      </c>
      <c r="G1137" t="s">
        <v>19</v>
      </c>
      <c r="H1137" s="10">
        <v>24.92</v>
      </c>
      <c r="I1137" t="s">
        <v>20</v>
      </c>
      <c r="J1137" s="11">
        <f>ROUND(E1137/I1135* H1137,5)</f>
        <v>13.9552</v>
      </c>
      <c r="K1137" s="12"/>
    </row>
    <row r="1138" spans="2:11" x14ac:dyDescent="0.25">
      <c r="B1138" t="s">
        <v>101</v>
      </c>
      <c r="C1138" t="s">
        <v>16</v>
      </c>
      <c r="D1138" t="s">
        <v>102</v>
      </c>
      <c r="E1138" s="9">
        <v>1.1200000000000001</v>
      </c>
      <c r="F1138" t="s">
        <v>18</v>
      </c>
      <c r="G1138" t="s">
        <v>19</v>
      </c>
      <c r="H1138" s="10">
        <v>30.31</v>
      </c>
      <c r="I1138" t="s">
        <v>20</v>
      </c>
      <c r="J1138" s="11">
        <f>ROUND(E1138/I1135* H1138,5)</f>
        <v>33.947200000000002</v>
      </c>
      <c r="K1138" s="12"/>
    </row>
    <row r="1139" spans="2:11" x14ac:dyDescent="0.25">
      <c r="B1139" t="s">
        <v>15</v>
      </c>
      <c r="C1139" t="s">
        <v>16</v>
      </c>
      <c r="D1139" t="s">
        <v>17</v>
      </c>
      <c r="E1139" s="9">
        <v>0.28000000000000003</v>
      </c>
      <c r="F1139" t="s">
        <v>18</v>
      </c>
      <c r="G1139" t="s">
        <v>19</v>
      </c>
      <c r="H1139" s="10">
        <v>25.9</v>
      </c>
      <c r="I1139" t="s">
        <v>20</v>
      </c>
      <c r="J1139" s="11">
        <f>ROUND(E1139/I1135* H1139,5)</f>
        <v>7.2519999999999998</v>
      </c>
      <c r="K1139" s="12"/>
    </row>
    <row r="1140" spans="2:11" x14ac:dyDescent="0.25">
      <c r="D1140" s="13" t="s">
        <v>21</v>
      </c>
      <c r="E1140" s="12"/>
      <c r="H1140" s="12"/>
      <c r="K1140" s="10">
        <f>SUM(J1137:J1139)</f>
        <v>55.154400000000003</v>
      </c>
    </row>
    <row r="1141" spans="2:11" x14ac:dyDescent="0.25">
      <c r="B1141" s="8" t="s">
        <v>22</v>
      </c>
      <c r="E1141" s="12"/>
      <c r="H1141" s="12"/>
      <c r="K1141" s="12"/>
    </row>
    <row r="1142" spans="2:11" x14ac:dyDescent="0.25">
      <c r="B1142" t="s">
        <v>575</v>
      </c>
      <c r="C1142" t="s">
        <v>16</v>
      </c>
      <c r="D1142" t="s">
        <v>576</v>
      </c>
      <c r="E1142" s="9">
        <v>0.28000000000000003</v>
      </c>
      <c r="F1142" t="s">
        <v>18</v>
      </c>
      <c r="G1142" t="s">
        <v>19</v>
      </c>
      <c r="H1142" s="10">
        <v>1.91</v>
      </c>
      <c r="I1142" t="s">
        <v>20</v>
      </c>
      <c r="J1142" s="11">
        <f>ROUND(E1142/I1135* H1142,5)</f>
        <v>0.53480000000000005</v>
      </c>
      <c r="K1142" s="12"/>
    </row>
    <row r="1143" spans="2:11" x14ac:dyDescent="0.25">
      <c r="D1143" s="13" t="s">
        <v>25</v>
      </c>
      <c r="E1143" s="12"/>
      <c r="H1143" s="12"/>
      <c r="K1143" s="10">
        <f>SUM(J1142:J1142)</f>
        <v>0.53480000000000005</v>
      </c>
    </row>
    <row r="1144" spans="2:11" x14ac:dyDescent="0.25">
      <c r="B1144" s="8" t="s">
        <v>26</v>
      </c>
      <c r="E1144" s="12"/>
      <c r="H1144" s="12"/>
      <c r="K1144" s="12"/>
    </row>
    <row r="1145" spans="2:11" x14ac:dyDescent="0.25">
      <c r="B1145" t="s">
        <v>577</v>
      </c>
      <c r="C1145" t="s">
        <v>28</v>
      </c>
      <c r="D1145" t="s">
        <v>578</v>
      </c>
      <c r="E1145" s="9">
        <v>5.7500000000000002E-2</v>
      </c>
      <c r="G1145" t="s">
        <v>19</v>
      </c>
      <c r="H1145" s="10">
        <v>49.79</v>
      </c>
      <c r="I1145" t="s">
        <v>20</v>
      </c>
      <c r="J1145" s="11">
        <f>ROUND(E1145* H1145,5)</f>
        <v>2.86293</v>
      </c>
      <c r="K1145" s="12"/>
    </row>
    <row r="1146" spans="2:11" x14ac:dyDescent="0.25">
      <c r="B1146" t="s">
        <v>35</v>
      </c>
      <c r="C1146" t="s">
        <v>10</v>
      </c>
      <c r="D1146" t="s">
        <v>36</v>
      </c>
      <c r="E1146" s="9">
        <v>1.37E-2</v>
      </c>
      <c r="G1146" t="s">
        <v>19</v>
      </c>
      <c r="H1146" s="10">
        <v>2.29</v>
      </c>
      <c r="I1146" t="s">
        <v>20</v>
      </c>
      <c r="J1146" s="11">
        <f>ROUND(E1146* H1146,5)</f>
        <v>3.1370000000000002E-2</v>
      </c>
      <c r="K1146" s="12"/>
    </row>
    <row r="1147" spans="2:11" x14ac:dyDescent="0.25">
      <c r="B1147" t="s">
        <v>579</v>
      </c>
      <c r="C1147" t="s">
        <v>133</v>
      </c>
      <c r="D1147" t="s">
        <v>580</v>
      </c>
      <c r="E1147" s="9">
        <v>59.722200000000001</v>
      </c>
      <c r="G1147" t="s">
        <v>19</v>
      </c>
      <c r="H1147" s="10">
        <v>0.45</v>
      </c>
      <c r="I1147" t="s">
        <v>20</v>
      </c>
      <c r="J1147" s="11">
        <f>ROUND(E1147* H1147,5)</f>
        <v>26.87499</v>
      </c>
      <c r="K1147" s="12"/>
    </row>
    <row r="1148" spans="2:11" x14ac:dyDescent="0.25">
      <c r="D1148" s="13" t="s">
        <v>37</v>
      </c>
      <c r="E1148" s="12"/>
      <c r="H1148" s="12"/>
      <c r="K1148" s="10">
        <f>SUM(J1145:J1147)</f>
        <v>29.769290000000002</v>
      </c>
    </row>
    <row r="1149" spans="2:11" x14ac:dyDescent="0.25">
      <c r="E1149" s="12"/>
      <c r="H1149" s="12"/>
      <c r="K1149" s="12"/>
    </row>
    <row r="1150" spans="2:11" x14ac:dyDescent="0.25">
      <c r="D1150" s="13" t="s">
        <v>59</v>
      </c>
      <c r="E1150" s="12"/>
      <c r="H1150" s="12">
        <v>2.5</v>
      </c>
      <c r="I1150" t="s">
        <v>60</v>
      </c>
      <c r="J1150">
        <f>ROUND(H1150/100*K1140,5)</f>
        <v>1.37886</v>
      </c>
      <c r="K1150" s="12"/>
    </row>
    <row r="1151" spans="2:11" x14ac:dyDescent="0.25">
      <c r="D1151" s="13" t="s">
        <v>38</v>
      </c>
      <c r="E1151" s="12"/>
      <c r="H1151" s="12"/>
      <c r="K1151" s="14">
        <f>SUM(J1136:J1150)</f>
        <v>86.837350000000001</v>
      </c>
    </row>
    <row r="1152" spans="2:11" x14ac:dyDescent="0.25">
      <c r="D1152" s="13" t="s">
        <v>39</v>
      </c>
      <c r="E1152" s="12"/>
      <c r="H1152" s="12"/>
      <c r="K1152" s="14">
        <f>SUM(K1151:K1151)</f>
        <v>86.837350000000001</v>
      </c>
    </row>
    <row r="1154" spans="1:27" ht="45" customHeight="1" x14ac:dyDescent="0.25">
      <c r="A1154" s="5"/>
      <c r="B1154" s="5" t="s">
        <v>581</v>
      </c>
      <c r="C1154" s="1" t="s">
        <v>266</v>
      </c>
      <c r="D1154" s="18" t="s">
        <v>582</v>
      </c>
      <c r="E1154" s="19"/>
      <c r="F1154" s="19"/>
      <c r="G1154" s="1"/>
      <c r="H1154" s="6" t="s">
        <v>12</v>
      </c>
      <c r="I1154" s="20">
        <v>1</v>
      </c>
      <c r="J1154" s="21"/>
      <c r="K1154" s="7">
        <f>ROUND(K1174,2)</f>
        <v>95.08</v>
      </c>
      <c r="L1154" s="2" t="s">
        <v>583</v>
      </c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</row>
    <row r="1155" spans="1:27" x14ac:dyDescent="0.25">
      <c r="B1155" s="8" t="s">
        <v>14</v>
      </c>
    </row>
    <row r="1156" spans="1:27" x14ac:dyDescent="0.25">
      <c r="B1156" t="s">
        <v>99</v>
      </c>
      <c r="C1156" t="s">
        <v>16</v>
      </c>
      <c r="D1156" t="s">
        <v>100</v>
      </c>
      <c r="E1156" s="9">
        <v>0.7</v>
      </c>
      <c r="F1156" t="s">
        <v>18</v>
      </c>
      <c r="G1156" t="s">
        <v>19</v>
      </c>
      <c r="H1156" s="10">
        <v>24.92</v>
      </c>
      <c r="I1156" t="s">
        <v>20</v>
      </c>
      <c r="J1156" s="11">
        <f>ROUND(E1156/I1154* H1156,5)</f>
        <v>17.443999999999999</v>
      </c>
      <c r="K1156" s="12"/>
    </row>
    <row r="1157" spans="1:27" x14ac:dyDescent="0.25">
      <c r="B1157" t="s">
        <v>15</v>
      </c>
      <c r="C1157" t="s">
        <v>16</v>
      </c>
      <c r="D1157" t="s">
        <v>17</v>
      </c>
      <c r="E1157" s="9">
        <v>0.35</v>
      </c>
      <c r="F1157" t="s">
        <v>18</v>
      </c>
      <c r="G1157" t="s">
        <v>19</v>
      </c>
      <c r="H1157" s="10">
        <v>25.9</v>
      </c>
      <c r="I1157" t="s">
        <v>20</v>
      </c>
      <c r="J1157" s="11">
        <f>ROUND(E1157/I1154* H1157,5)</f>
        <v>9.0649999999999995</v>
      </c>
      <c r="K1157" s="12"/>
    </row>
    <row r="1158" spans="1:27" x14ac:dyDescent="0.25">
      <c r="B1158" t="s">
        <v>101</v>
      </c>
      <c r="C1158" t="s">
        <v>16</v>
      </c>
      <c r="D1158" t="s">
        <v>102</v>
      </c>
      <c r="E1158" s="9">
        <v>1.4</v>
      </c>
      <c r="F1158" t="s">
        <v>18</v>
      </c>
      <c r="G1158" t="s">
        <v>19</v>
      </c>
      <c r="H1158" s="10">
        <v>30.31</v>
      </c>
      <c r="I1158" t="s">
        <v>20</v>
      </c>
      <c r="J1158" s="11">
        <f>ROUND(E1158/I1154* H1158,5)</f>
        <v>42.433999999999997</v>
      </c>
      <c r="K1158" s="12"/>
    </row>
    <row r="1159" spans="1:27" x14ac:dyDescent="0.25">
      <c r="D1159" s="13" t="s">
        <v>21</v>
      </c>
      <c r="E1159" s="12"/>
      <c r="H1159" s="12"/>
      <c r="K1159" s="10">
        <f>SUM(J1156:J1158)</f>
        <v>68.942999999999998</v>
      </c>
    </row>
    <row r="1160" spans="1:27" x14ac:dyDescent="0.25">
      <c r="B1160" s="8" t="s">
        <v>22</v>
      </c>
      <c r="E1160" s="12"/>
      <c r="H1160" s="12"/>
      <c r="K1160" s="12"/>
    </row>
    <row r="1161" spans="1:27" x14ac:dyDescent="0.25">
      <c r="B1161" t="s">
        <v>575</v>
      </c>
      <c r="C1161" t="s">
        <v>16</v>
      </c>
      <c r="D1161" t="s">
        <v>576</v>
      </c>
      <c r="E1161" s="9">
        <v>0.35</v>
      </c>
      <c r="F1161" t="s">
        <v>18</v>
      </c>
      <c r="G1161" t="s">
        <v>19</v>
      </c>
      <c r="H1161" s="10">
        <v>1.91</v>
      </c>
      <c r="I1161" t="s">
        <v>20</v>
      </c>
      <c r="J1161" s="11">
        <f>ROUND(E1161/I1154* H1161,5)</f>
        <v>0.66849999999999998</v>
      </c>
      <c r="K1161" s="12"/>
    </row>
    <row r="1162" spans="1:27" x14ac:dyDescent="0.25">
      <c r="D1162" s="13" t="s">
        <v>25</v>
      </c>
      <c r="E1162" s="12"/>
      <c r="H1162" s="12"/>
      <c r="K1162" s="10">
        <f>SUM(J1161:J1161)</f>
        <v>0.66849999999999998</v>
      </c>
    </row>
    <row r="1163" spans="1:27" x14ac:dyDescent="0.25">
      <c r="B1163" s="8" t="s">
        <v>26</v>
      </c>
      <c r="E1163" s="12"/>
      <c r="H1163" s="12"/>
      <c r="K1163" s="12"/>
    </row>
    <row r="1164" spans="1:27" x14ac:dyDescent="0.25">
      <c r="B1164" t="s">
        <v>35</v>
      </c>
      <c r="C1164" t="s">
        <v>10</v>
      </c>
      <c r="D1164" t="s">
        <v>36</v>
      </c>
      <c r="E1164" s="9">
        <v>1.24E-2</v>
      </c>
      <c r="G1164" t="s">
        <v>19</v>
      </c>
      <c r="H1164" s="10">
        <v>2.29</v>
      </c>
      <c r="I1164" t="s">
        <v>20</v>
      </c>
      <c r="J1164" s="11">
        <f>ROUND(E1164* H1164,5)</f>
        <v>2.8400000000000002E-2</v>
      </c>
      <c r="K1164" s="12"/>
    </row>
    <row r="1165" spans="1:27" x14ac:dyDescent="0.25">
      <c r="B1165" t="s">
        <v>584</v>
      </c>
      <c r="C1165" t="s">
        <v>28</v>
      </c>
      <c r="D1165" t="s">
        <v>585</v>
      </c>
      <c r="E1165" s="9">
        <v>4.9000000000000002E-2</v>
      </c>
      <c r="G1165" t="s">
        <v>19</v>
      </c>
      <c r="H1165" s="10">
        <v>45.23</v>
      </c>
      <c r="I1165" t="s">
        <v>20</v>
      </c>
      <c r="J1165" s="11">
        <f>ROUND(E1165* H1165,5)</f>
        <v>2.2162700000000002</v>
      </c>
      <c r="K1165" s="12"/>
    </row>
    <row r="1166" spans="1:27" x14ac:dyDescent="0.25">
      <c r="B1166" t="s">
        <v>586</v>
      </c>
      <c r="C1166" t="s">
        <v>133</v>
      </c>
      <c r="D1166" t="s">
        <v>587</v>
      </c>
      <c r="E1166" s="9">
        <v>71.666700000000006</v>
      </c>
      <c r="G1166" t="s">
        <v>19</v>
      </c>
      <c r="H1166" s="10">
        <v>0.3</v>
      </c>
      <c r="I1166" t="s">
        <v>20</v>
      </c>
      <c r="J1166" s="11">
        <f>ROUND(E1166* H1166,5)</f>
        <v>21.50001</v>
      </c>
      <c r="K1166" s="12"/>
    </row>
    <row r="1167" spans="1:27" x14ac:dyDescent="0.25">
      <c r="D1167" s="13" t="s">
        <v>37</v>
      </c>
      <c r="E1167" s="12"/>
      <c r="H1167" s="12"/>
      <c r="K1167" s="10">
        <f>SUM(J1164:J1166)</f>
        <v>23.744679999999999</v>
      </c>
    </row>
    <row r="1168" spans="1:27" x14ac:dyDescent="0.25">
      <c r="B1168" s="8" t="s">
        <v>516</v>
      </c>
      <c r="E1168" s="12"/>
      <c r="H1168" s="12"/>
      <c r="K1168" s="12"/>
    </row>
    <row r="1169" spans="1:27" x14ac:dyDescent="0.25">
      <c r="B1169" t="s">
        <v>517</v>
      </c>
      <c r="C1169">
        <v>1</v>
      </c>
      <c r="D1169" t="s">
        <v>518</v>
      </c>
      <c r="E1169" s="9">
        <v>1</v>
      </c>
      <c r="G1169" t="s">
        <v>19</v>
      </c>
      <c r="H1169" s="10">
        <v>0</v>
      </c>
      <c r="I1169" t="s">
        <v>20</v>
      </c>
      <c r="J1169" s="11">
        <f>ROUND(E1169* H1169,5)</f>
        <v>0</v>
      </c>
      <c r="K1169" s="12"/>
    </row>
    <row r="1170" spans="1:27" x14ac:dyDescent="0.25">
      <c r="D1170" s="13" t="s">
        <v>519</v>
      </c>
      <c r="E1170" s="12"/>
      <c r="H1170" s="12"/>
      <c r="K1170" s="10">
        <f>SUM(J1169:J1169)</f>
        <v>0</v>
      </c>
    </row>
    <row r="1171" spans="1:27" x14ac:dyDescent="0.25">
      <c r="E1171" s="12"/>
      <c r="H1171" s="12"/>
      <c r="K1171" s="12"/>
    </row>
    <row r="1172" spans="1:27" x14ac:dyDescent="0.25">
      <c r="D1172" s="13" t="s">
        <v>59</v>
      </c>
      <c r="E1172" s="12"/>
      <c r="H1172" s="12">
        <v>2.5</v>
      </c>
      <c r="I1172" t="s">
        <v>60</v>
      </c>
      <c r="J1172">
        <f>ROUND(H1172/100*K1159,5)</f>
        <v>1.7235799999999999</v>
      </c>
      <c r="K1172" s="12"/>
    </row>
    <row r="1173" spans="1:27" x14ac:dyDescent="0.25">
      <c r="D1173" s="13" t="s">
        <v>38</v>
      </c>
      <c r="E1173" s="12"/>
      <c r="H1173" s="12"/>
      <c r="K1173" s="14">
        <f>SUM(J1155:J1172)</f>
        <v>95.079759999999993</v>
      </c>
    </row>
    <row r="1174" spans="1:27" x14ac:dyDescent="0.25">
      <c r="D1174" s="13" t="s">
        <v>39</v>
      </c>
      <c r="E1174" s="12"/>
      <c r="H1174" s="12"/>
      <c r="K1174" s="14">
        <f>SUM(K1173:K1173)</f>
        <v>95.079759999999993</v>
      </c>
    </row>
    <row r="1176" spans="1:27" ht="45" customHeight="1" x14ac:dyDescent="0.25">
      <c r="A1176" s="5"/>
      <c r="B1176" s="5" t="s">
        <v>588</v>
      </c>
      <c r="C1176" s="1" t="s">
        <v>87</v>
      </c>
      <c r="D1176" s="18" t="s">
        <v>589</v>
      </c>
      <c r="E1176" s="19"/>
      <c r="F1176" s="19"/>
      <c r="G1176" s="1"/>
      <c r="H1176" s="6" t="s">
        <v>12</v>
      </c>
      <c r="I1176" s="20">
        <v>1</v>
      </c>
      <c r="J1176" s="21"/>
      <c r="K1176" s="7">
        <f>ROUND(K1190,2)</f>
        <v>25.65</v>
      </c>
      <c r="L1176" s="2" t="s">
        <v>590</v>
      </c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</row>
    <row r="1177" spans="1:27" x14ac:dyDescent="0.25">
      <c r="B1177" s="8" t="s">
        <v>14</v>
      </c>
    </row>
    <row r="1178" spans="1:27" x14ac:dyDescent="0.25">
      <c r="B1178" t="s">
        <v>435</v>
      </c>
      <c r="C1178" t="s">
        <v>16</v>
      </c>
      <c r="D1178" t="s">
        <v>436</v>
      </c>
      <c r="E1178" s="9">
        <v>0.1</v>
      </c>
      <c r="F1178" t="s">
        <v>18</v>
      </c>
      <c r="G1178" t="s">
        <v>19</v>
      </c>
      <c r="H1178" s="10">
        <v>30.31</v>
      </c>
      <c r="I1178" t="s">
        <v>20</v>
      </c>
      <c r="J1178" s="11">
        <f>ROUND(E1178/I1176* H1178,5)</f>
        <v>3.0310000000000001</v>
      </c>
      <c r="K1178" s="12"/>
    </row>
    <row r="1179" spans="1:27" x14ac:dyDescent="0.25">
      <c r="B1179" t="s">
        <v>591</v>
      </c>
      <c r="C1179" t="s">
        <v>16</v>
      </c>
      <c r="D1179" t="s">
        <v>592</v>
      </c>
      <c r="E1179" s="9">
        <v>0.19</v>
      </c>
      <c r="F1179" t="s">
        <v>18</v>
      </c>
      <c r="G1179" t="s">
        <v>19</v>
      </c>
      <c r="H1179" s="10">
        <v>31.34</v>
      </c>
      <c r="I1179" t="s">
        <v>20</v>
      </c>
      <c r="J1179" s="11">
        <f>ROUND(E1179/I1176* H1179,5)</f>
        <v>5.9546000000000001</v>
      </c>
      <c r="K1179" s="12"/>
    </row>
    <row r="1180" spans="1:27" x14ac:dyDescent="0.25">
      <c r="B1180" t="s">
        <v>593</v>
      </c>
      <c r="C1180" t="s">
        <v>16</v>
      </c>
      <c r="D1180" t="s">
        <v>594</v>
      </c>
      <c r="E1180" s="9">
        <v>0.19</v>
      </c>
      <c r="F1180" t="s">
        <v>18</v>
      </c>
      <c r="G1180" t="s">
        <v>19</v>
      </c>
      <c r="H1180" s="10">
        <v>26.61</v>
      </c>
      <c r="I1180" t="s">
        <v>20</v>
      </c>
      <c r="J1180" s="11">
        <f>ROUND(E1180/I1176* H1180,5)</f>
        <v>5.0559000000000003</v>
      </c>
      <c r="K1180" s="12"/>
    </row>
    <row r="1181" spans="1:27" x14ac:dyDescent="0.25">
      <c r="D1181" s="13" t="s">
        <v>21</v>
      </c>
      <c r="E1181" s="12"/>
      <c r="H1181" s="12"/>
      <c r="K1181" s="10">
        <f>SUM(J1178:J1180)</f>
        <v>14.041499999999999</v>
      </c>
    </row>
    <row r="1182" spans="1:27" x14ac:dyDescent="0.25">
      <c r="B1182" s="8" t="s">
        <v>26</v>
      </c>
      <c r="E1182" s="12"/>
      <c r="H1182" s="12"/>
      <c r="K1182" s="12"/>
    </row>
    <row r="1183" spans="1:27" x14ac:dyDescent="0.25">
      <c r="B1183" t="s">
        <v>595</v>
      </c>
      <c r="C1183" t="s">
        <v>266</v>
      </c>
      <c r="D1183" t="s">
        <v>596</v>
      </c>
      <c r="E1183" s="9">
        <v>1.5</v>
      </c>
      <c r="G1183" t="s">
        <v>19</v>
      </c>
      <c r="H1183" s="10">
        <v>3.13</v>
      </c>
      <c r="I1183" t="s">
        <v>20</v>
      </c>
      <c r="J1183" s="11">
        <f>ROUND(E1183* H1183,5)</f>
        <v>4.6950000000000003</v>
      </c>
      <c r="K1183" s="12"/>
    </row>
    <row r="1184" spans="1:27" x14ac:dyDescent="0.25">
      <c r="B1184" t="s">
        <v>597</v>
      </c>
      <c r="C1184" t="s">
        <v>133</v>
      </c>
      <c r="D1184" t="s">
        <v>598</v>
      </c>
      <c r="E1184" s="9">
        <v>0.34</v>
      </c>
      <c r="G1184" t="s">
        <v>19</v>
      </c>
      <c r="H1184" s="10">
        <v>11.45</v>
      </c>
      <c r="I1184" t="s">
        <v>20</v>
      </c>
      <c r="J1184" s="11">
        <f>ROUND(E1184* H1184,5)</f>
        <v>3.8929999999999998</v>
      </c>
      <c r="K1184" s="12"/>
    </row>
    <row r="1185" spans="1:27" x14ac:dyDescent="0.25">
      <c r="B1185" t="s">
        <v>599</v>
      </c>
      <c r="C1185" t="s">
        <v>133</v>
      </c>
      <c r="D1185" t="s">
        <v>600</v>
      </c>
      <c r="E1185" s="9">
        <v>6.7000000000000004E-2</v>
      </c>
      <c r="G1185" t="s">
        <v>19</v>
      </c>
      <c r="H1185" s="10">
        <v>41.91</v>
      </c>
      <c r="I1185" t="s">
        <v>20</v>
      </c>
      <c r="J1185" s="11">
        <f>ROUND(E1185* H1185,5)</f>
        <v>2.8079700000000001</v>
      </c>
      <c r="K1185" s="12"/>
    </row>
    <row r="1186" spans="1:27" x14ac:dyDescent="0.25">
      <c r="D1186" s="13" t="s">
        <v>37</v>
      </c>
      <c r="E1186" s="12"/>
      <c r="H1186" s="12"/>
      <c r="K1186" s="10">
        <f>SUM(J1183:J1185)</f>
        <v>11.395970000000002</v>
      </c>
    </row>
    <row r="1187" spans="1:27" x14ac:dyDescent="0.25">
      <c r="E1187" s="12"/>
      <c r="H1187" s="12"/>
      <c r="K1187" s="12"/>
    </row>
    <row r="1188" spans="1:27" x14ac:dyDescent="0.25">
      <c r="D1188" s="13" t="s">
        <v>59</v>
      </c>
      <c r="E1188" s="12"/>
      <c r="H1188" s="12">
        <v>1.5</v>
      </c>
      <c r="I1188" t="s">
        <v>60</v>
      </c>
      <c r="J1188">
        <f>ROUND(H1188/100*K1181,5)</f>
        <v>0.21062</v>
      </c>
      <c r="K1188" s="12"/>
    </row>
    <row r="1189" spans="1:27" x14ac:dyDescent="0.25">
      <c r="D1189" s="13" t="s">
        <v>38</v>
      </c>
      <c r="E1189" s="12"/>
      <c r="H1189" s="12"/>
      <c r="K1189" s="14">
        <f>SUM(J1177:J1188)</f>
        <v>25.64809</v>
      </c>
    </row>
    <row r="1190" spans="1:27" x14ac:dyDescent="0.25">
      <c r="D1190" s="13" t="s">
        <v>39</v>
      </c>
      <c r="E1190" s="12"/>
      <c r="H1190" s="12"/>
      <c r="K1190" s="14">
        <f>SUM(K1189:K1189)</f>
        <v>25.64809</v>
      </c>
    </row>
    <row r="1192" spans="1:27" ht="45" customHeight="1" x14ac:dyDescent="0.25">
      <c r="A1192" s="5" t="s">
        <v>601</v>
      </c>
      <c r="B1192" s="5" t="s">
        <v>602</v>
      </c>
      <c r="C1192" s="1" t="s">
        <v>266</v>
      </c>
      <c r="D1192" s="18" t="s">
        <v>603</v>
      </c>
      <c r="E1192" s="19"/>
      <c r="F1192" s="19"/>
      <c r="G1192" s="1"/>
      <c r="H1192" s="6" t="s">
        <v>12</v>
      </c>
      <c r="I1192" s="20">
        <v>1</v>
      </c>
      <c r="J1192" s="21"/>
      <c r="K1192" s="7">
        <f>ROUND(K1203,2)</f>
        <v>8.3699999999999992</v>
      </c>
      <c r="L1192" s="2" t="s">
        <v>604</v>
      </c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</row>
    <row r="1193" spans="1:27" x14ac:dyDescent="0.25">
      <c r="B1193" s="8" t="s">
        <v>14</v>
      </c>
    </row>
    <row r="1194" spans="1:27" x14ac:dyDescent="0.25">
      <c r="B1194" t="s">
        <v>99</v>
      </c>
      <c r="C1194" t="s">
        <v>16</v>
      </c>
      <c r="D1194" t="s">
        <v>100</v>
      </c>
      <c r="E1194" s="9">
        <v>0.03</v>
      </c>
      <c r="F1194" t="s">
        <v>18</v>
      </c>
      <c r="G1194" t="s">
        <v>19</v>
      </c>
      <c r="H1194" s="10">
        <v>24.92</v>
      </c>
      <c r="I1194" t="s">
        <v>20</v>
      </c>
      <c r="J1194" s="11">
        <f>ROUND(E1194/I1192* H1194,5)</f>
        <v>0.74760000000000004</v>
      </c>
      <c r="K1194" s="12"/>
    </row>
    <row r="1195" spans="1:27" x14ac:dyDescent="0.25">
      <c r="B1195" t="s">
        <v>101</v>
      </c>
      <c r="C1195" t="s">
        <v>16</v>
      </c>
      <c r="D1195" t="s">
        <v>102</v>
      </c>
      <c r="E1195" s="9">
        <v>0.06</v>
      </c>
      <c r="F1195" t="s">
        <v>18</v>
      </c>
      <c r="G1195" t="s">
        <v>19</v>
      </c>
      <c r="H1195" s="10">
        <v>30.31</v>
      </c>
      <c r="I1195" t="s">
        <v>20</v>
      </c>
      <c r="J1195" s="11">
        <f>ROUND(E1195/I1192* H1195,5)</f>
        <v>1.8186</v>
      </c>
      <c r="K1195" s="12"/>
    </row>
    <row r="1196" spans="1:27" x14ac:dyDescent="0.25">
      <c r="D1196" s="13" t="s">
        <v>21</v>
      </c>
      <c r="E1196" s="12"/>
      <c r="H1196" s="12"/>
      <c r="K1196" s="10">
        <f>SUM(J1194:J1195)</f>
        <v>2.5662000000000003</v>
      </c>
    </row>
    <row r="1197" spans="1:27" x14ac:dyDescent="0.25">
      <c r="B1197" s="8" t="s">
        <v>26</v>
      </c>
      <c r="E1197" s="12"/>
      <c r="H1197" s="12"/>
      <c r="K1197" s="12"/>
    </row>
    <row r="1198" spans="1:27" x14ac:dyDescent="0.25">
      <c r="B1198" t="s">
        <v>605</v>
      </c>
      <c r="C1198" t="s">
        <v>266</v>
      </c>
      <c r="D1198" t="s">
        <v>606</v>
      </c>
      <c r="E1198" s="9">
        <v>1.05</v>
      </c>
      <c r="G1198" t="s">
        <v>19</v>
      </c>
      <c r="H1198" s="10">
        <v>5.49</v>
      </c>
      <c r="I1198" t="s">
        <v>20</v>
      </c>
      <c r="J1198" s="11">
        <f>ROUND(E1198* H1198,5)</f>
        <v>5.7645</v>
      </c>
      <c r="K1198" s="12"/>
    </row>
    <row r="1199" spans="1:27" x14ac:dyDescent="0.25">
      <c r="D1199" s="13" t="s">
        <v>37</v>
      </c>
      <c r="E1199" s="12"/>
      <c r="H1199" s="12"/>
      <c r="K1199" s="10">
        <f>SUM(J1198:J1198)</f>
        <v>5.7645</v>
      </c>
    </row>
    <row r="1200" spans="1:27" x14ac:dyDescent="0.25">
      <c r="E1200" s="12"/>
      <c r="H1200" s="12"/>
      <c r="K1200" s="12"/>
    </row>
    <row r="1201" spans="1:27" x14ac:dyDescent="0.25">
      <c r="D1201" s="13" t="s">
        <v>59</v>
      </c>
      <c r="E1201" s="12"/>
      <c r="H1201" s="12">
        <v>1.5</v>
      </c>
      <c r="I1201" t="s">
        <v>60</v>
      </c>
      <c r="J1201">
        <f>ROUND(H1201/100*K1196,5)</f>
        <v>3.8490000000000003E-2</v>
      </c>
      <c r="K1201" s="12"/>
    </row>
    <row r="1202" spans="1:27" x14ac:dyDescent="0.25">
      <c r="D1202" s="13" t="s">
        <v>38</v>
      </c>
      <c r="E1202" s="12"/>
      <c r="H1202" s="12"/>
      <c r="K1202" s="14">
        <f>SUM(J1193:J1201)</f>
        <v>8.3691899999999997</v>
      </c>
    </row>
    <row r="1203" spans="1:27" x14ac:dyDescent="0.25">
      <c r="D1203" s="13" t="s">
        <v>39</v>
      </c>
      <c r="E1203" s="12"/>
      <c r="H1203" s="12"/>
      <c r="K1203" s="14">
        <f>SUM(K1202:K1202)</f>
        <v>8.3691899999999997</v>
      </c>
    </row>
    <row r="1205" spans="1:27" ht="45" customHeight="1" x14ac:dyDescent="0.25">
      <c r="A1205" s="5" t="s">
        <v>607</v>
      </c>
      <c r="B1205" s="5" t="s">
        <v>608</v>
      </c>
      <c r="C1205" s="1" t="s">
        <v>266</v>
      </c>
      <c r="D1205" s="18" t="s">
        <v>609</v>
      </c>
      <c r="E1205" s="19"/>
      <c r="F1205" s="19"/>
      <c r="G1205" s="1"/>
      <c r="H1205" s="6" t="s">
        <v>12</v>
      </c>
      <c r="I1205" s="20">
        <v>1</v>
      </c>
      <c r="J1205" s="21"/>
      <c r="K1205" s="7">
        <f>ROUND(K1216,2)</f>
        <v>13.1</v>
      </c>
      <c r="L1205" s="2" t="s">
        <v>610</v>
      </c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</row>
    <row r="1206" spans="1:27" x14ac:dyDescent="0.25">
      <c r="B1206" s="8" t="s">
        <v>14</v>
      </c>
    </row>
    <row r="1207" spans="1:27" x14ac:dyDescent="0.25">
      <c r="B1207" t="s">
        <v>99</v>
      </c>
      <c r="C1207" t="s">
        <v>16</v>
      </c>
      <c r="D1207" t="s">
        <v>100</v>
      </c>
      <c r="E1207" s="9">
        <v>0.03</v>
      </c>
      <c r="F1207" t="s">
        <v>18</v>
      </c>
      <c r="G1207" t="s">
        <v>19</v>
      </c>
      <c r="H1207" s="10">
        <v>24.92</v>
      </c>
      <c r="I1207" t="s">
        <v>20</v>
      </c>
      <c r="J1207" s="11">
        <f>ROUND(E1207/I1205* H1207,5)</f>
        <v>0.74760000000000004</v>
      </c>
      <c r="K1207" s="12"/>
    </row>
    <row r="1208" spans="1:27" x14ac:dyDescent="0.25">
      <c r="B1208" t="s">
        <v>101</v>
      </c>
      <c r="C1208" t="s">
        <v>16</v>
      </c>
      <c r="D1208" t="s">
        <v>102</v>
      </c>
      <c r="E1208" s="9">
        <v>0.06</v>
      </c>
      <c r="F1208" t="s">
        <v>18</v>
      </c>
      <c r="G1208" t="s">
        <v>19</v>
      </c>
      <c r="H1208" s="10">
        <v>30.31</v>
      </c>
      <c r="I1208" t="s">
        <v>20</v>
      </c>
      <c r="J1208" s="11">
        <f>ROUND(E1208/I1205* H1208,5)</f>
        <v>1.8186</v>
      </c>
      <c r="K1208" s="12"/>
    </row>
    <row r="1209" spans="1:27" x14ac:dyDescent="0.25">
      <c r="D1209" s="13" t="s">
        <v>21</v>
      </c>
      <c r="E1209" s="12"/>
      <c r="H1209" s="12"/>
      <c r="K1209" s="10">
        <f>SUM(J1207:J1208)</f>
        <v>2.5662000000000003</v>
      </c>
    </row>
    <row r="1210" spans="1:27" x14ac:dyDescent="0.25">
      <c r="B1210" s="8" t="s">
        <v>26</v>
      </c>
      <c r="E1210" s="12"/>
      <c r="H1210" s="12"/>
      <c r="K1210" s="12"/>
    </row>
    <row r="1211" spans="1:27" x14ac:dyDescent="0.25">
      <c r="B1211" t="s">
        <v>611</v>
      </c>
      <c r="C1211" t="s">
        <v>266</v>
      </c>
      <c r="D1211" t="s">
        <v>612</v>
      </c>
      <c r="E1211" s="9">
        <v>1.05</v>
      </c>
      <c r="G1211" t="s">
        <v>19</v>
      </c>
      <c r="H1211" s="10">
        <v>10</v>
      </c>
      <c r="I1211" t="s">
        <v>20</v>
      </c>
      <c r="J1211" s="11">
        <f>ROUND(E1211* H1211,5)</f>
        <v>10.5</v>
      </c>
      <c r="K1211" s="12"/>
    </row>
    <row r="1212" spans="1:27" x14ac:dyDescent="0.25">
      <c r="D1212" s="13" t="s">
        <v>37</v>
      </c>
      <c r="E1212" s="12"/>
      <c r="H1212" s="12"/>
      <c r="K1212" s="10">
        <f>SUM(J1211:J1211)</f>
        <v>10.5</v>
      </c>
    </row>
    <row r="1213" spans="1:27" x14ac:dyDescent="0.25">
      <c r="E1213" s="12"/>
      <c r="H1213" s="12"/>
      <c r="K1213" s="12"/>
    </row>
    <row r="1214" spans="1:27" x14ac:dyDescent="0.25">
      <c r="D1214" s="13" t="s">
        <v>59</v>
      </c>
      <c r="E1214" s="12"/>
      <c r="H1214" s="12">
        <v>1.5</v>
      </c>
      <c r="I1214" t="s">
        <v>60</v>
      </c>
      <c r="J1214">
        <f>ROUND(H1214/100*K1209,5)</f>
        <v>3.8490000000000003E-2</v>
      </c>
      <c r="K1214" s="12"/>
    </row>
    <row r="1215" spans="1:27" x14ac:dyDescent="0.25">
      <c r="D1215" s="13" t="s">
        <v>38</v>
      </c>
      <c r="E1215" s="12"/>
      <c r="H1215" s="12"/>
      <c r="K1215" s="14">
        <f>SUM(J1206:J1214)</f>
        <v>13.10469</v>
      </c>
    </row>
    <row r="1216" spans="1:27" x14ac:dyDescent="0.25">
      <c r="D1216" s="13" t="s">
        <v>39</v>
      </c>
      <c r="E1216" s="12"/>
      <c r="H1216" s="12"/>
      <c r="K1216" s="14">
        <f>SUM(K1215:K1215)</f>
        <v>13.10469</v>
      </c>
    </row>
    <row r="1218" spans="1:27" ht="45" customHeight="1" x14ac:dyDescent="0.25">
      <c r="A1218" s="5"/>
      <c r="B1218" s="5" t="s">
        <v>613</v>
      </c>
      <c r="C1218" s="1" t="s">
        <v>266</v>
      </c>
      <c r="D1218" s="18" t="s">
        <v>614</v>
      </c>
      <c r="E1218" s="19"/>
      <c r="F1218" s="19"/>
      <c r="G1218" s="1"/>
      <c r="H1218" s="6" t="s">
        <v>12</v>
      </c>
      <c r="I1218" s="20">
        <v>1</v>
      </c>
      <c r="J1218" s="21"/>
      <c r="K1218" s="7">
        <f>ROUND(K1229,2)</f>
        <v>15.85</v>
      </c>
      <c r="L1218" s="2" t="s">
        <v>615</v>
      </c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</row>
    <row r="1219" spans="1:27" x14ac:dyDescent="0.25">
      <c r="B1219" s="8" t="s">
        <v>14</v>
      </c>
    </row>
    <row r="1220" spans="1:27" x14ac:dyDescent="0.25">
      <c r="B1220" t="s">
        <v>99</v>
      </c>
      <c r="C1220" t="s">
        <v>16</v>
      </c>
      <c r="D1220" t="s">
        <v>100</v>
      </c>
      <c r="E1220" s="9">
        <v>0.04</v>
      </c>
      <c r="F1220" t="s">
        <v>18</v>
      </c>
      <c r="G1220" t="s">
        <v>19</v>
      </c>
      <c r="H1220" s="10">
        <v>24.92</v>
      </c>
      <c r="I1220" t="s">
        <v>20</v>
      </c>
      <c r="J1220" s="11">
        <f>ROUND(E1220/I1218* H1220,5)</f>
        <v>0.99680000000000002</v>
      </c>
      <c r="K1220" s="12"/>
    </row>
    <row r="1221" spans="1:27" x14ac:dyDescent="0.25">
      <c r="B1221" t="s">
        <v>101</v>
      </c>
      <c r="C1221" t="s">
        <v>16</v>
      </c>
      <c r="D1221" t="s">
        <v>102</v>
      </c>
      <c r="E1221" s="9">
        <v>0.08</v>
      </c>
      <c r="F1221" t="s">
        <v>18</v>
      </c>
      <c r="G1221" t="s">
        <v>19</v>
      </c>
      <c r="H1221" s="10">
        <v>30.31</v>
      </c>
      <c r="I1221" t="s">
        <v>20</v>
      </c>
      <c r="J1221" s="11">
        <f>ROUND(E1221/I1218* H1221,5)</f>
        <v>2.4247999999999998</v>
      </c>
      <c r="K1221" s="12"/>
    </row>
    <row r="1222" spans="1:27" x14ac:dyDescent="0.25">
      <c r="D1222" s="13" t="s">
        <v>21</v>
      </c>
      <c r="E1222" s="12"/>
      <c r="H1222" s="12"/>
      <c r="K1222" s="10">
        <f>SUM(J1220:J1221)</f>
        <v>3.4215999999999998</v>
      </c>
    </row>
    <row r="1223" spans="1:27" x14ac:dyDescent="0.25">
      <c r="B1223" s="8" t="s">
        <v>26</v>
      </c>
      <c r="E1223" s="12"/>
      <c r="H1223" s="12"/>
      <c r="K1223" s="12"/>
    </row>
    <row r="1224" spans="1:27" x14ac:dyDescent="0.25">
      <c r="B1224" t="s">
        <v>616</v>
      </c>
      <c r="C1224" t="s">
        <v>266</v>
      </c>
      <c r="D1224" t="s">
        <v>617</v>
      </c>
      <c r="E1224" s="9">
        <v>1.05</v>
      </c>
      <c r="G1224" t="s">
        <v>19</v>
      </c>
      <c r="H1224" s="10">
        <v>11.79</v>
      </c>
      <c r="I1224" t="s">
        <v>20</v>
      </c>
      <c r="J1224" s="11">
        <f>ROUND(E1224* H1224,5)</f>
        <v>12.3795</v>
      </c>
      <c r="K1224" s="12"/>
    </row>
    <row r="1225" spans="1:27" x14ac:dyDescent="0.25">
      <c r="D1225" s="13" t="s">
        <v>37</v>
      </c>
      <c r="E1225" s="12"/>
      <c r="H1225" s="12"/>
      <c r="K1225" s="10">
        <f>SUM(J1224:J1224)</f>
        <v>12.3795</v>
      </c>
    </row>
    <row r="1226" spans="1:27" x14ac:dyDescent="0.25">
      <c r="E1226" s="12"/>
      <c r="H1226" s="12"/>
      <c r="K1226" s="12"/>
    </row>
    <row r="1227" spans="1:27" x14ac:dyDescent="0.25">
      <c r="D1227" s="13" t="s">
        <v>59</v>
      </c>
      <c r="E1227" s="12"/>
      <c r="H1227" s="12">
        <v>1.5</v>
      </c>
      <c r="I1227" t="s">
        <v>60</v>
      </c>
      <c r="J1227">
        <f>ROUND(H1227/100*K1222,5)</f>
        <v>5.1319999999999998E-2</v>
      </c>
      <c r="K1227" s="12"/>
    </row>
    <row r="1228" spans="1:27" x14ac:dyDescent="0.25">
      <c r="D1228" s="13" t="s">
        <v>38</v>
      </c>
      <c r="E1228" s="12"/>
      <c r="H1228" s="12"/>
      <c r="K1228" s="14">
        <f>SUM(J1219:J1227)</f>
        <v>15.85242</v>
      </c>
    </row>
    <row r="1229" spans="1:27" x14ac:dyDescent="0.25">
      <c r="D1229" s="13" t="s">
        <v>39</v>
      </c>
      <c r="E1229" s="12"/>
      <c r="H1229" s="12"/>
      <c r="K1229" s="14">
        <f>SUM(K1228:K1228)</f>
        <v>15.85242</v>
      </c>
    </row>
    <row r="1231" spans="1:27" ht="45" customHeight="1" x14ac:dyDescent="0.25">
      <c r="A1231" s="5"/>
      <c r="B1231" s="5" t="s">
        <v>618</v>
      </c>
      <c r="C1231" s="1" t="s">
        <v>266</v>
      </c>
      <c r="D1231" s="18" t="s">
        <v>619</v>
      </c>
      <c r="E1231" s="19"/>
      <c r="F1231" s="19"/>
      <c r="G1231" s="1"/>
      <c r="H1231" s="6" t="s">
        <v>12</v>
      </c>
      <c r="I1231" s="20">
        <v>1</v>
      </c>
      <c r="J1231" s="21"/>
      <c r="K1231" s="7">
        <f>ROUND(K1249,2)</f>
        <v>134</v>
      </c>
      <c r="L1231" s="2" t="s">
        <v>620</v>
      </c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</row>
    <row r="1232" spans="1:27" x14ac:dyDescent="0.25">
      <c r="B1232" s="8" t="s">
        <v>14</v>
      </c>
    </row>
    <row r="1233" spans="2:11" x14ac:dyDescent="0.25">
      <c r="B1233" t="s">
        <v>541</v>
      </c>
      <c r="C1233" t="s">
        <v>16</v>
      </c>
      <c r="D1233" t="s">
        <v>542</v>
      </c>
      <c r="E1233" s="9">
        <v>0.65</v>
      </c>
      <c r="F1233" t="s">
        <v>18</v>
      </c>
      <c r="G1233" t="s">
        <v>19</v>
      </c>
      <c r="H1233" s="10">
        <v>26.61</v>
      </c>
      <c r="I1233" t="s">
        <v>20</v>
      </c>
      <c r="J1233" s="11">
        <f>ROUND(E1233/I1231* H1233,5)</f>
        <v>17.296500000000002</v>
      </c>
      <c r="K1233" s="12"/>
    </row>
    <row r="1234" spans="2:11" x14ac:dyDescent="0.25">
      <c r="B1234" t="s">
        <v>539</v>
      </c>
      <c r="C1234" t="s">
        <v>16</v>
      </c>
      <c r="D1234" t="s">
        <v>540</v>
      </c>
      <c r="E1234" s="9">
        <v>0.65</v>
      </c>
      <c r="F1234" t="s">
        <v>18</v>
      </c>
      <c r="G1234" t="s">
        <v>19</v>
      </c>
      <c r="H1234" s="10">
        <v>30.31</v>
      </c>
      <c r="I1234" t="s">
        <v>20</v>
      </c>
      <c r="J1234" s="11">
        <f>ROUND(E1234/I1231* H1234,5)</f>
        <v>19.701499999999999</v>
      </c>
      <c r="K1234" s="12"/>
    </row>
    <row r="1235" spans="2:11" x14ac:dyDescent="0.25">
      <c r="D1235" s="13" t="s">
        <v>21</v>
      </c>
      <c r="E1235" s="12"/>
      <c r="H1235" s="12"/>
      <c r="K1235" s="10">
        <f>SUM(J1233:J1234)</f>
        <v>36.998000000000005</v>
      </c>
    </row>
    <row r="1236" spans="2:11" x14ac:dyDescent="0.25">
      <c r="B1236" s="8" t="s">
        <v>26</v>
      </c>
      <c r="E1236" s="12"/>
      <c r="H1236" s="12"/>
      <c r="K1236" s="12"/>
    </row>
    <row r="1237" spans="2:11" x14ac:dyDescent="0.25">
      <c r="B1237" t="s">
        <v>621</v>
      </c>
      <c r="C1237" t="s">
        <v>266</v>
      </c>
      <c r="D1237" t="s">
        <v>622</v>
      </c>
      <c r="E1237" s="9">
        <v>1.03</v>
      </c>
      <c r="G1237" t="s">
        <v>19</v>
      </c>
      <c r="H1237" s="10">
        <v>0.52</v>
      </c>
      <c r="I1237" t="s">
        <v>20</v>
      </c>
      <c r="J1237" s="11">
        <f t="shared" ref="J1237:J1246" si="2">ROUND(E1237* H1237,5)</f>
        <v>0.53559999999999997</v>
      </c>
      <c r="K1237" s="12"/>
    </row>
    <row r="1238" spans="2:11" x14ac:dyDescent="0.25">
      <c r="B1238" t="s">
        <v>623</v>
      </c>
      <c r="C1238" t="s">
        <v>87</v>
      </c>
      <c r="D1238" t="s">
        <v>624</v>
      </c>
      <c r="E1238" s="9">
        <v>2.1</v>
      </c>
      <c r="G1238" t="s">
        <v>19</v>
      </c>
      <c r="H1238" s="10">
        <v>0.04</v>
      </c>
      <c r="I1238" t="s">
        <v>20</v>
      </c>
      <c r="J1238" s="11">
        <f t="shared" si="2"/>
        <v>8.4000000000000005E-2</v>
      </c>
      <c r="K1238" s="12"/>
    </row>
    <row r="1239" spans="2:11" x14ac:dyDescent="0.25">
      <c r="B1239" t="s">
        <v>625</v>
      </c>
      <c r="C1239" t="s">
        <v>266</v>
      </c>
      <c r="D1239" t="s">
        <v>626</v>
      </c>
      <c r="E1239" s="9">
        <v>1.05</v>
      </c>
      <c r="G1239" t="s">
        <v>19</v>
      </c>
      <c r="H1239" s="10">
        <v>8.3699999999999992</v>
      </c>
      <c r="I1239" t="s">
        <v>20</v>
      </c>
      <c r="J1239" s="11">
        <f t="shared" si="2"/>
        <v>8.7885000000000009</v>
      </c>
      <c r="K1239" s="12"/>
    </row>
    <row r="1240" spans="2:11" x14ac:dyDescent="0.25">
      <c r="B1240" t="s">
        <v>627</v>
      </c>
      <c r="C1240" t="s">
        <v>33</v>
      </c>
      <c r="D1240" t="s">
        <v>628</v>
      </c>
      <c r="E1240" s="9">
        <v>0.15</v>
      </c>
      <c r="G1240" t="s">
        <v>19</v>
      </c>
      <c r="H1240" s="10">
        <v>1.54</v>
      </c>
      <c r="I1240" t="s">
        <v>20</v>
      </c>
      <c r="J1240" s="11">
        <f t="shared" si="2"/>
        <v>0.23100000000000001</v>
      </c>
      <c r="K1240" s="12"/>
    </row>
    <row r="1241" spans="2:11" x14ac:dyDescent="0.25">
      <c r="B1241" t="s">
        <v>550</v>
      </c>
      <c r="C1241" t="s">
        <v>133</v>
      </c>
      <c r="D1241" t="s">
        <v>551</v>
      </c>
      <c r="E1241" s="9">
        <v>2</v>
      </c>
      <c r="G1241" t="s">
        <v>19</v>
      </c>
      <c r="H1241" s="10">
        <v>3.35</v>
      </c>
      <c r="I1241" t="s">
        <v>20</v>
      </c>
      <c r="J1241" s="11">
        <f t="shared" si="2"/>
        <v>6.7</v>
      </c>
      <c r="K1241" s="12"/>
    </row>
    <row r="1242" spans="2:11" x14ac:dyDescent="0.25">
      <c r="B1242" t="s">
        <v>629</v>
      </c>
      <c r="C1242" t="s">
        <v>266</v>
      </c>
      <c r="D1242" t="s">
        <v>630</v>
      </c>
      <c r="E1242" s="9">
        <v>1.05</v>
      </c>
      <c r="G1242" t="s">
        <v>19</v>
      </c>
      <c r="H1242" s="10">
        <v>48.51</v>
      </c>
      <c r="I1242" t="s">
        <v>20</v>
      </c>
      <c r="J1242" s="11">
        <f t="shared" si="2"/>
        <v>50.935499999999998</v>
      </c>
      <c r="K1242" s="12"/>
    </row>
    <row r="1243" spans="2:11" x14ac:dyDescent="0.25">
      <c r="B1243" t="s">
        <v>631</v>
      </c>
      <c r="C1243" t="s">
        <v>33</v>
      </c>
      <c r="D1243" t="s">
        <v>632</v>
      </c>
      <c r="E1243" s="9">
        <v>7.0000000000000007E-2</v>
      </c>
      <c r="G1243" t="s">
        <v>19</v>
      </c>
      <c r="H1243" s="10">
        <v>7.36</v>
      </c>
      <c r="I1243" t="s">
        <v>20</v>
      </c>
      <c r="J1243" s="11">
        <f t="shared" si="2"/>
        <v>0.51519999999999999</v>
      </c>
      <c r="K1243" s="12"/>
    </row>
    <row r="1244" spans="2:11" x14ac:dyDescent="0.25">
      <c r="B1244" t="s">
        <v>633</v>
      </c>
      <c r="C1244" t="s">
        <v>544</v>
      </c>
      <c r="D1244" t="s">
        <v>634</v>
      </c>
      <c r="E1244" s="9">
        <v>0.05</v>
      </c>
      <c r="G1244" t="s">
        <v>19</v>
      </c>
      <c r="H1244" s="10">
        <v>22.45</v>
      </c>
      <c r="I1244" t="s">
        <v>20</v>
      </c>
      <c r="J1244" s="11">
        <f t="shared" si="2"/>
        <v>1.1225000000000001</v>
      </c>
      <c r="K1244" s="12"/>
    </row>
    <row r="1245" spans="2:11" x14ac:dyDescent="0.25">
      <c r="B1245" t="s">
        <v>635</v>
      </c>
      <c r="C1245" t="s">
        <v>544</v>
      </c>
      <c r="D1245" t="s">
        <v>636</v>
      </c>
      <c r="E1245" s="9">
        <v>5.0000000000000001E-3</v>
      </c>
      <c r="G1245" t="s">
        <v>19</v>
      </c>
      <c r="H1245" s="10">
        <v>28.93</v>
      </c>
      <c r="I1245" t="s">
        <v>20</v>
      </c>
      <c r="J1245" s="11">
        <f t="shared" si="2"/>
        <v>0.14465</v>
      </c>
      <c r="K1245" s="12"/>
    </row>
    <row r="1246" spans="2:11" x14ac:dyDescent="0.25">
      <c r="B1246" t="s">
        <v>637</v>
      </c>
      <c r="C1246" t="s">
        <v>266</v>
      </c>
      <c r="D1246" t="s">
        <v>638</v>
      </c>
      <c r="E1246" s="9">
        <v>1.05</v>
      </c>
      <c r="G1246" t="s">
        <v>19</v>
      </c>
      <c r="H1246" s="10">
        <v>26.61</v>
      </c>
      <c r="I1246" t="s">
        <v>20</v>
      </c>
      <c r="J1246" s="11">
        <f t="shared" si="2"/>
        <v>27.9405</v>
      </c>
      <c r="K1246" s="12"/>
    </row>
    <row r="1247" spans="2:11" x14ac:dyDescent="0.25">
      <c r="D1247" s="13" t="s">
        <v>37</v>
      </c>
      <c r="E1247" s="12"/>
      <c r="H1247" s="12"/>
      <c r="K1247" s="10">
        <f>SUM(J1237:J1246)</f>
        <v>96.997449999999986</v>
      </c>
    </row>
    <row r="1248" spans="2:11" x14ac:dyDescent="0.25">
      <c r="D1248" s="13" t="s">
        <v>38</v>
      </c>
      <c r="E1248" s="12"/>
      <c r="H1248" s="12"/>
      <c r="K1248" s="14">
        <f>SUM(J1232:J1247)</f>
        <v>133.99545000000001</v>
      </c>
    </row>
    <row r="1249" spans="1:27" x14ac:dyDescent="0.25">
      <c r="D1249" s="13" t="s">
        <v>39</v>
      </c>
      <c r="E1249" s="12"/>
      <c r="H1249" s="12"/>
      <c r="K1249" s="14">
        <f>SUM(K1248:K1248)</f>
        <v>133.99545000000001</v>
      </c>
    </row>
    <row r="1251" spans="1:27" ht="45" customHeight="1" x14ac:dyDescent="0.25">
      <c r="A1251" s="5" t="s">
        <v>639</v>
      </c>
      <c r="B1251" s="5" t="s">
        <v>640</v>
      </c>
      <c r="C1251" s="1" t="s">
        <v>266</v>
      </c>
      <c r="D1251" s="18" t="s">
        <v>641</v>
      </c>
      <c r="E1251" s="19"/>
      <c r="F1251" s="19"/>
      <c r="G1251" s="1"/>
      <c r="H1251" s="6" t="s">
        <v>12</v>
      </c>
      <c r="I1251" s="20">
        <v>1</v>
      </c>
      <c r="J1251" s="21"/>
      <c r="K1251" s="7">
        <f>ROUND(K1262,2)</f>
        <v>31.57</v>
      </c>
      <c r="L1251" s="2" t="s">
        <v>642</v>
      </c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</row>
    <row r="1252" spans="1:27" x14ac:dyDescent="0.25">
      <c r="B1252" s="8" t="s">
        <v>14</v>
      </c>
    </row>
    <row r="1253" spans="1:27" x14ac:dyDescent="0.25">
      <c r="B1253" t="s">
        <v>99</v>
      </c>
      <c r="C1253" t="s">
        <v>16</v>
      </c>
      <c r="D1253" t="s">
        <v>100</v>
      </c>
      <c r="E1253" s="9">
        <v>0.374</v>
      </c>
      <c r="F1253" t="s">
        <v>18</v>
      </c>
      <c r="G1253" t="s">
        <v>19</v>
      </c>
      <c r="H1253" s="10">
        <v>24.92</v>
      </c>
      <c r="I1253" t="s">
        <v>20</v>
      </c>
      <c r="J1253" s="11">
        <f>ROUND(E1253/I1251* H1253,5)</f>
        <v>9.3200800000000008</v>
      </c>
      <c r="K1253" s="12"/>
    </row>
    <row r="1254" spans="1:27" x14ac:dyDescent="0.25">
      <c r="B1254" t="s">
        <v>101</v>
      </c>
      <c r="C1254" t="s">
        <v>16</v>
      </c>
      <c r="D1254" t="s">
        <v>102</v>
      </c>
      <c r="E1254" s="9">
        <v>0.56000000000000005</v>
      </c>
      <c r="F1254" t="s">
        <v>18</v>
      </c>
      <c r="G1254" t="s">
        <v>19</v>
      </c>
      <c r="H1254" s="10">
        <v>30.31</v>
      </c>
      <c r="I1254" t="s">
        <v>20</v>
      </c>
      <c r="J1254" s="11">
        <f>ROUND(E1254/I1251* H1254,5)</f>
        <v>16.973600000000001</v>
      </c>
      <c r="K1254" s="12"/>
    </row>
    <row r="1255" spans="1:27" x14ac:dyDescent="0.25">
      <c r="D1255" s="13" t="s">
        <v>21</v>
      </c>
      <c r="E1255" s="12"/>
      <c r="H1255" s="12"/>
      <c r="K1255" s="10">
        <f>SUM(J1253:J1254)</f>
        <v>26.293680000000002</v>
      </c>
    </row>
    <row r="1256" spans="1:27" x14ac:dyDescent="0.25">
      <c r="B1256" s="8" t="s">
        <v>8</v>
      </c>
      <c r="E1256" s="12"/>
      <c r="H1256" s="12"/>
      <c r="K1256" s="12"/>
    </row>
    <row r="1257" spans="1:27" x14ac:dyDescent="0.25">
      <c r="B1257" t="s">
        <v>9</v>
      </c>
      <c r="C1257" t="s">
        <v>10</v>
      </c>
      <c r="D1257" t="s">
        <v>11</v>
      </c>
      <c r="E1257" s="9">
        <v>2.4E-2</v>
      </c>
      <c r="G1257" t="s">
        <v>19</v>
      </c>
      <c r="H1257" s="10">
        <v>192.47059999999999</v>
      </c>
      <c r="I1257" t="s">
        <v>20</v>
      </c>
      <c r="J1257" s="11">
        <f>ROUND(E1257* H1257,5)</f>
        <v>4.6192900000000003</v>
      </c>
      <c r="K1257" s="12"/>
    </row>
    <row r="1258" spans="1:27" x14ac:dyDescent="0.25">
      <c r="D1258" s="13" t="s">
        <v>248</v>
      </c>
      <c r="E1258" s="12"/>
      <c r="H1258" s="12"/>
      <c r="K1258" s="10">
        <f>SUM(J1257:J1257)</f>
        <v>4.6192900000000003</v>
      </c>
    </row>
    <row r="1259" spans="1:27" x14ac:dyDescent="0.25">
      <c r="E1259" s="12"/>
      <c r="H1259" s="12"/>
      <c r="K1259" s="12"/>
    </row>
    <row r="1260" spans="1:27" x14ac:dyDescent="0.25">
      <c r="D1260" s="13" t="s">
        <v>59</v>
      </c>
      <c r="E1260" s="12"/>
      <c r="H1260" s="12">
        <v>2.5</v>
      </c>
      <c r="I1260" t="s">
        <v>60</v>
      </c>
      <c r="J1260">
        <f>ROUND(H1260/100*K1255,5)</f>
        <v>0.65734000000000004</v>
      </c>
      <c r="K1260" s="12"/>
    </row>
    <row r="1261" spans="1:27" x14ac:dyDescent="0.25">
      <c r="D1261" s="13" t="s">
        <v>38</v>
      </c>
      <c r="E1261" s="12"/>
      <c r="H1261" s="12"/>
      <c r="K1261" s="14">
        <f>SUM(J1252:J1260)</f>
        <v>31.570310000000003</v>
      </c>
    </row>
    <row r="1262" spans="1:27" x14ac:dyDescent="0.25">
      <c r="D1262" s="13" t="s">
        <v>39</v>
      </c>
      <c r="E1262" s="12"/>
      <c r="H1262" s="12"/>
      <c r="K1262" s="14">
        <f>SUM(K1261:K1261)</f>
        <v>31.570310000000003</v>
      </c>
    </row>
    <row r="1264" spans="1:27" ht="45" customHeight="1" x14ac:dyDescent="0.25">
      <c r="A1264" s="5" t="s">
        <v>643</v>
      </c>
      <c r="B1264" s="5" t="s">
        <v>644</v>
      </c>
      <c r="C1264" s="1" t="s">
        <v>266</v>
      </c>
      <c r="D1264" s="18" t="s">
        <v>645</v>
      </c>
      <c r="E1264" s="19"/>
      <c r="F1264" s="19"/>
      <c r="G1264" s="1"/>
      <c r="H1264" s="6" t="s">
        <v>12</v>
      </c>
      <c r="I1264" s="20">
        <v>1</v>
      </c>
      <c r="J1264" s="21"/>
      <c r="K1264" s="7">
        <f>ROUND(K1282,2)</f>
        <v>50.96</v>
      </c>
      <c r="L1264" s="2" t="s">
        <v>646</v>
      </c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</row>
    <row r="1265" spans="2:11" x14ac:dyDescent="0.25">
      <c r="B1265" s="8" t="s">
        <v>14</v>
      </c>
    </row>
    <row r="1266" spans="2:11" x14ac:dyDescent="0.25">
      <c r="B1266" t="s">
        <v>591</v>
      </c>
      <c r="C1266" t="s">
        <v>16</v>
      </c>
      <c r="D1266" t="s">
        <v>592</v>
      </c>
      <c r="E1266" s="9">
        <v>0.3</v>
      </c>
      <c r="F1266" t="s">
        <v>18</v>
      </c>
      <c r="G1266" t="s">
        <v>19</v>
      </c>
      <c r="H1266" s="10">
        <v>31.34</v>
      </c>
      <c r="I1266" t="s">
        <v>20</v>
      </c>
      <c r="J1266" s="11">
        <f>ROUND(E1266/I1264* H1266,5)</f>
        <v>9.4019999999999992</v>
      </c>
      <c r="K1266" s="12"/>
    </row>
    <row r="1267" spans="2:11" x14ac:dyDescent="0.25">
      <c r="B1267" t="s">
        <v>593</v>
      </c>
      <c r="C1267" t="s">
        <v>16</v>
      </c>
      <c r="D1267" t="s">
        <v>594</v>
      </c>
      <c r="E1267" s="9">
        <v>0.12</v>
      </c>
      <c r="F1267" t="s">
        <v>18</v>
      </c>
      <c r="G1267" t="s">
        <v>19</v>
      </c>
      <c r="H1267" s="10">
        <v>26.61</v>
      </c>
      <c r="I1267" t="s">
        <v>20</v>
      </c>
      <c r="J1267" s="11">
        <f>ROUND(E1267/I1264* H1267,5)</f>
        <v>3.1932</v>
      </c>
      <c r="K1267" s="12"/>
    </row>
    <row r="1268" spans="2:11" x14ac:dyDescent="0.25">
      <c r="D1268" s="13" t="s">
        <v>21</v>
      </c>
      <c r="E1268" s="12"/>
      <c r="H1268" s="12"/>
      <c r="K1268" s="10">
        <f>SUM(J1266:J1267)</f>
        <v>12.595199999999998</v>
      </c>
    </row>
    <row r="1269" spans="2:11" x14ac:dyDescent="0.25">
      <c r="B1269" s="8" t="s">
        <v>26</v>
      </c>
      <c r="E1269" s="12"/>
      <c r="H1269" s="12"/>
      <c r="K1269" s="12"/>
    </row>
    <row r="1270" spans="2:11" x14ac:dyDescent="0.25">
      <c r="B1270" t="s">
        <v>647</v>
      </c>
      <c r="C1270" t="s">
        <v>133</v>
      </c>
      <c r="D1270" t="s">
        <v>648</v>
      </c>
      <c r="E1270" s="9">
        <v>6</v>
      </c>
      <c r="G1270" t="s">
        <v>19</v>
      </c>
      <c r="H1270" s="10">
        <v>0.25</v>
      </c>
      <c r="I1270" t="s">
        <v>20</v>
      </c>
      <c r="J1270" s="11">
        <f t="shared" ref="J1270:J1277" si="3">ROUND(E1270* H1270,5)</f>
        <v>1.5</v>
      </c>
      <c r="K1270" s="12"/>
    </row>
    <row r="1271" spans="2:11" x14ac:dyDescent="0.25">
      <c r="B1271" t="s">
        <v>649</v>
      </c>
      <c r="C1271" t="s">
        <v>503</v>
      </c>
      <c r="D1271" t="s">
        <v>650</v>
      </c>
      <c r="E1271" s="9">
        <v>0.12</v>
      </c>
      <c r="G1271" t="s">
        <v>19</v>
      </c>
      <c r="H1271" s="10">
        <v>4.01</v>
      </c>
      <c r="I1271" t="s">
        <v>20</v>
      </c>
      <c r="J1271" s="11">
        <f t="shared" si="3"/>
        <v>0.48120000000000002</v>
      </c>
      <c r="K1271" s="12"/>
    </row>
    <row r="1272" spans="2:11" x14ac:dyDescent="0.25">
      <c r="B1272" t="s">
        <v>651</v>
      </c>
      <c r="C1272" t="s">
        <v>503</v>
      </c>
      <c r="D1272" t="s">
        <v>652</v>
      </c>
      <c r="E1272" s="9">
        <v>0.72</v>
      </c>
      <c r="G1272" t="s">
        <v>19</v>
      </c>
      <c r="H1272" s="10">
        <v>12.93</v>
      </c>
      <c r="I1272" t="s">
        <v>20</v>
      </c>
      <c r="J1272" s="11">
        <f t="shared" si="3"/>
        <v>9.3095999999999997</v>
      </c>
      <c r="K1272" s="12"/>
    </row>
    <row r="1273" spans="2:11" x14ac:dyDescent="0.25">
      <c r="B1273" t="s">
        <v>653</v>
      </c>
      <c r="C1273" t="s">
        <v>266</v>
      </c>
      <c r="D1273" t="s">
        <v>654</v>
      </c>
      <c r="E1273" s="9">
        <v>1.03</v>
      </c>
      <c r="G1273" t="s">
        <v>19</v>
      </c>
      <c r="H1273" s="10">
        <v>7.49</v>
      </c>
      <c r="I1273" t="s">
        <v>20</v>
      </c>
      <c r="J1273" s="11">
        <f t="shared" si="3"/>
        <v>7.7146999999999997</v>
      </c>
      <c r="K1273" s="12"/>
    </row>
    <row r="1274" spans="2:11" x14ac:dyDescent="0.25">
      <c r="B1274" t="s">
        <v>655</v>
      </c>
      <c r="C1274" t="s">
        <v>266</v>
      </c>
      <c r="D1274" t="s">
        <v>656</v>
      </c>
      <c r="E1274" s="9">
        <v>1.03</v>
      </c>
      <c r="G1274" t="s">
        <v>19</v>
      </c>
      <c r="H1274" s="10">
        <v>12.16</v>
      </c>
      <c r="I1274" t="s">
        <v>20</v>
      </c>
      <c r="J1274" s="11">
        <f t="shared" si="3"/>
        <v>12.524800000000001</v>
      </c>
      <c r="K1274" s="12"/>
    </row>
    <row r="1275" spans="2:11" x14ac:dyDescent="0.25">
      <c r="B1275" t="s">
        <v>657</v>
      </c>
      <c r="C1275" t="s">
        <v>87</v>
      </c>
      <c r="D1275" t="s">
        <v>658</v>
      </c>
      <c r="E1275" s="9">
        <v>3.6749999999999998</v>
      </c>
      <c r="G1275" t="s">
        <v>19</v>
      </c>
      <c r="H1275" s="10">
        <v>1.43</v>
      </c>
      <c r="I1275" t="s">
        <v>20</v>
      </c>
      <c r="J1275" s="11">
        <f t="shared" si="3"/>
        <v>5.2552500000000002</v>
      </c>
      <c r="K1275" s="12"/>
    </row>
    <row r="1276" spans="2:11" x14ac:dyDescent="0.25">
      <c r="B1276" t="s">
        <v>627</v>
      </c>
      <c r="C1276" t="s">
        <v>33</v>
      </c>
      <c r="D1276" t="s">
        <v>628</v>
      </c>
      <c r="E1276" s="9">
        <v>0.8</v>
      </c>
      <c r="G1276" t="s">
        <v>19</v>
      </c>
      <c r="H1276" s="10">
        <v>1.54</v>
      </c>
      <c r="I1276" t="s">
        <v>20</v>
      </c>
      <c r="J1276" s="11">
        <f t="shared" si="3"/>
        <v>1.232</v>
      </c>
      <c r="K1276" s="12"/>
    </row>
    <row r="1277" spans="2:11" x14ac:dyDescent="0.25">
      <c r="B1277" t="s">
        <v>623</v>
      </c>
      <c r="C1277" t="s">
        <v>87</v>
      </c>
      <c r="D1277" t="s">
        <v>624</v>
      </c>
      <c r="E1277" s="9">
        <v>4</v>
      </c>
      <c r="G1277" t="s">
        <v>19</v>
      </c>
      <c r="H1277" s="10">
        <v>0.04</v>
      </c>
      <c r="I1277" t="s">
        <v>20</v>
      </c>
      <c r="J1277" s="11">
        <f t="shared" si="3"/>
        <v>0.16</v>
      </c>
      <c r="K1277" s="12"/>
    </row>
    <row r="1278" spans="2:11" x14ac:dyDescent="0.25">
      <c r="D1278" s="13" t="s">
        <v>37</v>
      </c>
      <c r="E1278" s="12"/>
      <c r="H1278" s="12"/>
      <c r="K1278" s="10">
        <f>SUM(J1270:J1277)</f>
        <v>38.177549999999997</v>
      </c>
    </row>
    <row r="1279" spans="2:11" x14ac:dyDescent="0.25">
      <c r="E1279" s="12"/>
      <c r="H1279" s="12"/>
      <c r="K1279" s="12"/>
    </row>
    <row r="1280" spans="2:11" x14ac:dyDescent="0.25">
      <c r="D1280" s="13" t="s">
        <v>59</v>
      </c>
      <c r="E1280" s="12"/>
      <c r="H1280" s="12">
        <v>1.5</v>
      </c>
      <c r="I1280" t="s">
        <v>60</v>
      </c>
      <c r="J1280">
        <f>ROUND(H1280/100*K1268,5)</f>
        <v>0.18892999999999999</v>
      </c>
      <c r="K1280" s="12"/>
    </row>
    <row r="1281" spans="1:27" x14ac:dyDescent="0.25">
      <c r="D1281" s="13" t="s">
        <v>38</v>
      </c>
      <c r="E1281" s="12"/>
      <c r="H1281" s="12"/>
      <c r="K1281" s="14">
        <f>SUM(J1265:J1280)</f>
        <v>50.961679999999987</v>
      </c>
    </row>
    <row r="1282" spans="1:27" x14ac:dyDescent="0.25">
      <c r="D1282" s="13" t="s">
        <v>39</v>
      </c>
      <c r="E1282" s="12"/>
      <c r="H1282" s="12"/>
      <c r="K1282" s="14">
        <f>SUM(K1281:K1281)</f>
        <v>50.961679999999987</v>
      </c>
    </row>
    <row r="1284" spans="1:27" ht="45" customHeight="1" x14ac:dyDescent="0.25">
      <c r="A1284" s="5" t="s">
        <v>659</v>
      </c>
      <c r="B1284" s="5" t="s">
        <v>660</v>
      </c>
      <c r="C1284" s="1" t="s">
        <v>266</v>
      </c>
      <c r="D1284" s="18" t="s">
        <v>661</v>
      </c>
      <c r="E1284" s="19"/>
      <c r="F1284" s="19"/>
      <c r="G1284" s="1"/>
      <c r="H1284" s="6" t="s">
        <v>12</v>
      </c>
      <c r="I1284" s="20">
        <v>1</v>
      </c>
      <c r="J1284" s="21"/>
      <c r="K1284" s="7">
        <f>ROUND(K1297,2)</f>
        <v>29.57</v>
      </c>
      <c r="L1284" s="2" t="s">
        <v>662</v>
      </c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</row>
    <row r="1285" spans="1:27" x14ac:dyDescent="0.25">
      <c r="B1285" s="8" t="s">
        <v>14</v>
      </c>
    </row>
    <row r="1286" spans="1:27" x14ac:dyDescent="0.25">
      <c r="B1286" t="s">
        <v>663</v>
      </c>
      <c r="C1286" t="s">
        <v>16</v>
      </c>
      <c r="D1286" t="s">
        <v>664</v>
      </c>
      <c r="E1286" s="9">
        <v>0.9</v>
      </c>
      <c r="F1286" t="s">
        <v>18</v>
      </c>
      <c r="G1286" t="s">
        <v>19</v>
      </c>
      <c r="H1286" s="10">
        <v>30.31</v>
      </c>
      <c r="I1286" t="s">
        <v>20</v>
      </c>
      <c r="J1286" s="11">
        <f>ROUND(E1286/I1284* H1286,5)</f>
        <v>27.279</v>
      </c>
      <c r="K1286" s="12"/>
    </row>
    <row r="1287" spans="1:27" x14ac:dyDescent="0.25">
      <c r="D1287" s="13" t="s">
        <v>21</v>
      </c>
      <c r="E1287" s="12"/>
      <c r="H1287" s="12"/>
      <c r="K1287" s="10">
        <f>SUM(J1286:J1286)</f>
        <v>27.279</v>
      </c>
    </row>
    <row r="1288" spans="1:27" x14ac:dyDescent="0.25">
      <c r="B1288" s="8" t="s">
        <v>22</v>
      </c>
      <c r="E1288" s="12"/>
      <c r="H1288" s="12"/>
      <c r="K1288" s="12"/>
    </row>
    <row r="1289" spans="1:27" x14ac:dyDescent="0.25">
      <c r="B1289" t="s">
        <v>665</v>
      </c>
      <c r="C1289" t="s">
        <v>16</v>
      </c>
      <c r="D1289" t="s">
        <v>666</v>
      </c>
      <c r="E1289" s="9">
        <v>0.35</v>
      </c>
      <c r="F1289" t="s">
        <v>18</v>
      </c>
      <c r="G1289" t="s">
        <v>19</v>
      </c>
      <c r="H1289" s="10">
        <v>3.32</v>
      </c>
      <c r="I1289" t="s">
        <v>20</v>
      </c>
      <c r="J1289" s="11">
        <f>ROUND(E1289/I1284* H1289,5)</f>
        <v>1.1619999999999999</v>
      </c>
      <c r="K1289" s="12"/>
    </row>
    <row r="1290" spans="1:27" x14ac:dyDescent="0.25">
      <c r="D1290" s="13" t="s">
        <v>25</v>
      </c>
      <c r="E1290" s="12"/>
      <c r="H1290" s="12"/>
      <c r="K1290" s="10">
        <f>SUM(J1289:J1289)</f>
        <v>1.1619999999999999</v>
      </c>
    </row>
    <row r="1291" spans="1:27" x14ac:dyDescent="0.25">
      <c r="B1291" s="8" t="s">
        <v>26</v>
      </c>
      <c r="E1291" s="12"/>
      <c r="H1291" s="12"/>
      <c r="K1291" s="12"/>
    </row>
    <row r="1292" spans="1:27" x14ac:dyDescent="0.25">
      <c r="B1292" t="s">
        <v>667</v>
      </c>
      <c r="C1292" t="s">
        <v>33</v>
      </c>
      <c r="D1292" t="s">
        <v>668</v>
      </c>
      <c r="E1292" s="9">
        <v>0.10009999999999999</v>
      </c>
      <c r="G1292" t="s">
        <v>19</v>
      </c>
      <c r="H1292" s="10">
        <v>4.4800000000000004</v>
      </c>
      <c r="I1292" t="s">
        <v>20</v>
      </c>
      <c r="J1292" s="11">
        <f>ROUND(E1292* H1292,5)</f>
        <v>0.44845000000000002</v>
      </c>
      <c r="K1292" s="12"/>
    </row>
    <row r="1293" spans="1:27" x14ac:dyDescent="0.25">
      <c r="D1293" s="13" t="s">
        <v>37</v>
      </c>
      <c r="E1293" s="12"/>
      <c r="H1293" s="12"/>
      <c r="K1293" s="10">
        <f>SUM(J1292:J1292)</f>
        <v>0.44845000000000002</v>
      </c>
    </row>
    <row r="1294" spans="1:27" x14ac:dyDescent="0.25">
      <c r="E1294" s="12"/>
      <c r="H1294" s="12"/>
      <c r="K1294" s="12"/>
    </row>
    <row r="1295" spans="1:27" x14ac:dyDescent="0.25">
      <c r="D1295" s="13" t="s">
        <v>59</v>
      </c>
      <c r="E1295" s="12"/>
      <c r="H1295" s="12">
        <v>2.5</v>
      </c>
      <c r="I1295" t="s">
        <v>60</v>
      </c>
      <c r="J1295">
        <f>ROUND(H1295/100*K1287,5)</f>
        <v>0.68198000000000003</v>
      </c>
      <c r="K1295" s="12"/>
    </row>
    <row r="1296" spans="1:27" x14ac:dyDescent="0.25">
      <c r="D1296" s="13" t="s">
        <v>38</v>
      </c>
      <c r="E1296" s="12"/>
      <c r="H1296" s="12"/>
      <c r="K1296" s="14">
        <f>SUM(J1285:J1295)</f>
        <v>29.571429999999999</v>
      </c>
    </row>
    <row r="1297" spans="1:27" x14ac:dyDescent="0.25">
      <c r="D1297" s="13" t="s">
        <v>39</v>
      </c>
      <c r="E1297" s="12"/>
      <c r="H1297" s="12"/>
      <c r="K1297" s="14">
        <f>SUM(K1296:K1296)</f>
        <v>29.571429999999999</v>
      </c>
    </row>
    <row r="1299" spans="1:27" ht="45" customHeight="1" x14ac:dyDescent="0.25">
      <c r="A1299" s="5"/>
      <c r="B1299" s="5" t="s">
        <v>669</v>
      </c>
      <c r="C1299" s="1" t="s">
        <v>266</v>
      </c>
      <c r="D1299" s="18" t="s">
        <v>670</v>
      </c>
      <c r="E1299" s="19"/>
      <c r="F1299" s="19"/>
      <c r="G1299" s="1"/>
      <c r="H1299" s="6" t="s">
        <v>12</v>
      </c>
      <c r="I1299" s="20">
        <v>1</v>
      </c>
      <c r="J1299" s="21"/>
      <c r="K1299" s="7">
        <f>ROUND(K1311,2)</f>
        <v>26.86</v>
      </c>
      <c r="L1299" s="2" t="s">
        <v>671</v>
      </c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</row>
    <row r="1300" spans="1:27" x14ac:dyDescent="0.25">
      <c r="B1300" s="8" t="s">
        <v>14</v>
      </c>
    </row>
    <row r="1301" spans="1:27" x14ac:dyDescent="0.25">
      <c r="B1301" t="s">
        <v>672</v>
      </c>
      <c r="C1301" t="s">
        <v>16</v>
      </c>
      <c r="D1301" t="s">
        <v>673</v>
      </c>
      <c r="E1301" s="9">
        <v>0.05</v>
      </c>
      <c r="F1301" t="s">
        <v>18</v>
      </c>
      <c r="G1301" t="s">
        <v>19</v>
      </c>
      <c r="H1301" s="10">
        <v>26.61</v>
      </c>
      <c r="I1301" t="s">
        <v>20</v>
      </c>
      <c r="J1301" s="11">
        <f>ROUND(E1301/I1299* H1301,5)</f>
        <v>1.3305</v>
      </c>
      <c r="K1301" s="12"/>
    </row>
    <row r="1302" spans="1:27" x14ac:dyDescent="0.25">
      <c r="B1302" t="s">
        <v>663</v>
      </c>
      <c r="C1302" t="s">
        <v>16</v>
      </c>
      <c r="D1302" t="s">
        <v>664</v>
      </c>
      <c r="E1302" s="9">
        <v>0.52</v>
      </c>
      <c r="F1302" t="s">
        <v>18</v>
      </c>
      <c r="G1302" t="s">
        <v>19</v>
      </c>
      <c r="H1302" s="10">
        <v>30.31</v>
      </c>
      <c r="I1302" t="s">
        <v>20</v>
      </c>
      <c r="J1302" s="11">
        <f>ROUND(E1302/I1299* H1302,5)</f>
        <v>15.761200000000001</v>
      </c>
      <c r="K1302" s="12"/>
    </row>
    <row r="1303" spans="1:27" x14ac:dyDescent="0.25">
      <c r="D1303" s="13" t="s">
        <v>21</v>
      </c>
      <c r="E1303" s="12"/>
      <c r="H1303" s="12"/>
      <c r="K1303" s="10">
        <f>SUM(J1301:J1302)</f>
        <v>17.091699999999999</v>
      </c>
    </row>
    <row r="1304" spans="1:27" x14ac:dyDescent="0.25">
      <c r="B1304" s="8" t="s">
        <v>26</v>
      </c>
      <c r="E1304" s="12"/>
      <c r="H1304" s="12"/>
      <c r="K1304" s="12"/>
    </row>
    <row r="1305" spans="1:27" x14ac:dyDescent="0.25">
      <c r="B1305" t="s">
        <v>674</v>
      </c>
      <c r="C1305" t="s">
        <v>33</v>
      </c>
      <c r="D1305" t="s">
        <v>675</v>
      </c>
      <c r="E1305" s="9">
        <v>0.20399999999999999</v>
      </c>
      <c r="G1305" t="s">
        <v>19</v>
      </c>
      <c r="H1305" s="10">
        <v>21.14</v>
      </c>
      <c r="I1305" t="s">
        <v>20</v>
      </c>
      <c r="J1305" s="11">
        <f>ROUND(E1305* H1305,5)</f>
        <v>4.3125600000000004</v>
      </c>
      <c r="K1305" s="12"/>
    </row>
    <row r="1306" spans="1:27" x14ac:dyDescent="0.25">
      <c r="B1306" t="s">
        <v>676</v>
      </c>
      <c r="C1306" t="s">
        <v>33</v>
      </c>
      <c r="D1306" t="s">
        <v>677</v>
      </c>
      <c r="E1306" s="9">
        <v>0.39779999999999999</v>
      </c>
      <c r="G1306" t="s">
        <v>19</v>
      </c>
      <c r="H1306" s="10">
        <v>13.06</v>
      </c>
      <c r="I1306" t="s">
        <v>20</v>
      </c>
      <c r="J1306" s="11">
        <f>ROUND(E1306* H1306,5)</f>
        <v>5.1952699999999998</v>
      </c>
      <c r="K1306" s="12"/>
    </row>
    <row r="1307" spans="1:27" x14ac:dyDescent="0.25">
      <c r="D1307" s="13" t="s">
        <v>37</v>
      </c>
      <c r="E1307" s="12"/>
      <c r="H1307" s="12"/>
      <c r="K1307" s="10">
        <f>SUM(J1305:J1306)</f>
        <v>9.5078300000000002</v>
      </c>
    </row>
    <row r="1308" spans="1:27" x14ac:dyDescent="0.25">
      <c r="E1308" s="12"/>
      <c r="H1308" s="12"/>
      <c r="K1308" s="12"/>
    </row>
    <row r="1309" spans="1:27" x14ac:dyDescent="0.25">
      <c r="D1309" s="13" t="s">
        <v>59</v>
      </c>
      <c r="E1309" s="12"/>
      <c r="H1309" s="12">
        <v>1.5</v>
      </c>
      <c r="I1309" t="s">
        <v>60</v>
      </c>
      <c r="J1309">
        <f>ROUND(H1309/100*K1303,5)</f>
        <v>0.25638</v>
      </c>
      <c r="K1309" s="12"/>
    </row>
    <row r="1310" spans="1:27" x14ac:dyDescent="0.25">
      <c r="D1310" s="13" t="s">
        <v>38</v>
      </c>
      <c r="E1310" s="12"/>
      <c r="H1310" s="12"/>
      <c r="K1310" s="14">
        <f>SUM(J1300:J1309)</f>
        <v>26.855910000000002</v>
      </c>
    </row>
    <row r="1311" spans="1:27" x14ac:dyDescent="0.25">
      <c r="D1311" s="13" t="s">
        <v>39</v>
      </c>
      <c r="E1311" s="12"/>
      <c r="H1311" s="12"/>
      <c r="K1311" s="14">
        <f>SUM(K1310:K1310)</f>
        <v>26.855910000000002</v>
      </c>
    </row>
    <row r="1313" spans="1:27" ht="45" customHeight="1" x14ac:dyDescent="0.25">
      <c r="A1313" s="5"/>
      <c r="B1313" s="5" t="s">
        <v>678</v>
      </c>
      <c r="C1313" s="1" t="s">
        <v>266</v>
      </c>
      <c r="D1313" s="18" t="s">
        <v>679</v>
      </c>
      <c r="E1313" s="19"/>
      <c r="F1313" s="19"/>
      <c r="G1313" s="1"/>
      <c r="H1313" s="6" t="s">
        <v>12</v>
      </c>
      <c r="I1313" s="20">
        <v>1</v>
      </c>
      <c r="J1313" s="21"/>
      <c r="K1313" s="7">
        <f>ROUND(K1325,2)</f>
        <v>21.37</v>
      </c>
      <c r="L1313" s="2" t="s">
        <v>680</v>
      </c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</row>
    <row r="1314" spans="1:27" x14ac:dyDescent="0.25">
      <c r="B1314" s="8" t="s">
        <v>14</v>
      </c>
    </row>
    <row r="1315" spans="1:27" x14ac:dyDescent="0.25">
      <c r="B1315" t="s">
        <v>672</v>
      </c>
      <c r="C1315" t="s">
        <v>16</v>
      </c>
      <c r="D1315" t="s">
        <v>673</v>
      </c>
      <c r="E1315" s="9">
        <v>0.05</v>
      </c>
      <c r="F1315" t="s">
        <v>18</v>
      </c>
      <c r="G1315" t="s">
        <v>19</v>
      </c>
      <c r="H1315" s="10">
        <v>26.61</v>
      </c>
      <c r="I1315" t="s">
        <v>20</v>
      </c>
      <c r="J1315" s="11">
        <f>ROUND(E1315/I1313* H1315,5)</f>
        <v>1.3305</v>
      </c>
      <c r="K1315" s="12"/>
    </row>
    <row r="1316" spans="1:27" x14ac:dyDescent="0.25">
      <c r="B1316" t="s">
        <v>663</v>
      </c>
      <c r="C1316" t="s">
        <v>16</v>
      </c>
      <c r="D1316" t="s">
        <v>664</v>
      </c>
      <c r="E1316" s="9">
        <v>0.5</v>
      </c>
      <c r="F1316" t="s">
        <v>18</v>
      </c>
      <c r="G1316" t="s">
        <v>19</v>
      </c>
      <c r="H1316" s="10">
        <v>30.31</v>
      </c>
      <c r="I1316" t="s">
        <v>20</v>
      </c>
      <c r="J1316" s="11">
        <f>ROUND(E1316/I1313* H1316,5)</f>
        <v>15.154999999999999</v>
      </c>
      <c r="K1316" s="12"/>
    </row>
    <row r="1317" spans="1:27" x14ac:dyDescent="0.25">
      <c r="D1317" s="13" t="s">
        <v>21</v>
      </c>
      <c r="E1317" s="12"/>
      <c r="H1317" s="12"/>
      <c r="K1317" s="10">
        <f>SUM(J1315:J1316)</f>
        <v>16.485499999999998</v>
      </c>
    </row>
    <row r="1318" spans="1:27" x14ac:dyDescent="0.25">
      <c r="B1318" s="8" t="s">
        <v>26</v>
      </c>
      <c r="E1318" s="12"/>
      <c r="H1318" s="12"/>
      <c r="K1318" s="12"/>
    </row>
    <row r="1319" spans="1:27" x14ac:dyDescent="0.25">
      <c r="B1319" t="s">
        <v>681</v>
      </c>
      <c r="C1319" t="s">
        <v>274</v>
      </c>
      <c r="D1319" t="s">
        <v>682</v>
      </c>
      <c r="E1319" s="9">
        <v>0.15</v>
      </c>
      <c r="G1319" t="s">
        <v>19</v>
      </c>
      <c r="H1319" s="10">
        <v>8</v>
      </c>
      <c r="I1319" t="s">
        <v>20</v>
      </c>
      <c r="J1319" s="11">
        <f>ROUND(E1319* H1319,5)</f>
        <v>1.2</v>
      </c>
      <c r="K1319" s="12"/>
    </row>
    <row r="1320" spans="1:27" x14ac:dyDescent="0.25">
      <c r="B1320" t="s">
        <v>683</v>
      </c>
      <c r="C1320" t="s">
        <v>33</v>
      </c>
      <c r="D1320" t="s">
        <v>684</v>
      </c>
      <c r="E1320" s="9">
        <v>0.255</v>
      </c>
      <c r="G1320" t="s">
        <v>19</v>
      </c>
      <c r="H1320" s="10">
        <v>13.48</v>
      </c>
      <c r="I1320" t="s">
        <v>20</v>
      </c>
      <c r="J1320" s="11">
        <f>ROUND(E1320* H1320,5)</f>
        <v>3.4373999999999998</v>
      </c>
      <c r="K1320" s="12"/>
    </row>
    <row r="1321" spans="1:27" x14ac:dyDescent="0.25">
      <c r="D1321" s="13" t="s">
        <v>37</v>
      </c>
      <c r="E1321" s="12"/>
      <c r="H1321" s="12"/>
      <c r="K1321" s="10">
        <f>SUM(J1319:J1320)</f>
        <v>4.6373999999999995</v>
      </c>
    </row>
    <row r="1322" spans="1:27" x14ac:dyDescent="0.25">
      <c r="E1322" s="12"/>
      <c r="H1322" s="12"/>
      <c r="K1322" s="12"/>
    </row>
    <row r="1323" spans="1:27" x14ac:dyDescent="0.25">
      <c r="D1323" s="13" t="s">
        <v>59</v>
      </c>
      <c r="E1323" s="12"/>
      <c r="H1323" s="12">
        <v>1.5</v>
      </c>
      <c r="I1323" t="s">
        <v>60</v>
      </c>
      <c r="J1323">
        <f>ROUND(H1323/100*K1317,5)</f>
        <v>0.24728</v>
      </c>
      <c r="K1323" s="12"/>
    </row>
    <row r="1324" spans="1:27" x14ac:dyDescent="0.25">
      <c r="D1324" s="13" t="s">
        <v>38</v>
      </c>
      <c r="E1324" s="12"/>
      <c r="H1324" s="12"/>
      <c r="K1324" s="14">
        <f>SUM(J1314:J1323)</f>
        <v>21.370179999999998</v>
      </c>
    </row>
    <row r="1325" spans="1:27" x14ac:dyDescent="0.25">
      <c r="D1325" s="13" t="s">
        <v>39</v>
      </c>
      <c r="E1325" s="12"/>
      <c r="H1325" s="12"/>
      <c r="K1325" s="14">
        <f>SUM(K1324:K1324)</f>
        <v>21.370179999999998</v>
      </c>
    </row>
    <row r="1327" spans="1:27" ht="45" customHeight="1" x14ac:dyDescent="0.25">
      <c r="A1327" s="5"/>
      <c r="B1327" s="5" t="s">
        <v>685</v>
      </c>
      <c r="C1327" s="1" t="s">
        <v>266</v>
      </c>
      <c r="D1327" s="18" t="s">
        <v>686</v>
      </c>
      <c r="E1327" s="19"/>
      <c r="F1327" s="19"/>
      <c r="G1327" s="1"/>
      <c r="H1327" s="6" t="s">
        <v>12</v>
      </c>
      <c r="I1327" s="20">
        <v>1</v>
      </c>
      <c r="J1327" s="21"/>
      <c r="K1327" s="7">
        <f>ROUND(K1339,2)</f>
        <v>17.72</v>
      </c>
      <c r="L1327" s="2" t="s">
        <v>687</v>
      </c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</row>
    <row r="1328" spans="1:27" x14ac:dyDescent="0.25">
      <c r="B1328" s="8" t="s">
        <v>14</v>
      </c>
    </row>
    <row r="1329" spans="1:27" x14ac:dyDescent="0.25">
      <c r="B1329" t="s">
        <v>672</v>
      </c>
      <c r="C1329" t="s">
        <v>16</v>
      </c>
      <c r="D1329" t="s">
        <v>673</v>
      </c>
      <c r="E1329" s="9">
        <v>0.04</v>
      </c>
      <c r="F1329" t="s">
        <v>18</v>
      </c>
      <c r="G1329" t="s">
        <v>19</v>
      </c>
      <c r="H1329" s="10">
        <v>26.61</v>
      </c>
      <c r="I1329" t="s">
        <v>20</v>
      </c>
      <c r="J1329" s="11">
        <f>ROUND(E1329/I1327* H1329,5)</f>
        <v>1.0644</v>
      </c>
      <c r="K1329" s="12"/>
    </row>
    <row r="1330" spans="1:27" x14ac:dyDescent="0.25">
      <c r="B1330" t="s">
        <v>663</v>
      </c>
      <c r="C1330" t="s">
        <v>16</v>
      </c>
      <c r="D1330" t="s">
        <v>664</v>
      </c>
      <c r="E1330" s="9">
        <v>0.39</v>
      </c>
      <c r="F1330" t="s">
        <v>18</v>
      </c>
      <c r="G1330" t="s">
        <v>19</v>
      </c>
      <c r="H1330" s="10">
        <v>30.31</v>
      </c>
      <c r="I1330" t="s">
        <v>20</v>
      </c>
      <c r="J1330" s="11">
        <f>ROUND(E1330/I1327* H1330,5)</f>
        <v>11.8209</v>
      </c>
      <c r="K1330" s="12"/>
    </row>
    <row r="1331" spans="1:27" x14ac:dyDescent="0.25">
      <c r="D1331" s="13" t="s">
        <v>21</v>
      </c>
      <c r="E1331" s="12"/>
      <c r="H1331" s="12"/>
      <c r="K1331" s="10">
        <f>SUM(J1329:J1330)</f>
        <v>12.885300000000001</v>
      </c>
    </row>
    <row r="1332" spans="1:27" x14ac:dyDescent="0.25">
      <c r="B1332" s="8" t="s">
        <v>26</v>
      </c>
      <c r="E1332" s="12"/>
      <c r="H1332" s="12"/>
      <c r="K1332" s="12"/>
    </row>
    <row r="1333" spans="1:27" x14ac:dyDescent="0.25">
      <c r="B1333" t="s">
        <v>681</v>
      </c>
      <c r="C1333" t="s">
        <v>274</v>
      </c>
      <c r="D1333" t="s">
        <v>682</v>
      </c>
      <c r="E1333" s="9">
        <v>0.15</v>
      </c>
      <c r="G1333" t="s">
        <v>19</v>
      </c>
      <c r="H1333" s="10">
        <v>8</v>
      </c>
      <c r="I1333" t="s">
        <v>20</v>
      </c>
      <c r="J1333" s="11">
        <f>ROUND(E1333* H1333,5)</f>
        <v>1.2</v>
      </c>
      <c r="K1333" s="12"/>
    </row>
    <row r="1334" spans="1:27" x14ac:dyDescent="0.25">
      <c r="B1334" t="s">
        <v>683</v>
      </c>
      <c r="C1334" t="s">
        <v>33</v>
      </c>
      <c r="D1334" t="s">
        <v>684</v>
      </c>
      <c r="E1334" s="9">
        <v>0.255</v>
      </c>
      <c r="G1334" t="s">
        <v>19</v>
      </c>
      <c r="H1334" s="10">
        <v>13.48</v>
      </c>
      <c r="I1334" t="s">
        <v>20</v>
      </c>
      <c r="J1334" s="11">
        <f>ROUND(E1334* H1334,5)</f>
        <v>3.4373999999999998</v>
      </c>
      <c r="K1334" s="12"/>
    </row>
    <row r="1335" spans="1:27" x14ac:dyDescent="0.25">
      <c r="D1335" s="13" t="s">
        <v>37</v>
      </c>
      <c r="E1335" s="12"/>
      <c r="H1335" s="12"/>
      <c r="K1335" s="10">
        <f>SUM(J1333:J1334)</f>
        <v>4.6373999999999995</v>
      </c>
    </row>
    <row r="1336" spans="1:27" x14ac:dyDescent="0.25">
      <c r="E1336" s="12"/>
      <c r="H1336" s="12"/>
      <c r="K1336" s="12"/>
    </row>
    <row r="1337" spans="1:27" x14ac:dyDescent="0.25">
      <c r="D1337" s="13" t="s">
        <v>59</v>
      </c>
      <c r="E1337" s="12"/>
      <c r="H1337" s="12">
        <v>1.5</v>
      </c>
      <c r="I1337" t="s">
        <v>60</v>
      </c>
      <c r="J1337">
        <f>ROUND(H1337/100*K1331,5)</f>
        <v>0.19328000000000001</v>
      </c>
      <c r="K1337" s="12"/>
    </row>
    <row r="1338" spans="1:27" x14ac:dyDescent="0.25">
      <c r="D1338" s="13" t="s">
        <v>38</v>
      </c>
      <c r="E1338" s="12"/>
      <c r="H1338" s="12"/>
      <c r="K1338" s="14">
        <f>SUM(J1328:J1337)</f>
        <v>17.715980000000002</v>
      </c>
    </row>
    <row r="1339" spans="1:27" x14ac:dyDescent="0.25">
      <c r="D1339" s="13" t="s">
        <v>39</v>
      </c>
      <c r="E1339" s="12"/>
      <c r="H1339" s="12"/>
      <c r="K1339" s="14">
        <f>SUM(K1338:K1338)</f>
        <v>17.715980000000002</v>
      </c>
    </row>
    <row r="1341" spans="1:27" ht="45" customHeight="1" x14ac:dyDescent="0.25">
      <c r="A1341" s="5" t="s">
        <v>688</v>
      </c>
      <c r="B1341" s="5" t="s">
        <v>689</v>
      </c>
      <c r="C1341" s="1" t="s">
        <v>266</v>
      </c>
      <c r="D1341" s="18" t="s">
        <v>690</v>
      </c>
      <c r="E1341" s="19"/>
      <c r="F1341" s="19"/>
      <c r="G1341" s="1"/>
      <c r="H1341" s="6" t="s">
        <v>12</v>
      </c>
      <c r="I1341" s="20">
        <v>1</v>
      </c>
      <c r="J1341" s="21"/>
      <c r="K1341" s="7">
        <f>ROUND(K1353,2)</f>
        <v>19.510000000000002</v>
      </c>
      <c r="L1341" s="2" t="s">
        <v>691</v>
      </c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</row>
    <row r="1342" spans="1:27" x14ac:dyDescent="0.25">
      <c r="B1342" s="8" t="s">
        <v>14</v>
      </c>
    </row>
    <row r="1343" spans="1:27" x14ac:dyDescent="0.25">
      <c r="B1343" t="s">
        <v>672</v>
      </c>
      <c r="C1343" t="s">
        <v>16</v>
      </c>
      <c r="D1343" t="s">
        <v>673</v>
      </c>
      <c r="E1343" s="9">
        <v>0.04</v>
      </c>
      <c r="F1343" t="s">
        <v>18</v>
      </c>
      <c r="G1343" t="s">
        <v>19</v>
      </c>
      <c r="H1343" s="10">
        <v>26.61</v>
      </c>
      <c r="I1343" t="s">
        <v>20</v>
      </c>
      <c r="J1343" s="11">
        <f>ROUND(E1343/I1341* H1343,5)</f>
        <v>1.0644</v>
      </c>
      <c r="K1343" s="12"/>
    </row>
    <row r="1344" spans="1:27" x14ac:dyDescent="0.25">
      <c r="B1344" t="s">
        <v>663</v>
      </c>
      <c r="C1344" t="s">
        <v>16</v>
      </c>
      <c r="D1344" t="s">
        <v>664</v>
      </c>
      <c r="E1344" s="9">
        <v>0.39</v>
      </c>
      <c r="F1344" t="s">
        <v>18</v>
      </c>
      <c r="G1344" t="s">
        <v>19</v>
      </c>
      <c r="H1344" s="10">
        <v>30.31</v>
      </c>
      <c r="I1344" t="s">
        <v>20</v>
      </c>
      <c r="J1344" s="11">
        <f>ROUND(E1344/I1341* H1344,5)</f>
        <v>11.8209</v>
      </c>
      <c r="K1344" s="12"/>
    </row>
    <row r="1345" spans="1:27" x14ac:dyDescent="0.25">
      <c r="D1345" s="13" t="s">
        <v>21</v>
      </c>
      <c r="E1345" s="12"/>
      <c r="H1345" s="12"/>
      <c r="K1345" s="10">
        <f>SUM(J1343:J1344)</f>
        <v>12.885300000000001</v>
      </c>
    </row>
    <row r="1346" spans="1:27" x14ac:dyDescent="0.25">
      <c r="B1346" s="8" t="s">
        <v>26</v>
      </c>
      <c r="E1346" s="12"/>
      <c r="H1346" s="12"/>
      <c r="K1346" s="12"/>
    </row>
    <row r="1347" spans="1:27" x14ac:dyDescent="0.25">
      <c r="B1347" t="s">
        <v>681</v>
      </c>
      <c r="C1347" t="s">
        <v>274</v>
      </c>
      <c r="D1347" t="s">
        <v>682</v>
      </c>
      <c r="E1347" s="9">
        <v>0.15</v>
      </c>
      <c r="G1347" t="s">
        <v>19</v>
      </c>
      <c r="H1347" s="10">
        <v>8</v>
      </c>
      <c r="I1347" t="s">
        <v>20</v>
      </c>
      <c r="J1347" s="11">
        <f>ROUND(E1347* H1347,5)</f>
        <v>1.2</v>
      </c>
      <c r="K1347" s="12"/>
    </row>
    <row r="1348" spans="1:27" x14ac:dyDescent="0.25">
      <c r="B1348" t="s">
        <v>692</v>
      </c>
      <c r="C1348" t="s">
        <v>33</v>
      </c>
      <c r="D1348" t="s">
        <v>693</v>
      </c>
      <c r="E1348" s="9">
        <v>0.255</v>
      </c>
      <c r="G1348" t="s">
        <v>19</v>
      </c>
      <c r="H1348" s="10">
        <v>20.5</v>
      </c>
      <c r="I1348" t="s">
        <v>20</v>
      </c>
      <c r="J1348" s="11">
        <f>ROUND(E1348* H1348,5)</f>
        <v>5.2275</v>
      </c>
      <c r="K1348" s="12"/>
    </row>
    <row r="1349" spans="1:27" x14ac:dyDescent="0.25">
      <c r="D1349" s="13" t="s">
        <v>37</v>
      </c>
      <c r="E1349" s="12"/>
      <c r="H1349" s="12"/>
      <c r="K1349" s="10">
        <f>SUM(J1347:J1348)</f>
        <v>6.4275000000000002</v>
      </c>
    </row>
    <row r="1350" spans="1:27" x14ac:dyDescent="0.25">
      <c r="E1350" s="12"/>
      <c r="H1350" s="12"/>
      <c r="K1350" s="12"/>
    </row>
    <row r="1351" spans="1:27" x14ac:dyDescent="0.25">
      <c r="D1351" s="13" t="s">
        <v>59</v>
      </c>
      <c r="E1351" s="12"/>
      <c r="H1351" s="12">
        <v>1.5</v>
      </c>
      <c r="I1351" t="s">
        <v>60</v>
      </c>
      <c r="J1351">
        <f>ROUND(H1351/100*K1345,5)</f>
        <v>0.19328000000000001</v>
      </c>
      <c r="K1351" s="12"/>
    </row>
    <row r="1352" spans="1:27" x14ac:dyDescent="0.25">
      <c r="D1352" s="13" t="s">
        <v>38</v>
      </c>
      <c r="E1352" s="12"/>
      <c r="H1352" s="12"/>
      <c r="K1352" s="14">
        <f>SUM(J1342:J1351)</f>
        <v>19.506080000000001</v>
      </c>
    </row>
    <row r="1353" spans="1:27" x14ac:dyDescent="0.25">
      <c r="D1353" s="13" t="s">
        <v>39</v>
      </c>
      <c r="E1353" s="12"/>
      <c r="H1353" s="12"/>
      <c r="K1353" s="14">
        <f>SUM(K1352:K1352)</f>
        <v>19.506080000000001</v>
      </c>
    </row>
    <row r="1355" spans="1:27" ht="45" customHeight="1" x14ac:dyDescent="0.25">
      <c r="A1355" s="5"/>
      <c r="B1355" s="5" t="s">
        <v>694</v>
      </c>
      <c r="C1355" s="1" t="s">
        <v>266</v>
      </c>
      <c r="D1355" s="18" t="s">
        <v>695</v>
      </c>
      <c r="E1355" s="19"/>
      <c r="F1355" s="19"/>
      <c r="G1355" s="1"/>
      <c r="H1355" s="6" t="s">
        <v>12</v>
      </c>
      <c r="I1355" s="20">
        <v>1</v>
      </c>
      <c r="J1355" s="21"/>
      <c r="K1355" s="7">
        <f>ROUND(K1367,2)</f>
        <v>14.68</v>
      </c>
      <c r="L1355" s="2" t="s">
        <v>696</v>
      </c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</row>
    <row r="1356" spans="1:27" x14ac:dyDescent="0.25">
      <c r="B1356" s="8" t="s">
        <v>14</v>
      </c>
    </row>
    <row r="1357" spans="1:27" x14ac:dyDescent="0.25">
      <c r="B1357" t="s">
        <v>663</v>
      </c>
      <c r="C1357" t="s">
        <v>16</v>
      </c>
      <c r="D1357" t="s">
        <v>664</v>
      </c>
      <c r="E1357" s="9">
        <v>0.3</v>
      </c>
      <c r="F1357" t="s">
        <v>18</v>
      </c>
      <c r="G1357" t="s">
        <v>19</v>
      </c>
      <c r="H1357" s="10">
        <v>30.31</v>
      </c>
      <c r="I1357" t="s">
        <v>20</v>
      </c>
      <c r="J1357" s="11">
        <f>ROUND(E1357/I1355* H1357,5)</f>
        <v>9.093</v>
      </c>
      <c r="K1357" s="12"/>
    </row>
    <row r="1358" spans="1:27" x14ac:dyDescent="0.25">
      <c r="B1358" t="s">
        <v>672</v>
      </c>
      <c r="C1358" t="s">
        <v>16</v>
      </c>
      <c r="D1358" t="s">
        <v>673</v>
      </c>
      <c r="E1358" s="9">
        <v>0.03</v>
      </c>
      <c r="F1358" t="s">
        <v>18</v>
      </c>
      <c r="G1358" t="s">
        <v>19</v>
      </c>
      <c r="H1358" s="10">
        <v>26.61</v>
      </c>
      <c r="I1358" t="s">
        <v>20</v>
      </c>
      <c r="J1358" s="11">
        <f>ROUND(E1358/I1355* H1358,5)</f>
        <v>0.79830000000000001</v>
      </c>
      <c r="K1358" s="12"/>
    </row>
    <row r="1359" spans="1:27" x14ac:dyDescent="0.25">
      <c r="D1359" s="13" t="s">
        <v>21</v>
      </c>
      <c r="E1359" s="12"/>
      <c r="H1359" s="12"/>
      <c r="K1359" s="10">
        <f>SUM(J1357:J1358)</f>
        <v>9.8912999999999993</v>
      </c>
    </row>
    <row r="1360" spans="1:27" x14ac:dyDescent="0.25">
      <c r="B1360" s="8" t="s">
        <v>26</v>
      </c>
      <c r="E1360" s="12"/>
      <c r="H1360" s="12"/>
      <c r="K1360" s="12"/>
    </row>
    <row r="1361" spans="1:27" x14ac:dyDescent="0.25">
      <c r="B1361" t="s">
        <v>683</v>
      </c>
      <c r="C1361" t="s">
        <v>33</v>
      </c>
      <c r="D1361" t="s">
        <v>684</v>
      </c>
      <c r="E1361" s="9">
        <v>0.255</v>
      </c>
      <c r="G1361" t="s">
        <v>19</v>
      </c>
      <c r="H1361" s="10">
        <v>13.48</v>
      </c>
      <c r="I1361" t="s">
        <v>20</v>
      </c>
      <c r="J1361" s="11">
        <f>ROUND(E1361* H1361,5)</f>
        <v>3.4373999999999998</v>
      </c>
      <c r="K1361" s="12"/>
    </row>
    <row r="1362" spans="1:27" x14ac:dyDescent="0.25">
      <c r="B1362" t="s">
        <v>681</v>
      </c>
      <c r="C1362" t="s">
        <v>274</v>
      </c>
      <c r="D1362" t="s">
        <v>682</v>
      </c>
      <c r="E1362" s="9">
        <v>0.15</v>
      </c>
      <c r="G1362" t="s">
        <v>19</v>
      </c>
      <c r="H1362" s="10">
        <v>8</v>
      </c>
      <c r="I1362" t="s">
        <v>20</v>
      </c>
      <c r="J1362" s="11">
        <f>ROUND(E1362* H1362,5)</f>
        <v>1.2</v>
      </c>
      <c r="K1362" s="12"/>
    </row>
    <row r="1363" spans="1:27" x14ac:dyDescent="0.25">
      <c r="D1363" s="13" t="s">
        <v>37</v>
      </c>
      <c r="E1363" s="12"/>
      <c r="H1363" s="12"/>
      <c r="K1363" s="10">
        <f>SUM(J1361:J1362)</f>
        <v>4.6373999999999995</v>
      </c>
    </row>
    <row r="1364" spans="1:27" x14ac:dyDescent="0.25">
      <c r="E1364" s="12"/>
      <c r="H1364" s="12"/>
      <c r="K1364" s="12"/>
    </row>
    <row r="1365" spans="1:27" x14ac:dyDescent="0.25">
      <c r="D1365" s="13" t="s">
        <v>59</v>
      </c>
      <c r="E1365" s="12"/>
      <c r="H1365" s="12">
        <v>1.5</v>
      </c>
      <c r="I1365" t="s">
        <v>60</v>
      </c>
      <c r="J1365">
        <f>ROUND(H1365/100*K1359,5)</f>
        <v>0.14837</v>
      </c>
      <c r="K1365" s="12"/>
    </row>
    <row r="1366" spans="1:27" x14ac:dyDescent="0.25">
      <c r="D1366" s="13" t="s">
        <v>38</v>
      </c>
      <c r="E1366" s="12"/>
      <c r="H1366" s="12"/>
      <c r="K1366" s="14">
        <f>SUM(J1356:J1365)</f>
        <v>14.677069999999999</v>
      </c>
    </row>
    <row r="1367" spans="1:27" x14ac:dyDescent="0.25">
      <c r="D1367" s="13" t="s">
        <v>39</v>
      </c>
      <c r="E1367" s="12"/>
      <c r="H1367" s="12"/>
      <c r="K1367" s="14">
        <f>SUM(K1366:K1366)</f>
        <v>14.677069999999999</v>
      </c>
    </row>
    <row r="1369" spans="1:27" ht="45" customHeight="1" x14ac:dyDescent="0.25">
      <c r="A1369" s="5"/>
      <c r="B1369" s="5" t="s">
        <v>697</v>
      </c>
      <c r="C1369" s="1" t="s">
        <v>10</v>
      </c>
      <c r="D1369" s="18" t="s">
        <v>698</v>
      </c>
      <c r="E1369" s="19"/>
      <c r="F1369" s="19"/>
      <c r="G1369" s="1"/>
      <c r="H1369" s="6" t="s">
        <v>12</v>
      </c>
      <c r="I1369" s="20">
        <v>1</v>
      </c>
      <c r="J1369" s="21"/>
      <c r="K1369" s="7">
        <f>ROUND(K1385,2)</f>
        <v>28.61</v>
      </c>
      <c r="L1369" s="2" t="s">
        <v>699</v>
      </c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</row>
    <row r="1370" spans="1:27" x14ac:dyDescent="0.25">
      <c r="B1370" s="8" t="s">
        <v>14</v>
      </c>
    </row>
    <row r="1371" spans="1:27" x14ac:dyDescent="0.25">
      <c r="B1371" t="s">
        <v>99</v>
      </c>
      <c r="C1371" t="s">
        <v>16</v>
      </c>
      <c r="D1371" t="s">
        <v>100</v>
      </c>
      <c r="E1371" s="9">
        <v>0.05</v>
      </c>
      <c r="F1371" t="s">
        <v>18</v>
      </c>
      <c r="G1371" t="s">
        <v>19</v>
      </c>
      <c r="H1371" s="10">
        <v>24.92</v>
      </c>
      <c r="I1371" t="s">
        <v>20</v>
      </c>
      <c r="J1371" s="11">
        <f>ROUND(E1371/I1369* H1371,5)</f>
        <v>1.246</v>
      </c>
      <c r="K1371" s="12"/>
    </row>
    <row r="1372" spans="1:27" x14ac:dyDescent="0.25">
      <c r="D1372" s="13" t="s">
        <v>21</v>
      </c>
      <c r="E1372" s="12"/>
      <c r="H1372" s="12"/>
      <c r="K1372" s="10">
        <f>SUM(J1371:J1371)</f>
        <v>1.246</v>
      </c>
    </row>
    <row r="1373" spans="1:27" x14ac:dyDescent="0.25">
      <c r="B1373" s="8" t="s">
        <v>22</v>
      </c>
      <c r="E1373" s="12"/>
      <c r="H1373" s="12"/>
      <c r="K1373" s="12"/>
    </row>
    <row r="1374" spans="1:27" x14ac:dyDescent="0.25">
      <c r="B1374" t="s">
        <v>700</v>
      </c>
      <c r="C1374" t="s">
        <v>16</v>
      </c>
      <c r="D1374" t="s">
        <v>701</v>
      </c>
      <c r="E1374" s="9">
        <v>3.5000000000000003E-2</v>
      </c>
      <c r="F1374" t="s">
        <v>18</v>
      </c>
      <c r="G1374" t="s">
        <v>19</v>
      </c>
      <c r="H1374" s="10">
        <v>89.08</v>
      </c>
      <c r="I1374" t="s">
        <v>20</v>
      </c>
      <c r="J1374" s="11">
        <f>ROUND(E1374/I1369* H1374,5)</f>
        <v>3.1177999999999999</v>
      </c>
      <c r="K1374" s="12"/>
    </row>
    <row r="1375" spans="1:27" x14ac:dyDescent="0.25">
      <c r="B1375" t="s">
        <v>702</v>
      </c>
      <c r="C1375" t="s">
        <v>16</v>
      </c>
      <c r="D1375" t="s">
        <v>703</v>
      </c>
      <c r="E1375" s="9">
        <v>2.5000000000000001E-2</v>
      </c>
      <c r="F1375" t="s">
        <v>18</v>
      </c>
      <c r="G1375" t="s">
        <v>19</v>
      </c>
      <c r="H1375" s="10">
        <v>63.53</v>
      </c>
      <c r="I1375" t="s">
        <v>20</v>
      </c>
      <c r="J1375" s="11">
        <f>ROUND(E1375/I1369* H1375,5)</f>
        <v>1.5882499999999999</v>
      </c>
      <c r="K1375" s="12"/>
    </row>
    <row r="1376" spans="1:27" x14ac:dyDescent="0.25">
      <c r="B1376" t="s">
        <v>704</v>
      </c>
      <c r="C1376" t="s">
        <v>16</v>
      </c>
      <c r="D1376" t="s">
        <v>705</v>
      </c>
      <c r="E1376" s="9">
        <v>0.04</v>
      </c>
      <c r="F1376" t="s">
        <v>18</v>
      </c>
      <c r="G1376" t="s">
        <v>19</v>
      </c>
      <c r="H1376" s="10">
        <v>86.37</v>
      </c>
      <c r="I1376" t="s">
        <v>20</v>
      </c>
      <c r="J1376" s="11">
        <f>ROUND(E1376/I1369* H1376,5)</f>
        <v>3.4548000000000001</v>
      </c>
      <c r="K1376" s="12"/>
    </row>
    <row r="1377" spans="1:27" x14ac:dyDescent="0.25">
      <c r="D1377" s="13" t="s">
        <v>25</v>
      </c>
      <c r="E1377" s="12"/>
      <c r="H1377" s="12"/>
      <c r="K1377" s="10">
        <f>SUM(J1374:J1376)</f>
        <v>8.1608499999999999</v>
      </c>
    </row>
    <row r="1378" spans="1:27" x14ac:dyDescent="0.25">
      <c r="B1378" s="8" t="s">
        <v>26</v>
      </c>
      <c r="E1378" s="12"/>
      <c r="H1378" s="12"/>
      <c r="K1378" s="12"/>
    </row>
    <row r="1379" spans="1:27" x14ac:dyDescent="0.25">
      <c r="B1379" t="s">
        <v>706</v>
      </c>
      <c r="C1379" t="s">
        <v>10</v>
      </c>
      <c r="D1379" t="s">
        <v>707</v>
      </c>
      <c r="E1379" s="9">
        <v>1.1499999999999999</v>
      </c>
      <c r="G1379" t="s">
        <v>19</v>
      </c>
      <c r="H1379" s="10">
        <v>16.579999999999998</v>
      </c>
      <c r="I1379" t="s">
        <v>20</v>
      </c>
      <c r="J1379" s="11">
        <f>ROUND(E1379* H1379,5)</f>
        <v>19.067</v>
      </c>
      <c r="K1379" s="12"/>
    </row>
    <row r="1380" spans="1:27" x14ac:dyDescent="0.25">
      <c r="B1380" t="s">
        <v>35</v>
      </c>
      <c r="C1380" t="s">
        <v>10</v>
      </c>
      <c r="D1380" t="s">
        <v>36</v>
      </c>
      <c r="E1380" s="9">
        <v>0.05</v>
      </c>
      <c r="G1380" t="s">
        <v>19</v>
      </c>
      <c r="H1380" s="10">
        <v>2.29</v>
      </c>
      <c r="I1380" t="s">
        <v>20</v>
      </c>
      <c r="J1380" s="11">
        <f>ROUND(E1380* H1380,5)</f>
        <v>0.1145</v>
      </c>
      <c r="K1380" s="12"/>
    </row>
    <row r="1381" spans="1:27" x14ac:dyDescent="0.25">
      <c r="D1381" s="13" t="s">
        <v>37</v>
      </c>
      <c r="E1381" s="12"/>
      <c r="H1381" s="12"/>
      <c r="K1381" s="10">
        <f>SUM(J1379:J1380)</f>
        <v>19.1815</v>
      </c>
    </row>
    <row r="1382" spans="1:27" x14ac:dyDescent="0.25">
      <c r="E1382" s="12"/>
      <c r="H1382" s="12"/>
      <c r="K1382" s="12"/>
    </row>
    <row r="1383" spans="1:27" x14ac:dyDescent="0.25">
      <c r="D1383" s="13" t="s">
        <v>59</v>
      </c>
      <c r="E1383" s="12"/>
      <c r="H1383" s="12">
        <v>1.5</v>
      </c>
      <c r="I1383" t="s">
        <v>60</v>
      </c>
      <c r="J1383">
        <f>ROUND(H1383/100*K1372,5)</f>
        <v>1.8689999999999998E-2</v>
      </c>
      <c r="K1383" s="12"/>
    </row>
    <row r="1384" spans="1:27" x14ac:dyDescent="0.25">
      <c r="D1384" s="13" t="s">
        <v>38</v>
      </c>
      <c r="E1384" s="12"/>
      <c r="H1384" s="12"/>
      <c r="K1384" s="14">
        <f>SUM(J1370:J1383)</f>
        <v>28.607039999999998</v>
      </c>
    </row>
    <row r="1385" spans="1:27" x14ac:dyDescent="0.25">
      <c r="D1385" s="13" t="s">
        <v>39</v>
      </c>
      <c r="E1385" s="12"/>
      <c r="H1385" s="12"/>
      <c r="K1385" s="14">
        <f>SUM(K1384:K1384)</f>
        <v>28.607039999999998</v>
      </c>
    </row>
    <row r="1387" spans="1:27" ht="45" customHeight="1" x14ac:dyDescent="0.25">
      <c r="A1387" s="5" t="s">
        <v>708</v>
      </c>
      <c r="B1387" s="5" t="s">
        <v>709</v>
      </c>
      <c r="C1387" s="1" t="s">
        <v>10</v>
      </c>
      <c r="D1387" s="18" t="s">
        <v>710</v>
      </c>
      <c r="E1387" s="19"/>
      <c r="F1387" s="19"/>
      <c r="G1387" s="1"/>
      <c r="H1387" s="6" t="s">
        <v>12</v>
      </c>
      <c r="I1387" s="20">
        <v>1</v>
      </c>
      <c r="J1387" s="21"/>
      <c r="K1387" s="7">
        <f>ROUND(K1403,2)</f>
        <v>35.24</v>
      </c>
      <c r="L1387" s="2" t="s">
        <v>711</v>
      </c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</row>
    <row r="1388" spans="1:27" x14ac:dyDescent="0.25">
      <c r="B1388" s="8" t="s">
        <v>14</v>
      </c>
    </row>
    <row r="1389" spans="1:27" x14ac:dyDescent="0.25">
      <c r="B1389" t="s">
        <v>99</v>
      </c>
      <c r="C1389" t="s">
        <v>16</v>
      </c>
      <c r="D1389" t="s">
        <v>100</v>
      </c>
      <c r="E1389" s="9">
        <v>0.06</v>
      </c>
      <c r="F1389" t="s">
        <v>18</v>
      </c>
      <c r="G1389" t="s">
        <v>19</v>
      </c>
      <c r="H1389" s="10">
        <v>24.92</v>
      </c>
      <c r="I1389" t="s">
        <v>20</v>
      </c>
      <c r="J1389" s="11">
        <f>ROUND(E1389/I1387* H1389,5)</f>
        <v>1.4952000000000001</v>
      </c>
      <c r="K1389" s="12"/>
    </row>
    <row r="1390" spans="1:27" x14ac:dyDescent="0.25">
      <c r="D1390" s="13" t="s">
        <v>21</v>
      </c>
      <c r="E1390" s="12"/>
      <c r="H1390" s="12"/>
      <c r="K1390" s="10">
        <f>SUM(J1389:J1389)</f>
        <v>1.4952000000000001</v>
      </c>
    </row>
    <row r="1391" spans="1:27" x14ac:dyDescent="0.25">
      <c r="B1391" s="8" t="s">
        <v>22</v>
      </c>
      <c r="E1391" s="12"/>
      <c r="H1391" s="12"/>
      <c r="K1391" s="12"/>
    </row>
    <row r="1392" spans="1:27" x14ac:dyDescent="0.25">
      <c r="B1392" t="s">
        <v>702</v>
      </c>
      <c r="C1392" t="s">
        <v>16</v>
      </c>
      <c r="D1392" t="s">
        <v>703</v>
      </c>
      <c r="E1392" s="9">
        <v>2.5000000000000001E-2</v>
      </c>
      <c r="F1392" t="s">
        <v>18</v>
      </c>
      <c r="G1392" t="s">
        <v>19</v>
      </c>
      <c r="H1392" s="10">
        <v>63.53</v>
      </c>
      <c r="I1392" t="s">
        <v>20</v>
      </c>
      <c r="J1392" s="11">
        <f>ROUND(E1392/I1387* H1392,5)</f>
        <v>1.5882499999999999</v>
      </c>
      <c r="K1392" s="12"/>
    </row>
    <row r="1393" spans="1:27" x14ac:dyDescent="0.25">
      <c r="B1393" t="s">
        <v>704</v>
      </c>
      <c r="C1393" t="s">
        <v>16</v>
      </c>
      <c r="D1393" t="s">
        <v>705</v>
      </c>
      <c r="E1393" s="9">
        <v>0.03</v>
      </c>
      <c r="F1393" t="s">
        <v>18</v>
      </c>
      <c r="G1393" t="s">
        <v>19</v>
      </c>
      <c r="H1393" s="10">
        <v>86.37</v>
      </c>
      <c r="I1393" t="s">
        <v>20</v>
      </c>
      <c r="J1393" s="11">
        <f>ROUND(E1393/I1387* H1393,5)</f>
        <v>2.5911</v>
      </c>
      <c r="K1393" s="12"/>
    </row>
    <row r="1394" spans="1:27" x14ac:dyDescent="0.25">
      <c r="B1394" t="s">
        <v>700</v>
      </c>
      <c r="C1394" t="s">
        <v>16</v>
      </c>
      <c r="D1394" t="s">
        <v>701</v>
      </c>
      <c r="E1394" s="9">
        <v>3.5000000000000003E-2</v>
      </c>
      <c r="F1394" t="s">
        <v>18</v>
      </c>
      <c r="G1394" t="s">
        <v>19</v>
      </c>
      <c r="H1394" s="10">
        <v>89.08</v>
      </c>
      <c r="I1394" t="s">
        <v>20</v>
      </c>
      <c r="J1394" s="11">
        <f>ROUND(E1394/I1387* H1394,5)</f>
        <v>3.1177999999999999</v>
      </c>
      <c r="K1394" s="12"/>
    </row>
    <row r="1395" spans="1:27" x14ac:dyDescent="0.25">
      <c r="D1395" s="13" t="s">
        <v>25</v>
      </c>
      <c r="E1395" s="12"/>
      <c r="H1395" s="12"/>
      <c r="K1395" s="10">
        <f>SUM(J1392:J1394)</f>
        <v>7.2971499999999994</v>
      </c>
    </row>
    <row r="1396" spans="1:27" x14ac:dyDescent="0.25">
      <c r="B1396" s="8" t="s">
        <v>26</v>
      </c>
      <c r="E1396" s="12"/>
      <c r="H1396" s="12"/>
      <c r="K1396" s="12"/>
    </row>
    <row r="1397" spans="1:27" x14ac:dyDescent="0.25">
      <c r="B1397" t="s">
        <v>712</v>
      </c>
      <c r="C1397" t="s">
        <v>10</v>
      </c>
      <c r="D1397" t="s">
        <v>713</v>
      </c>
      <c r="E1397" s="9">
        <v>1.1499999999999999</v>
      </c>
      <c r="G1397" t="s">
        <v>19</v>
      </c>
      <c r="H1397" s="10">
        <v>22.88</v>
      </c>
      <c r="I1397" t="s">
        <v>20</v>
      </c>
      <c r="J1397" s="11">
        <f>ROUND(E1397* H1397,5)</f>
        <v>26.312000000000001</v>
      </c>
      <c r="K1397" s="12"/>
    </row>
    <row r="1398" spans="1:27" x14ac:dyDescent="0.25">
      <c r="B1398" t="s">
        <v>35</v>
      </c>
      <c r="C1398" t="s">
        <v>10</v>
      </c>
      <c r="D1398" t="s">
        <v>36</v>
      </c>
      <c r="E1398" s="9">
        <v>0.05</v>
      </c>
      <c r="G1398" t="s">
        <v>19</v>
      </c>
      <c r="H1398" s="10">
        <v>2.29</v>
      </c>
      <c r="I1398" t="s">
        <v>20</v>
      </c>
      <c r="J1398" s="11">
        <f>ROUND(E1398* H1398,5)</f>
        <v>0.1145</v>
      </c>
      <c r="K1398" s="12"/>
    </row>
    <row r="1399" spans="1:27" x14ac:dyDescent="0.25">
      <c r="D1399" s="13" t="s">
        <v>37</v>
      </c>
      <c r="E1399" s="12"/>
      <c r="H1399" s="12"/>
      <c r="K1399" s="10">
        <f>SUM(J1397:J1398)</f>
        <v>26.426500000000001</v>
      </c>
    </row>
    <row r="1400" spans="1:27" x14ac:dyDescent="0.25">
      <c r="E1400" s="12"/>
      <c r="H1400" s="12"/>
      <c r="K1400" s="12"/>
    </row>
    <row r="1401" spans="1:27" x14ac:dyDescent="0.25">
      <c r="D1401" s="13" t="s">
        <v>59</v>
      </c>
      <c r="E1401" s="12"/>
      <c r="H1401" s="12">
        <v>1.5</v>
      </c>
      <c r="I1401" t="s">
        <v>60</v>
      </c>
      <c r="J1401">
        <f>ROUND(H1401/100*K1390,5)</f>
        <v>2.2429999999999999E-2</v>
      </c>
      <c r="K1401" s="12"/>
    </row>
    <row r="1402" spans="1:27" x14ac:dyDescent="0.25">
      <c r="D1402" s="13" t="s">
        <v>38</v>
      </c>
      <c r="E1402" s="12"/>
      <c r="H1402" s="12"/>
      <c r="K1402" s="14">
        <f>SUM(J1388:J1401)</f>
        <v>35.241279999999996</v>
      </c>
    </row>
    <row r="1403" spans="1:27" x14ac:dyDescent="0.25">
      <c r="D1403" s="13" t="s">
        <v>39</v>
      </c>
      <c r="E1403" s="12"/>
      <c r="H1403" s="12"/>
      <c r="K1403" s="14">
        <f>SUM(K1402:K1402)</f>
        <v>35.241279999999996</v>
      </c>
    </row>
    <row r="1405" spans="1:27" ht="45" customHeight="1" x14ac:dyDescent="0.25">
      <c r="A1405" s="5" t="s">
        <v>714</v>
      </c>
      <c r="B1405" s="5" t="s">
        <v>715</v>
      </c>
      <c r="C1405" s="1" t="s">
        <v>266</v>
      </c>
      <c r="D1405" s="18" t="s">
        <v>716</v>
      </c>
      <c r="E1405" s="19"/>
      <c r="F1405" s="19"/>
      <c r="G1405" s="1"/>
      <c r="H1405" s="6" t="s">
        <v>12</v>
      </c>
      <c r="I1405" s="20">
        <v>1</v>
      </c>
      <c r="J1405" s="21"/>
      <c r="K1405" s="7">
        <f>ROUND(K1416,2)</f>
        <v>26.88</v>
      </c>
      <c r="L1405" s="2" t="s">
        <v>717</v>
      </c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</row>
    <row r="1406" spans="1:27" x14ac:dyDescent="0.25">
      <c r="B1406" s="8" t="s">
        <v>14</v>
      </c>
    </row>
    <row r="1407" spans="1:27" x14ac:dyDescent="0.25">
      <c r="B1407" t="s">
        <v>99</v>
      </c>
      <c r="C1407" t="s">
        <v>16</v>
      </c>
      <c r="D1407" t="s">
        <v>100</v>
      </c>
      <c r="E1407" s="9">
        <v>0.22</v>
      </c>
      <c r="F1407" t="s">
        <v>18</v>
      </c>
      <c r="G1407" t="s">
        <v>19</v>
      </c>
      <c r="H1407" s="10">
        <v>24.92</v>
      </c>
      <c r="I1407" t="s">
        <v>20</v>
      </c>
      <c r="J1407" s="11">
        <f>ROUND(E1407/I1405* H1407,5)</f>
        <v>5.4824000000000002</v>
      </c>
      <c r="K1407" s="12"/>
    </row>
    <row r="1408" spans="1:27" x14ac:dyDescent="0.25">
      <c r="B1408" t="s">
        <v>101</v>
      </c>
      <c r="C1408" t="s">
        <v>16</v>
      </c>
      <c r="D1408" t="s">
        <v>102</v>
      </c>
      <c r="E1408" s="9">
        <v>0.1</v>
      </c>
      <c r="F1408" t="s">
        <v>18</v>
      </c>
      <c r="G1408" t="s">
        <v>19</v>
      </c>
      <c r="H1408" s="10">
        <v>30.31</v>
      </c>
      <c r="I1408" t="s">
        <v>20</v>
      </c>
      <c r="J1408" s="11">
        <f>ROUND(E1408/I1405* H1408,5)</f>
        <v>3.0310000000000001</v>
      </c>
      <c r="K1408" s="12"/>
    </row>
    <row r="1409" spans="1:27" x14ac:dyDescent="0.25">
      <c r="D1409" s="13" t="s">
        <v>21</v>
      </c>
      <c r="E1409" s="12"/>
      <c r="H1409" s="12"/>
      <c r="K1409" s="10">
        <f>SUM(J1407:J1408)</f>
        <v>8.5134000000000007</v>
      </c>
    </row>
    <row r="1410" spans="1:27" x14ac:dyDescent="0.25">
      <c r="B1410" s="8" t="s">
        <v>26</v>
      </c>
      <c r="E1410" s="12"/>
      <c r="H1410" s="12"/>
      <c r="K1410" s="12"/>
    </row>
    <row r="1411" spans="1:27" x14ac:dyDescent="0.25">
      <c r="B1411" t="s">
        <v>718</v>
      </c>
      <c r="C1411" t="s">
        <v>10</v>
      </c>
      <c r="D1411" t="s">
        <v>719</v>
      </c>
      <c r="E1411" s="9">
        <v>0.1545</v>
      </c>
      <c r="G1411" t="s">
        <v>19</v>
      </c>
      <c r="H1411" s="10">
        <v>118.08</v>
      </c>
      <c r="I1411" t="s">
        <v>20</v>
      </c>
      <c r="J1411" s="11">
        <f>ROUND(E1411* H1411,5)</f>
        <v>18.243359999999999</v>
      </c>
      <c r="K1411" s="12"/>
    </row>
    <row r="1412" spans="1:27" x14ac:dyDescent="0.25">
      <c r="D1412" s="13" t="s">
        <v>37</v>
      </c>
      <c r="E1412" s="12"/>
      <c r="H1412" s="12"/>
      <c r="K1412" s="10">
        <f>SUM(J1411:J1411)</f>
        <v>18.243359999999999</v>
      </c>
    </row>
    <row r="1413" spans="1:27" x14ac:dyDescent="0.25">
      <c r="E1413" s="12"/>
      <c r="H1413" s="12"/>
      <c r="K1413" s="12"/>
    </row>
    <row r="1414" spans="1:27" x14ac:dyDescent="0.25">
      <c r="D1414" s="13" t="s">
        <v>59</v>
      </c>
      <c r="E1414" s="12"/>
      <c r="H1414" s="12">
        <v>1.5</v>
      </c>
      <c r="I1414" t="s">
        <v>60</v>
      </c>
      <c r="J1414">
        <f>ROUND(H1414/100*K1409,5)</f>
        <v>0.12770000000000001</v>
      </c>
      <c r="K1414" s="12"/>
    </row>
    <row r="1415" spans="1:27" x14ac:dyDescent="0.25">
      <c r="D1415" s="13" t="s">
        <v>38</v>
      </c>
      <c r="E1415" s="12"/>
      <c r="H1415" s="12"/>
      <c r="K1415" s="14">
        <f>SUM(J1406:J1414)</f>
        <v>26.884460000000001</v>
      </c>
    </row>
    <row r="1416" spans="1:27" x14ac:dyDescent="0.25">
      <c r="D1416" s="13" t="s">
        <v>39</v>
      </c>
      <c r="E1416" s="12"/>
      <c r="H1416" s="12"/>
      <c r="K1416" s="14">
        <f>SUM(K1415:K1415)</f>
        <v>26.884460000000001</v>
      </c>
    </row>
    <row r="1418" spans="1:27" ht="45" customHeight="1" x14ac:dyDescent="0.25">
      <c r="A1418" s="5" t="s">
        <v>720</v>
      </c>
      <c r="B1418" s="5" t="s">
        <v>721</v>
      </c>
      <c r="C1418" s="1" t="s">
        <v>133</v>
      </c>
      <c r="D1418" s="18" t="s">
        <v>722</v>
      </c>
      <c r="E1418" s="19"/>
      <c r="F1418" s="19"/>
      <c r="G1418" s="1"/>
      <c r="H1418" s="6" t="s">
        <v>12</v>
      </c>
      <c r="I1418" s="20">
        <v>1</v>
      </c>
      <c r="J1418" s="21"/>
      <c r="K1418" s="7">
        <f>ROUND(K1431,2)</f>
        <v>528.72</v>
      </c>
      <c r="L1418" s="2" t="s">
        <v>723</v>
      </c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</row>
    <row r="1419" spans="1:27" x14ac:dyDescent="0.25">
      <c r="B1419" s="8" t="s">
        <v>14</v>
      </c>
    </row>
    <row r="1420" spans="1:27" x14ac:dyDescent="0.25">
      <c r="B1420" t="s">
        <v>495</v>
      </c>
      <c r="C1420" t="s">
        <v>16</v>
      </c>
      <c r="D1420" t="s">
        <v>298</v>
      </c>
      <c r="E1420" s="9">
        <v>0.1</v>
      </c>
      <c r="F1420" t="s">
        <v>18</v>
      </c>
      <c r="G1420" t="s">
        <v>19</v>
      </c>
      <c r="H1420" s="10">
        <v>26.81</v>
      </c>
      <c r="I1420" t="s">
        <v>20</v>
      </c>
      <c r="J1420" s="11">
        <f>ROUND(E1420/I1418* H1420,5)</f>
        <v>2.681</v>
      </c>
      <c r="K1420" s="12"/>
    </row>
    <row r="1421" spans="1:27" x14ac:dyDescent="0.25">
      <c r="B1421" t="s">
        <v>494</v>
      </c>
      <c r="C1421" t="s">
        <v>16</v>
      </c>
      <c r="D1421" t="s">
        <v>296</v>
      </c>
      <c r="E1421" s="9">
        <v>0.4</v>
      </c>
      <c r="F1421" t="s">
        <v>18</v>
      </c>
      <c r="G1421" t="s">
        <v>19</v>
      </c>
      <c r="H1421" s="10">
        <v>30.85</v>
      </c>
      <c r="I1421" t="s">
        <v>20</v>
      </c>
      <c r="J1421" s="11">
        <f>ROUND(E1421/I1418* H1421,5)</f>
        <v>12.34</v>
      </c>
      <c r="K1421" s="12"/>
    </row>
    <row r="1422" spans="1:27" x14ac:dyDescent="0.25">
      <c r="D1422" s="13" t="s">
        <v>21</v>
      </c>
      <c r="E1422" s="12"/>
      <c r="H1422" s="12"/>
      <c r="K1422" s="10">
        <f>SUM(J1420:J1421)</f>
        <v>15.021000000000001</v>
      </c>
    </row>
    <row r="1423" spans="1:27" x14ac:dyDescent="0.25">
      <c r="B1423" s="8" t="s">
        <v>26</v>
      </c>
      <c r="E1423" s="12"/>
      <c r="H1423" s="12"/>
      <c r="K1423" s="12"/>
    </row>
    <row r="1424" spans="1:27" x14ac:dyDescent="0.25">
      <c r="B1424" t="s">
        <v>543</v>
      </c>
      <c r="C1424" t="s">
        <v>544</v>
      </c>
      <c r="D1424" t="s">
        <v>545</v>
      </c>
      <c r="E1424" s="9">
        <v>7.0000000000000007E-2</v>
      </c>
      <c r="G1424" t="s">
        <v>19</v>
      </c>
      <c r="H1424" s="10">
        <v>27.82</v>
      </c>
      <c r="I1424" t="s">
        <v>20</v>
      </c>
      <c r="J1424" s="11">
        <f>ROUND(E1424* H1424,5)</f>
        <v>1.9474</v>
      </c>
      <c r="K1424" s="12"/>
    </row>
    <row r="1425" spans="1:27" x14ac:dyDescent="0.25">
      <c r="B1425" t="s">
        <v>633</v>
      </c>
      <c r="C1425" t="s">
        <v>544</v>
      </c>
      <c r="D1425" t="s">
        <v>634</v>
      </c>
      <c r="E1425" s="9">
        <v>0.22</v>
      </c>
      <c r="G1425" t="s">
        <v>19</v>
      </c>
      <c r="H1425" s="10">
        <v>22.45</v>
      </c>
      <c r="I1425" t="s">
        <v>20</v>
      </c>
      <c r="J1425" s="11">
        <f>ROUND(E1425* H1425,5)</f>
        <v>4.9390000000000001</v>
      </c>
      <c r="K1425" s="12"/>
    </row>
    <row r="1426" spans="1:27" x14ac:dyDescent="0.25">
      <c r="B1426" t="s">
        <v>724</v>
      </c>
      <c r="C1426" t="s">
        <v>266</v>
      </c>
      <c r="D1426" t="s">
        <v>725</v>
      </c>
      <c r="E1426" s="9">
        <v>0.72</v>
      </c>
      <c r="G1426" t="s">
        <v>19</v>
      </c>
      <c r="H1426" s="10">
        <v>703.39</v>
      </c>
      <c r="I1426" t="s">
        <v>20</v>
      </c>
      <c r="J1426" s="11">
        <f>ROUND(E1426* H1426,5)</f>
        <v>506.44080000000002</v>
      </c>
      <c r="K1426" s="12"/>
    </row>
    <row r="1427" spans="1:27" x14ac:dyDescent="0.25">
      <c r="D1427" s="13" t="s">
        <v>37</v>
      </c>
      <c r="E1427" s="12"/>
      <c r="H1427" s="12"/>
      <c r="K1427" s="10">
        <f>SUM(J1424:J1426)</f>
        <v>513.32720000000006</v>
      </c>
    </row>
    <row r="1428" spans="1:27" x14ac:dyDescent="0.25">
      <c r="E1428" s="12"/>
      <c r="H1428" s="12"/>
      <c r="K1428" s="12"/>
    </row>
    <row r="1429" spans="1:27" x14ac:dyDescent="0.25">
      <c r="D1429" s="13" t="s">
        <v>59</v>
      </c>
      <c r="E1429" s="12"/>
      <c r="H1429" s="12">
        <v>2.5</v>
      </c>
      <c r="I1429" t="s">
        <v>60</v>
      </c>
      <c r="J1429">
        <f>ROUND(H1429/100*K1422,5)</f>
        <v>0.37552999999999997</v>
      </c>
      <c r="K1429" s="12"/>
    </row>
    <row r="1430" spans="1:27" x14ac:dyDescent="0.25">
      <c r="D1430" s="13" t="s">
        <v>38</v>
      </c>
      <c r="E1430" s="12"/>
      <c r="H1430" s="12"/>
      <c r="K1430" s="14">
        <f>SUM(J1419:J1429)</f>
        <v>528.72373000000005</v>
      </c>
    </row>
    <row r="1431" spans="1:27" x14ac:dyDescent="0.25">
      <c r="D1431" s="13" t="s">
        <v>39</v>
      </c>
      <c r="E1431" s="12"/>
      <c r="H1431" s="12"/>
      <c r="K1431" s="14">
        <f>SUM(K1430:K1430)</f>
        <v>528.72373000000005</v>
      </c>
    </row>
    <row r="1433" spans="1:27" ht="45" customHeight="1" x14ac:dyDescent="0.25">
      <c r="A1433" s="5" t="s">
        <v>726</v>
      </c>
      <c r="B1433" s="5" t="s">
        <v>727</v>
      </c>
      <c r="C1433" s="1" t="s">
        <v>133</v>
      </c>
      <c r="D1433" s="18" t="s">
        <v>728</v>
      </c>
      <c r="E1433" s="19"/>
      <c r="F1433" s="19"/>
      <c r="G1433" s="1"/>
      <c r="H1433" s="6" t="s">
        <v>12</v>
      </c>
      <c r="I1433" s="20">
        <v>1</v>
      </c>
      <c r="J1433" s="21"/>
      <c r="K1433" s="7">
        <f>ROUND(K1446,2)</f>
        <v>400.94</v>
      </c>
      <c r="L1433" s="2" t="s">
        <v>729</v>
      </c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</row>
    <row r="1434" spans="1:27" x14ac:dyDescent="0.25">
      <c r="B1434" s="8" t="s">
        <v>14</v>
      </c>
    </row>
    <row r="1435" spans="1:27" x14ac:dyDescent="0.25">
      <c r="B1435" t="s">
        <v>494</v>
      </c>
      <c r="C1435" t="s">
        <v>16</v>
      </c>
      <c r="D1435" t="s">
        <v>296</v>
      </c>
      <c r="E1435" s="9">
        <v>0.4</v>
      </c>
      <c r="F1435" t="s">
        <v>18</v>
      </c>
      <c r="G1435" t="s">
        <v>19</v>
      </c>
      <c r="H1435" s="10">
        <v>30.85</v>
      </c>
      <c r="I1435" t="s">
        <v>20</v>
      </c>
      <c r="J1435" s="11">
        <f>ROUND(E1435/I1433* H1435,5)</f>
        <v>12.34</v>
      </c>
      <c r="K1435" s="12"/>
    </row>
    <row r="1436" spans="1:27" x14ac:dyDescent="0.25">
      <c r="B1436" t="s">
        <v>495</v>
      </c>
      <c r="C1436" t="s">
        <v>16</v>
      </c>
      <c r="D1436" t="s">
        <v>298</v>
      </c>
      <c r="E1436" s="9">
        <v>0.1</v>
      </c>
      <c r="F1436" t="s">
        <v>18</v>
      </c>
      <c r="G1436" t="s">
        <v>19</v>
      </c>
      <c r="H1436" s="10">
        <v>26.81</v>
      </c>
      <c r="I1436" t="s">
        <v>20</v>
      </c>
      <c r="J1436" s="11">
        <f>ROUND(E1436/I1433* H1436,5)</f>
        <v>2.681</v>
      </c>
      <c r="K1436" s="12"/>
    </row>
    <row r="1437" spans="1:27" x14ac:dyDescent="0.25">
      <c r="D1437" s="13" t="s">
        <v>21</v>
      </c>
      <c r="E1437" s="12"/>
      <c r="H1437" s="12"/>
      <c r="K1437" s="10">
        <f>SUM(J1435:J1436)</f>
        <v>15.021000000000001</v>
      </c>
    </row>
    <row r="1438" spans="1:27" x14ac:dyDescent="0.25">
      <c r="B1438" s="8" t="s">
        <v>26</v>
      </c>
      <c r="E1438" s="12"/>
      <c r="H1438" s="12"/>
      <c r="K1438" s="12"/>
    </row>
    <row r="1439" spans="1:27" x14ac:dyDescent="0.25">
      <c r="B1439" t="s">
        <v>543</v>
      </c>
      <c r="C1439" t="s">
        <v>544</v>
      </c>
      <c r="D1439" t="s">
        <v>545</v>
      </c>
      <c r="E1439" s="9">
        <v>0.06</v>
      </c>
      <c r="G1439" t="s">
        <v>19</v>
      </c>
      <c r="H1439" s="10">
        <v>27.82</v>
      </c>
      <c r="I1439" t="s">
        <v>20</v>
      </c>
      <c r="J1439" s="11">
        <f>ROUND(E1439* H1439,5)</f>
        <v>1.6692</v>
      </c>
      <c r="K1439" s="12"/>
    </row>
    <row r="1440" spans="1:27" x14ac:dyDescent="0.25">
      <c r="B1440" t="s">
        <v>633</v>
      </c>
      <c r="C1440" t="s">
        <v>544</v>
      </c>
      <c r="D1440" t="s">
        <v>634</v>
      </c>
      <c r="E1440" s="9">
        <v>0.18</v>
      </c>
      <c r="G1440" t="s">
        <v>19</v>
      </c>
      <c r="H1440" s="10">
        <v>22.45</v>
      </c>
      <c r="I1440" t="s">
        <v>20</v>
      </c>
      <c r="J1440" s="11">
        <f>ROUND(E1440* H1440,5)</f>
        <v>4.0410000000000004</v>
      </c>
      <c r="K1440" s="12"/>
    </row>
    <row r="1441" spans="1:27" x14ac:dyDescent="0.25">
      <c r="B1441" t="s">
        <v>724</v>
      </c>
      <c r="C1441" t="s">
        <v>266</v>
      </c>
      <c r="D1441" t="s">
        <v>725</v>
      </c>
      <c r="E1441" s="9">
        <v>0.54</v>
      </c>
      <c r="G1441" t="s">
        <v>19</v>
      </c>
      <c r="H1441" s="10">
        <v>703.39</v>
      </c>
      <c r="I1441" t="s">
        <v>20</v>
      </c>
      <c r="J1441" s="11">
        <f>ROUND(E1441* H1441,5)</f>
        <v>379.8306</v>
      </c>
      <c r="K1441" s="12"/>
    </row>
    <row r="1442" spans="1:27" x14ac:dyDescent="0.25">
      <c r="D1442" s="13" t="s">
        <v>37</v>
      </c>
      <c r="E1442" s="12"/>
      <c r="H1442" s="12"/>
      <c r="K1442" s="10">
        <f>SUM(J1439:J1441)</f>
        <v>385.54079999999999</v>
      </c>
    </row>
    <row r="1443" spans="1:27" x14ac:dyDescent="0.25">
      <c r="E1443" s="12"/>
      <c r="H1443" s="12"/>
      <c r="K1443" s="12"/>
    </row>
    <row r="1444" spans="1:27" x14ac:dyDescent="0.25">
      <c r="D1444" s="13" t="s">
        <v>59</v>
      </c>
      <c r="E1444" s="12"/>
      <c r="H1444" s="12">
        <v>2.5</v>
      </c>
      <c r="I1444" t="s">
        <v>60</v>
      </c>
      <c r="J1444">
        <f>ROUND(H1444/100*K1437,5)</f>
        <v>0.37552999999999997</v>
      </c>
      <c r="K1444" s="12"/>
    </row>
    <row r="1445" spans="1:27" x14ac:dyDescent="0.25">
      <c r="D1445" s="13" t="s">
        <v>38</v>
      </c>
      <c r="E1445" s="12"/>
      <c r="H1445" s="12"/>
      <c r="K1445" s="14">
        <f>SUM(J1434:J1444)</f>
        <v>400.93733000000003</v>
      </c>
    </row>
    <row r="1446" spans="1:27" x14ac:dyDescent="0.25">
      <c r="D1446" s="13" t="s">
        <v>39</v>
      </c>
      <c r="E1446" s="12"/>
      <c r="H1446" s="12"/>
      <c r="K1446" s="14">
        <f>SUM(K1445:K1445)</f>
        <v>400.93733000000003</v>
      </c>
    </row>
    <row r="1448" spans="1:27" ht="45" customHeight="1" x14ac:dyDescent="0.25">
      <c r="A1448" s="5"/>
      <c r="B1448" s="5" t="s">
        <v>730</v>
      </c>
      <c r="C1448" s="1" t="s">
        <v>133</v>
      </c>
      <c r="D1448" s="18" t="s">
        <v>731</v>
      </c>
      <c r="E1448" s="19"/>
      <c r="F1448" s="19"/>
      <c r="G1448" s="1"/>
      <c r="H1448" s="6" t="s">
        <v>12</v>
      </c>
      <c r="I1448" s="20">
        <v>1</v>
      </c>
      <c r="J1448" s="21"/>
      <c r="K1448" s="7">
        <f>ROUND(K1461,2)</f>
        <v>263.14999999999998</v>
      </c>
      <c r="L1448" s="2" t="s">
        <v>732</v>
      </c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</row>
    <row r="1449" spans="1:27" x14ac:dyDescent="0.25">
      <c r="B1449" s="8" t="s">
        <v>14</v>
      </c>
    </row>
    <row r="1450" spans="1:27" x14ac:dyDescent="0.25">
      <c r="B1450" t="s">
        <v>495</v>
      </c>
      <c r="C1450" t="s">
        <v>16</v>
      </c>
      <c r="D1450" t="s">
        <v>298</v>
      </c>
      <c r="E1450" s="9">
        <v>0.1</v>
      </c>
      <c r="F1450" t="s">
        <v>18</v>
      </c>
      <c r="G1450" t="s">
        <v>19</v>
      </c>
      <c r="H1450" s="10">
        <v>26.81</v>
      </c>
      <c r="I1450" t="s">
        <v>20</v>
      </c>
      <c r="J1450" s="11">
        <f>ROUND(E1450/I1448* H1450,5)</f>
        <v>2.681</v>
      </c>
      <c r="K1450" s="12"/>
    </row>
    <row r="1451" spans="1:27" x14ac:dyDescent="0.25">
      <c r="B1451" t="s">
        <v>494</v>
      </c>
      <c r="C1451" t="s">
        <v>16</v>
      </c>
      <c r="D1451" t="s">
        <v>296</v>
      </c>
      <c r="E1451" s="9">
        <v>0.4</v>
      </c>
      <c r="F1451" t="s">
        <v>18</v>
      </c>
      <c r="G1451" t="s">
        <v>19</v>
      </c>
      <c r="H1451" s="10">
        <v>30.85</v>
      </c>
      <c r="I1451" t="s">
        <v>20</v>
      </c>
      <c r="J1451" s="11">
        <f>ROUND(E1451/I1448* H1451,5)</f>
        <v>12.34</v>
      </c>
      <c r="K1451" s="12"/>
    </row>
    <row r="1452" spans="1:27" x14ac:dyDescent="0.25">
      <c r="D1452" s="13" t="s">
        <v>21</v>
      </c>
      <c r="E1452" s="12"/>
      <c r="H1452" s="12"/>
      <c r="K1452" s="10">
        <f>SUM(J1450:J1451)</f>
        <v>15.021000000000001</v>
      </c>
    </row>
    <row r="1453" spans="1:27" x14ac:dyDescent="0.25">
      <c r="B1453" s="8" t="s">
        <v>26</v>
      </c>
      <c r="E1453" s="12"/>
      <c r="H1453" s="12"/>
      <c r="K1453" s="12"/>
    </row>
    <row r="1454" spans="1:27" x14ac:dyDescent="0.25">
      <c r="B1454" t="s">
        <v>733</v>
      </c>
      <c r="C1454" t="s">
        <v>266</v>
      </c>
      <c r="D1454" t="s">
        <v>734</v>
      </c>
      <c r="E1454" s="9">
        <v>0.67500000000000004</v>
      </c>
      <c r="G1454" t="s">
        <v>19</v>
      </c>
      <c r="H1454" s="10">
        <v>357.5</v>
      </c>
      <c r="I1454" t="s">
        <v>20</v>
      </c>
      <c r="J1454" s="11">
        <f>ROUND(E1454* H1454,5)</f>
        <v>241.3125</v>
      </c>
      <c r="K1454" s="12"/>
    </row>
    <row r="1455" spans="1:27" x14ac:dyDescent="0.25">
      <c r="B1455" t="s">
        <v>543</v>
      </c>
      <c r="C1455" t="s">
        <v>544</v>
      </c>
      <c r="D1455" t="s">
        <v>545</v>
      </c>
      <c r="E1455" s="9">
        <v>7.0000000000000007E-2</v>
      </c>
      <c r="G1455" t="s">
        <v>19</v>
      </c>
      <c r="H1455" s="10">
        <v>27.82</v>
      </c>
      <c r="I1455" t="s">
        <v>20</v>
      </c>
      <c r="J1455" s="11">
        <f>ROUND(E1455* H1455,5)</f>
        <v>1.9474</v>
      </c>
      <c r="K1455" s="12"/>
    </row>
    <row r="1456" spans="1:27" x14ac:dyDescent="0.25">
      <c r="B1456" t="s">
        <v>633</v>
      </c>
      <c r="C1456" t="s">
        <v>544</v>
      </c>
      <c r="D1456" t="s">
        <v>634</v>
      </c>
      <c r="E1456" s="9">
        <v>0.2</v>
      </c>
      <c r="G1456" t="s">
        <v>19</v>
      </c>
      <c r="H1456" s="10">
        <v>22.45</v>
      </c>
      <c r="I1456" t="s">
        <v>20</v>
      </c>
      <c r="J1456" s="11">
        <f>ROUND(E1456* H1456,5)</f>
        <v>4.49</v>
      </c>
      <c r="K1456" s="12"/>
    </row>
    <row r="1457" spans="1:27" x14ac:dyDescent="0.25">
      <c r="D1457" s="13" t="s">
        <v>37</v>
      </c>
      <c r="E1457" s="12"/>
      <c r="H1457" s="12"/>
      <c r="K1457" s="10">
        <f>SUM(J1454:J1456)</f>
        <v>247.7499</v>
      </c>
    </row>
    <row r="1458" spans="1:27" x14ac:dyDescent="0.25">
      <c r="E1458" s="12"/>
      <c r="H1458" s="12"/>
      <c r="K1458" s="12"/>
    </row>
    <row r="1459" spans="1:27" x14ac:dyDescent="0.25">
      <c r="D1459" s="13" t="s">
        <v>59</v>
      </c>
      <c r="E1459" s="12"/>
      <c r="H1459" s="12">
        <v>2.5</v>
      </c>
      <c r="I1459" t="s">
        <v>60</v>
      </c>
      <c r="J1459">
        <f>ROUND(H1459/100*K1452,5)</f>
        <v>0.37552999999999997</v>
      </c>
      <c r="K1459" s="12"/>
    </row>
    <row r="1460" spans="1:27" x14ac:dyDescent="0.25">
      <c r="D1460" s="13" t="s">
        <v>38</v>
      </c>
      <c r="E1460" s="12"/>
      <c r="H1460" s="12"/>
      <c r="K1460" s="14">
        <f>SUM(J1449:J1459)</f>
        <v>263.14643000000007</v>
      </c>
    </row>
    <row r="1461" spans="1:27" x14ac:dyDescent="0.25">
      <c r="D1461" s="13" t="s">
        <v>39</v>
      </c>
      <c r="E1461" s="12"/>
      <c r="H1461" s="12"/>
      <c r="K1461" s="14">
        <f>SUM(K1460:K1460)</f>
        <v>263.14643000000007</v>
      </c>
    </row>
    <row r="1463" spans="1:27" ht="45" customHeight="1" x14ac:dyDescent="0.25">
      <c r="A1463" s="5"/>
      <c r="B1463" s="5" t="s">
        <v>735</v>
      </c>
      <c r="C1463" s="1" t="s">
        <v>133</v>
      </c>
      <c r="D1463" s="18" t="s">
        <v>736</v>
      </c>
      <c r="E1463" s="19"/>
      <c r="F1463" s="19"/>
      <c r="G1463" s="1"/>
      <c r="H1463" s="6" t="s">
        <v>12</v>
      </c>
      <c r="I1463" s="20">
        <v>1</v>
      </c>
      <c r="J1463" s="21"/>
      <c r="K1463" s="7">
        <f>ROUND(K1476,2)</f>
        <v>315.68</v>
      </c>
      <c r="L1463" s="2" t="s">
        <v>737</v>
      </c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</row>
    <row r="1464" spans="1:27" x14ac:dyDescent="0.25">
      <c r="B1464" s="8" t="s">
        <v>14</v>
      </c>
    </row>
    <row r="1465" spans="1:27" x14ac:dyDescent="0.25">
      <c r="B1465" t="s">
        <v>494</v>
      </c>
      <c r="C1465" t="s">
        <v>16</v>
      </c>
      <c r="D1465" t="s">
        <v>296</v>
      </c>
      <c r="E1465" s="9">
        <v>0.6</v>
      </c>
      <c r="F1465" t="s">
        <v>18</v>
      </c>
      <c r="G1465" t="s">
        <v>19</v>
      </c>
      <c r="H1465" s="10">
        <v>30.85</v>
      </c>
      <c r="I1465" t="s">
        <v>20</v>
      </c>
      <c r="J1465" s="11">
        <f>ROUND(E1465/I1463* H1465,5)</f>
        <v>18.510000000000002</v>
      </c>
      <c r="K1465" s="12"/>
    </row>
    <row r="1466" spans="1:27" x14ac:dyDescent="0.25">
      <c r="B1466" t="s">
        <v>495</v>
      </c>
      <c r="C1466" t="s">
        <v>16</v>
      </c>
      <c r="D1466" t="s">
        <v>298</v>
      </c>
      <c r="E1466" s="9">
        <v>0.15</v>
      </c>
      <c r="F1466" t="s">
        <v>18</v>
      </c>
      <c r="G1466" t="s">
        <v>19</v>
      </c>
      <c r="H1466" s="10">
        <v>26.81</v>
      </c>
      <c r="I1466" t="s">
        <v>20</v>
      </c>
      <c r="J1466" s="11">
        <f>ROUND(E1466/I1463* H1466,5)</f>
        <v>4.0214999999999996</v>
      </c>
      <c r="K1466" s="12"/>
    </row>
    <row r="1467" spans="1:27" x14ac:dyDescent="0.25">
      <c r="D1467" s="13" t="s">
        <v>21</v>
      </c>
      <c r="E1467" s="12"/>
      <c r="H1467" s="12"/>
      <c r="K1467" s="10">
        <f>SUM(J1465:J1466)</f>
        <v>22.531500000000001</v>
      </c>
    </row>
    <row r="1468" spans="1:27" x14ac:dyDescent="0.25">
      <c r="B1468" s="8" t="s">
        <v>26</v>
      </c>
      <c r="E1468" s="12"/>
      <c r="H1468" s="12"/>
      <c r="K1468" s="12"/>
    </row>
    <row r="1469" spans="1:27" x14ac:dyDescent="0.25">
      <c r="B1469" t="s">
        <v>738</v>
      </c>
      <c r="C1469" t="s">
        <v>266</v>
      </c>
      <c r="D1469" t="s">
        <v>739</v>
      </c>
      <c r="E1469" s="9">
        <v>1.44</v>
      </c>
      <c r="G1469" t="s">
        <v>19</v>
      </c>
      <c r="H1469" s="10">
        <v>196.73</v>
      </c>
      <c r="I1469" t="s">
        <v>20</v>
      </c>
      <c r="J1469" s="11">
        <f>ROUND(E1469* H1469,5)</f>
        <v>283.2912</v>
      </c>
      <c r="K1469" s="12"/>
    </row>
    <row r="1470" spans="1:27" x14ac:dyDescent="0.25">
      <c r="B1470" t="s">
        <v>543</v>
      </c>
      <c r="C1470" t="s">
        <v>544</v>
      </c>
      <c r="D1470" t="s">
        <v>545</v>
      </c>
      <c r="E1470" s="9">
        <v>0.1</v>
      </c>
      <c r="G1470" t="s">
        <v>19</v>
      </c>
      <c r="H1470" s="10">
        <v>27.82</v>
      </c>
      <c r="I1470" t="s">
        <v>20</v>
      </c>
      <c r="J1470" s="11">
        <f>ROUND(E1470* H1470,5)</f>
        <v>2.782</v>
      </c>
      <c r="K1470" s="12"/>
    </row>
    <row r="1471" spans="1:27" x14ac:dyDescent="0.25">
      <c r="B1471" t="s">
        <v>633</v>
      </c>
      <c r="C1471" t="s">
        <v>544</v>
      </c>
      <c r="D1471" t="s">
        <v>634</v>
      </c>
      <c r="E1471" s="9">
        <v>0.28999999999999998</v>
      </c>
      <c r="G1471" t="s">
        <v>19</v>
      </c>
      <c r="H1471" s="10">
        <v>22.45</v>
      </c>
      <c r="I1471" t="s">
        <v>20</v>
      </c>
      <c r="J1471" s="11">
        <f>ROUND(E1471* H1471,5)</f>
        <v>6.5105000000000004</v>
      </c>
      <c r="K1471" s="12"/>
    </row>
    <row r="1472" spans="1:27" x14ac:dyDescent="0.25">
      <c r="D1472" s="13" t="s">
        <v>37</v>
      </c>
      <c r="E1472" s="12"/>
      <c r="H1472" s="12"/>
      <c r="K1472" s="10">
        <f>SUM(J1469:J1471)</f>
        <v>292.58369999999996</v>
      </c>
    </row>
    <row r="1473" spans="1:27" x14ac:dyDescent="0.25">
      <c r="E1473" s="12"/>
      <c r="H1473" s="12"/>
      <c r="K1473" s="12"/>
    </row>
    <row r="1474" spans="1:27" x14ac:dyDescent="0.25">
      <c r="D1474" s="13" t="s">
        <v>59</v>
      </c>
      <c r="E1474" s="12"/>
      <c r="H1474" s="12">
        <v>2.5</v>
      </c>
      <c r="I1474" t="s">
        <v>60</v>
      </c>
      <c r="J1474">
        <f>ROUND(H1474/100*K1467,5)</f>
        <v>0.56328999999999996</v>
      </c>
      <c r="K1474" s="12"/>
    </row>
    <row r="1475" spans="1:27" x14ac:dyDescent="0.25">
      <c r="D1475" s="13" t="s">
        <v>38</v>
      </c>
      <c r="E1475" s="12"/>
      <c r="H1475" s="12"/>
      <c r="K1475" s="14">
        <f>SUM(J1464:J1474)</f>
        <v>315.67848999999995</v>
      </c>
    </row>
    <row r="1476" spans="1:27" x14ac:dyDescent="0.25">
      <c r="D1476" s="13" t="s">
        <v>39</v>
      </c>
      <c r="E1476" s="12"/>
      <c r="H1476" s="12"/>
      <c r="K1476" s="14">
        <f>SUM(K1475:K1475)</f>
        <v>315.67848999999995</v>
      </c>
    </row>
    <row r="1478" spans="1:27" ht="45" customHeight="1" x14ac:dyDescent="0.25">
      <c r="A1478" s="5" t="s">
        <v>740</v>
      </c>
      <c r="B1478" s="5" t="s">
        <v>741</v>
      </c>
      <c r="C1478" s="1" t="s">
        <v>133</v>
      </c>
      <c r="D1478" s="18" t="s">
        <v>742</v>
      </c>
      <c r="E1478" s="19"/>
      <c r="F1478" s="19"/>
      <c r="G1478" s="1"/>
      <c r="H1478" s="6" t="s">
        <v>12</v>
      </c>
      <c r="I1478" s="20">
        <v>1</v>
      </c>
      <c r="J1478" s="21"/>
      <c r="K1478" s="7">
        <f>ROUND(K1491,2)</f>
        <v>242.08</v>
      </c>
      <c r="L1478" s="2" t="s">
        <v>743</v>
      </c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</row>
    <row r="1479" spans="1:27" x14ac:dyDescent="0.25">
      <c r="B1479" s="8" t="s">
        <v>14</v>
      </c>
    </row>
    <row r="1480" spans="1:27" x14ac:dyDescent="0.25">
      <c r="B1480" t="s">
        <v>495</v>
      </c>
      <c r="C1480" t="s">
        <v>16</v>
      </c>
      <c r="D1480" t="s">
        <v>298</v>
      </c>
      <c r="E1480" s="9">
        <v>0.1</v>
      </c>
      <c r="F1480" t="s">
        <v>18</v>
      </c>
      <c r="G1480" t="s">
        <v>19</v>
      </c>
      <c r="H1480" s="10">
        <v>26.81</v>
      </c>
      <c r="I1480" t="s">
        <v>20</v>
      </c>
      <c r="J1480" s="11">
        <f>ROUND(E1480/I1478* H1480,5)</f>
        <v>2.681</v>
      </c>
      <c r="K1480" s="12"/>
    </row>
    <row r="1481" spans="1:27" x14ac:dyDescent="0.25">
      <c r="B1481" t="s">
        <v>494</v>
      </c>
      <c r="C1481" t="s">
        <v>16</v>
      </c>
      <c r="D1481" t="s">
        <v>296</v>
      </c>
      <c r="E1481" s="9">
        <v>0.4</v>
      </c>
      <c r="F1481" t="s">
        <v>18</v>
      </c>
      <c r="G1481" t="s">
        <v>19</v>
      </c>
      <c r="H1481" s="10">
        <v>30.85</v>
      </c>
      <c r="I1481" t="s">
        <v>20</v>
      </c>
      <c r="J1481" s="11">
        <f>ROUND(E1481/I1478* H1481,5)</f>
        <v>12.34</v>
      </c>
      <c r="K1481" s="12"/>
    </row>
    <row r="1482" spans="1:27" x14ac:dyDescent="0.25">
      <c r="D1482" s="13" t="s">
        <v>21</v>
      </c>
      <c r="E1482" s="12"/>
      <c r="H1482" s="12"/>
      <c r="K1482" s="10">
        <f>SUM(J1480:J1481)</f>
        <v>15.021000000000001</v>
      </c>
    </row>
    <row r="1483" spans="1:27" x14ac:dyDescent="0.25">
      <c r="B1483" s="8" t="s">
        <v>26</v>
      </c>
      <c r="E1483" s="12"/>
      <c r="H1483" s="12"/>
      <c r="K1483" s="12"/>
    </row>
    <row r="1484" spans="1:27" x14ac:dyDescent="0.25">
      <c r="B1484" t="s">
        <v>633</v>
      </c>
      <c r="C1484" t="s">
        <v>544</v>
      </c>
      <c r="D1484" t="s">
        <v>634</v>
      </c>
      <c r="E1484" s="9">
        <v>0.25</v>
      </c>
      <c r="G1484" t="s">
        <v>19</v>
      </c>
      <c r="H1484" s="10">
        <v>22.45</v>
      </c>
      <c r="I1484" t="s">
        <v>20</v>
      </c>
      <c r="J1484" s="11">
        <f>ROUND(E1484* H1484,5)</f>
        <v>5.6124999999999998</v>
      </c>
      <c r="K1484" s="12"/>
    </row>
    <row r="1485" spans="1:27" x14ac:dyDescent="0.25">
      <c r="B1485" t="s">
        <v>543</v>
      </c>
      <c r="C1485" t="s">
        <v>544</v>
      </c>
      <c r="D1485" t="s">
        <v>545</v>
      </c>
      <c r="E1485" s="9">
        <v>0.08</v>
      </c>
      <c r="G1485" t="s">
        <v>19</v>
      </c>
      <c r="H1485" s="10">
        <v>27.82</v>
      </c>
      <c r="I1485" t="s">
        <v>20</v>
      </c>
      <c r="J1485" s="11">
        <f>ROUND(E1485* H1485,5)</f>
        <v>2.2256</v>
      </c>
      <c r="K1485" s="12"/>
    </row>
    <row r="1486" spans="1:27" x14ac:dyDescent="0.25">
      <c r="B1486" t="s">
        <v>744</v>
      </c>
      <c r="C1486" t="s">
        <v>266</v>
      </c>
      <c r="D1486" t="s">
        <v>745</v>
      </c>
      <c r="E1486" s="9">
        <v>1.08</v>
      </c>
      <c r="G1486" t="s">
        <v>19</v>
      </c>
      <c r="H1486" s="10">
        <v>202.63</v>
      </c>
      <c r="I1486" t="s">
        <v>20</v>
      </c>
      <c r="J1486" s="11">
        <f>ROUND(E1486* H1486,5)</f>
        <v>218.84039999999999</v>
      </c>
      <c r="K1486" s="12"/>
    </row>
    <row r="1487" spans="1:27" x14ac:dyDescent="0.25">
      <c r="D1487" s="13" t="s">
        <v>37</v>
      </c>
      <c r="E1487" s="12"/>
      <c r="H1487" s="12"/>
      <c r="K1487" s="10">
        <f>SUM(J1484:J1486)</f>
        <v>226.67849999999999</v>
      </c>
    </row>
    <row r="1488" spans="1:27" x14ac:dyDescent="0.25">
      <c r="E1488" s="12"/>
      <c r="H1488" s="12"/>
      <c r="K1488" s="12"/>
    </row>
    <row r="1489" spans="1:27" x14ac:dyDescent="0.25">
      <c r="D1489" s="13" t="s">
        <v>59</v>
      </c>
      <c r="E1489" s="12"/>
      <c r="H1489" s="12">
        <v>2.5</v>
      </c>
      <c r="I1489" t="s">
        <v>60</v>
      </c>
      <c r="J1489">
        <f>ROUND(H1489/100*K1482,5)</f>
        <v>0.37552999999999997</v>
      </c>
      <c r="K1489" s="12"/>
    </row>
    <row r="1490" spans="1:27" x14ac:dyDescent="0.25">
      <c r="D1490" s="13" t="s">
        <v>38</v>
      </c>
      <c r="E1490" s="12"/>
      <c r="H1490" s="12"/>
      <c r="K1490" s="14">
        <f>SUM(J1479:J1489)</f>
        <v>242.07503</v>
      </c>
    </row>
    <row r="1491" spans="1:27" x14ac:dyDescent="0.25">
      <c r="D1491" s="13" t="s">
        <v>39</v>
      </c>
      <c r="E1491" s="12"/>
      <c r="H1491" s="12"/>
      <c r="K1491" s="14">
        <f>SUM(K1490:K1490)</f>
        <v>242.07503</v>
      </c>
    </row>
    <row r="1493" spans="1:27" ht="45" customHeight="1" x14ac:dyDescent="0.25">
      <c r="A1493" s="5" t="s">
        <v>746</v>
      </c>
      <c r="B1493" s="5" t="s">
        <v>747</v>
      </c>
      <c r="C1493" s="1" t="s">
        <v>133</v>
      </c>
      <c r="D1493" s="18" t="s">
        <v>748</v>
      </c>
      <c r="E1493" s="19"/>
      <c r="F1493" s="19"/>
      <c r="G1493" s="1"/>
      <c r="H1493" s="6" t="s">
        <v>12</v>
      </c>
      <c r="I1493" s="20">
        <v>1</v>
      </c>
      <c r="J1493" s="21"/>
      <c r="K1493" s="7">
        <f>ROUND(K1506,2)</f>
        <v>543.15</v>
      </c>
      <c r="L1493" s="2" t="s">
        <v>749</v>
      </c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</row>
    <row r="1494" spans="1:27" x14ac:dyDescent="0.25">
      <c r="B1494" s="8" t="s">
        <v>14</v>
      </c>
    </row>
    <row r="1495" spans="1:27" x14ac:dyDescent="0.25">
      <c r="B1495" t="s">
        <v>494</v>
      </c>
      <c r="C1495" t="s">
        <v>16</v>
      </c>
      <c r="D1495" t="s">
        <v>296</v>
      </c>
      <c r="E1495" s="9">
        <v>0.7</v>
      </c>
      <c r="F1495" t="s">
        <v>18</v>
      </c>
      <c r="G1495" t="s">
        <v>19</v>
      </c>
      <c r="H1495" s="10">
        <v>30.85</v>
      </c>
      <c r="I1495" t="s">
        <v>20</v>
      </c>
      <c r="J1495" s="11">
        <f>ROUND(E1495/I1493* H1495,5)</f>
        <v>21.594999999999999</v>
      </c>
      <c r="K1495" s="12"/>
    </row>
    <row r="1496" spans="1:27" x14ac:dyDescent="0.25">
      <c r="B1496" t="s">
        <v>495</v>
      </c>
      <c r="C1496" t="s">
        <v>16</v>
      </c>
      <c r="D1496" t="s">
        <v>298</v>
      </c>
      <c r="E1496" s="9">
        <v>0.15</v>
      </c>
      <c r="F1496" t="s">
        <v>18</v>
      </c>
      <c r="G1496" t="s">
        <v>19</v>
      </c>
      <c r="H1496" s="10">
        <v>26.81</v>
      </c>
      <c r="I1496" t="s">
        <v>20</v>
      </c>
      <c r="J1496" s="11">
        <f>ROUND(E1496/I1493* H1496,5)</f>
        <v>4.0214999999999996</v>
      </c>
      <c r="K1496" s="12"/>
    </row>
    <row r="1497" spans="1:27" x14ac:dyDescent="0.25">
      <c r="D1497" s="13" t="s">
        <v>21</v>
      </c>
      <c r="E1497" s="12"/>
      <c r="H1497" s="12"/>
      <c r="K1497" s="10">
        <f>SUM(J1495:J1496)</f>
        <v>25.616499999999998</v>
      </c>
    </row>
    <row r="1498" spans="1:27" x14ac:dyDescent="0.25">
      <c r="B1498" s="8" t="s">
        <v>26</v>
      </c>
      <c r="E1498" s="12"/>
      <c r="H1498" s="12"/>
      <c r="K1498" s="12"/>
    </row>
    <row r="1499" spans="1:27" x14ac:dyDescent="0.25">
      <c r="B1499" t="s">
        <v>750</v>
      </c>
      <c r="C1499" t="s">
        <v>266</v>
      </c>
      <c r="D1499" t="s">
        <v>751</v>
      </c>
      <c r="E1499" s="9">
        <v>2.64</v>
      </c>
      <c r="G1499" t="s">
        <v>19</v>
      </c>
      <c r="H1499" s="10">
        <v>190.83</v>
      </c>
      <c r="I1499" t="s">
        <v>20</v>
      </c>
      <c r="J1499" s="11">
        <f>ROUND(E1499* H1499,5)</f>
        <v>503.7912</v>
      </c>
      <c r="K1499" s="12"/>
    </row>
    <row r="1500" spans="1:27" x14ac:dyDescent="0.25">
      <c r="B1500" t="s">
        <v>543</v>
      </c>
      <c r="C1500" t="s">
        <v>544</v>
      </c>
      <c r="D1500" t="s">
        <v>545</v>
      </c>
      <c r="E1500" s="9">
        <v>0.14000000000000001</v>
      </c>
      <c r="G1500" t="s">
        <v>19</v>
      </c>
      <c r="H1500" s="10">
        <v>27.82</v>
      </c>
      <c r="I1500" t="s">
        <v>20</v>
      </c>
      <c r="J1500" s="11">
        <f>ROUND(E1500* H1500,5)</f>
        <v>3.8948</v>
      </c>
      <c r="K1500" s="12"/>
    </row>
    <row r="1501" spans="1:27" x14ac:dyDescent="0.25">
      <c r="B1501" t="s">
        <v>633</v>
      </c>
      <c r="C1501" t="s">
        <v>544</v>
      </c>
      <c r="D1501" t="s">
        <v>634</v>
      </c>
      <c r="E1501" s="9">
        <v>0.41</v>
      </c>
      <c r="G1501" t="s">
        <v>19</v>
      </c>
      <c r="H1501" s="10">
        <v>22.45</v>
      </c>
      <c r="I1501" t="s">
        <v>20</v>
      </c>
      <c r="J1501" s="11">
        <f>ROUND(E1501* H1501,5)</f>
        <v>9.2044999999999995</v>
      </c>
      <c r="K1501" s="12"/>
    </row>
    <row r="1502" spans="1:27" x14ac:dyDescent="0.25">
      <c r="D1502" s="13" t="s">
        <v>37</v>
      </c>
      <c r="E1502" s="12"/>
      <c r="H1502" s="12"/>
      <c r="K1502" s="10">
        <f>SUM(J1499:J1501)</f>
        <v>516.89049999999997</v>
      </c>
    </row>
    <row r="1503" spans="1:27" x14ac:dyDescent="0.25">
      <c r="E1503" s="12"/>
      <c r="H1503" s="12"/>
      <c r="K1503" s="12"/>
    </row>
    <row r="1504" spans="1:27" x14ac:dyDescent="0.25">
      <c r="D1504" s="13" t="s">
        <v>59</v>
      </c>
      <c r="E1504" s="12"/>
      <c r="H1504" s="12">
        <v>2.5</v>
      </c>
      <c r="I1504" t="s">
        <v>60</v>
      </c>
      <c r="J1504">
        <f>ROUND(H1504/100*K1497,5)</f>
        <v>0.64041000000000003</v>
      </c>
      <c r="K1504" s="12"/>
    </row>
    <row r="1505" spans="1:27" x14ac:dyDescent="0.25">
      <c r="D1505" s="13" t="s">
        <v>38</v>
      </c>
      <c r="E1505" s="12"/>
      <c r="H1505" s="12"/>
      <c r="K1505" s="14">
        <f>SUM(J1494:J1504)</f>
        <v>543.14741000000004</v>
      </c>
    </row>
    <row r="1506" spans="1:27" x14ac:dyDescent="0.25">
      <c r="D1506" s="13" t="s">
        <v>39</v>
      </c>
      <c r="E1506" s="12"/>
      <c r="H1506" s="12"/>
      <c r="K1506" s="14">
        <f>SUM(K1505:K1505)</f>
        <v>543.14741000000004</v>
      </c>
    </row>
    <row r="1508" spans="1:27" ht="45" customHeight="1" x14ac:dyDescent="0.25">
      <c r="A1508" s="5" t="s">
        <v>752</v>
      </c>
      <c r="B1508" s="5" t="s">
        <v>753</v>
      </c>
      <c r="C1508" s="1" t="s">
        <v>133</v>
      </c>
      <c r="D1508" s="18" t="s">
        <v>754</v>
      </c>
      <c r="E1508" s="19"/>
      <c r="F1508" s="19"/>
      <c r="G1508" s="1"/>
      <c r="H1508" s="6" t="s">
        <v>12</v>
      </c>
      <c r="I1508" s="20">
        <v>1</v>
      </c>
      <c r="J1508" s="21"/>
      <c r="K1508" s="7">
        <f>ROUND(K1521,2)</f>
        <v>543.15</v>
      </c>
      <c r="L1508" s="2" t="s">
        <v>755</v>
      </c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</row>
    <row r="1509" spans="1:27" x14ac:dyDescent="0.25">
      <c r="B1509" s="8" t="s">
        <v>14</v>
      </c>
    </row>
    <row r="1510" spans="1:27" x14ac:dyDescent="0.25">
      <c r="B1510" t="s">
        <v>495</v>
      </c>
      <c r="C1510" t="s">
        <v>16</v>
      </c>
      <c r="D1510" t="s">
        <v>298</v>
      </c>
      <c r="E1510" s="9">
        <v>0.15</v>
      </c>
      <c r="F1510" t="s">
        <v>18</v>
      </c>
      <c r="G1510" t="s">
        <v>19</v>
      </c>
      <c r="H1510" s="10">
        <v>26.81</v>
      </c>
      <c r="I1510" t="s">
        <v>20</v>
      </c>
      <c r="J1510" s="11">
        <f>ROUND(E1510/I1508* H1510,5)</f>
        <v>4.0214999999999996</v>
      </c>
      <c r="K1510" s="12"/>
    </row>
    <row r="1511" spans="1:27" x14ac:dyDescent="0.25">
      <c r="B1511" t="s">
        <v>494</v>
      </c>
      <c r="C1511" t="s">
        <v>16</v>
      </c>
      <c r="D1511" t="s">
        <v>296</v>
      </c>
      <c r="E1511" s="9">
        <v>0.7</v>
      </c>
      <c r="F1511" t="s">
        <v>18</v>
      </c>
      <c r="G1511" t="s">
        <v>19</v>
      </c>
      <c r="H1511" s="10">
        <v>30.85</v>
      </c>
      <c r="I1511" t="s">
        <v>20</v>
      </c>
      <c r="J1511" s="11">
        <f>ROUND(E1511/I1508* H1511,5)</f>
        <v>21.594999999999999</v>
      </c>
      <c r="K1511" s="12"/>
    </row>
    <row r="1512" spans="1:27" x14ac:dyDescent="0.25">
      <c r="D1512" s="13" t="s">
        <v>21</v>
      </c>
      <c r="E1512" s="12"/>
      <c r="H1512" s="12"/>
      <c r="K1512" s="10">
        <f>SUM(J1510:J1511)</f>
        <v>25.616499999999998</v>
      </c>
    </row>
    <row r="1513" spans="1:27" x14ac:dyDescent="0.25">
      <c r="B1513" s="8" t="s">
        <v>26</v>
      </c>
      <c r="E1513" s="12"/>
      <c r="H1513" s="12"/>
      <c r="K1513" s="12"/>
    </row>
    <row r="1514" spans="1:27" x14ac:dyDescent="0.25">
      <c r="B1514" t="s">
        <v>633</v>
      </c>
      <c r="C1514" t="s">
        <v>544</v>
      </c>
      <c r="D1514" t="s">
        <v>634</v>
      </c>
      <c r="E1514" s="9">
        <v>0.41</v>
      </c>
      <c r="G1514" t="s">
        <v>19</v>
      </c>
      <c r="H1514" s="10">
        <v>22.45</v>
      </c>
      <c r="I1514" t="s">
        <v>20</v>
      </c>
      <c r="J1514" s="11">
        <f>ROUND(E1514* H1514,5)</f>
        <v>9.2044999999999995</v>
      </c>
      <c r="K1514" s="12"/>
    </row>
    <row r="1515" spans="1:27" x14ac:dyDescent="0.25">
      <c r="B1515" t="s">
        <v>543</v>
      </c>
      <c r="C1515" t="s">
        <v>544</v>
      </c>
      <c r="D1515" t="s">
        <v>545</v>
      </c>
      <c r="E1515" s="9">
        <v>0.14000000000000001</v>
      </c>
      <c r="G1515" t="s">
        <v>19</v>
      </c>
      <c r="H1515" s="10">
        <v>27.82</v>
      </c>
      <c r="I1515" t="s">
        <v>20</v>
      </c>
      <c r="J1515" s="11">
        <f>ROUND(E1515* H1515,5)</f>
        <v>3.8948</v>
      </c>
      <c r="K1515" s="12"/>
    </row>
    <row r="1516" spans="1:27" x14ac:dyDescent="0.25">
      <c r="B1516" t="s">
        <v>750</v>
      </c>
      <c r="C1516" t="s">
        <v>266</v>
      </c>
      <c r="D1516" t="s">
        <v>751</v>
      </c>
      <c r="E1516" s="9">
        <v>2.64</v>
      </c>
      <c r="G1516" t="s">
        <v>19</v>
      </c>
      <c r="H1516" s="10">
        <v>190.83</v>
      </c>
      <c r="I1516" t="s">
        <v>20</v>
      </c>
      <c r="J1516" s="11">
        <f>ROUND(E1516* H1516,5)</f>
        <v>503.7912</v>
      </c>
      <c r="K1516" s="12"/>
    </row>
    <row r="1517" spans="1:27" x14ac:dyDescent="0.25">
      <c r="D1517" s="13" t="s">
        <v>37</v>
      </c>
      <c r="E1517" s="12"/>
      <c r="H1517" s="12"/>
      <c r="K1517" s="10">
        <f>SUM(J1514:J1516)</f>
        <v>516.89049999999997</v>
      </c>
    </row>
    <row r="1518" spans="1:27" x14ac:dyDescent="0.25">
      <c r="E1518" s="12"/>
      <c r="H1518" s="12"/>
      <c r="K1518" s="12"/>
    </row>
    <row r="1519" spans="1:27" x14ac:dyDescent="0.25">
      <c r="D1519" s="13" t="s">
        <v>59</v>
      </c>
      <c r="E1519" s="12"/>
      <c r="H1519" s="12">
        <v>2.5</v>
      </c>
      <c r="I1519" t="s">
        <v>60</v>
      </c>
      <c r="J1519">
        <f>ROUND(H1519/100*K1512,5)</f>
        <v>0.64041000000000003</v>
      </c>
      <c r="K1519" s="12"/>
    </row>
    <row r="1520" spans="1:27" x14ac:dyDescent="0.25">
      <c r="D1520" s="13" t="s">
        <v>38</v>
      </c>
      <c r="E1520" s="12"/>
      <c r="H1520" s="12"/>
      <c r="K1520" s="14">
        <f>SUM(J1509:J1519)</f>
        <v>543.14741000000004</v>
      </c>
    </row>
    <row r="1521" spans="1:27" x14ac:dyDescent="0.25">
      <c r="D1521" s="13" t="s">
        <v>39</v>
      </c>
      <c r="E1521" s="12"/>
      <c r="H1521" s="12"/>
      <c r="K1521" s="14">
        <f>SUM(K1520:K1520)</f>
        <v>543.14741000000004</v>
      </c>
    </row>
    <row r="1523" spans="1:27" ht="45" customHeight="1" x14ac:dyDescent="0.25">
      <c r="A1523" s="5" t="s">
        <v>756</v>
      </c>
      <c r="B1523" s="5" t="s">
        <v>757</v>
      </c>
      <c r="C1523" s="1" t="s">
        <v>133</v>
      </c>
      <c r="D1523" s="18" t="s">
        <v>758</v>
      </c>
      <c r="E1523" s="19"/>
      <c r="F1523" s="19"/>
      <c r="G1523" s="1"/>
      <c r="H1523" s="6" t="s">
        <v>12</v>
      </c>
      <c r="I1523" s="20">
        <v>1</v>
      </c>
      <c r="J1523" s="21"/>
      <c r="K1523" s="7">
        <f>ROUND(K1536,2)</f>
        <v>670.05</v>
      </c>
      <c r="L1523" s="2" t="s">
        <v>759</v>
      </c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</row>
    <row r="1524" spans="1:27" x14ac:dyDescent="0.25">
      <c r="B1524" s="8" t="s">
        <v>14</v>
      </c>
    </row>
    <row r="1525" spans="1:27" x14ac:dyDescent="0.25">
      <c r="B1525" t="s">
        <v>494</v>
      </c>
      <c r="C1525" t="s">
        <v>16</v>
      </c>
      <c r="D1525" t="s">
        <v>296</v>
      </c>
      <c r="E1525" s="9">
        <v>0.7</v>
      </c>
      <c r="F1525" t="s">
        <v>18</v>
      </c>
      <c r="G1525" t="s">
        <v>19</v>
      </c>
      <c r="H1525" s="10">
        <v>30.85</v>
      </c>
      <c r="I1525" t="s">
        <v>20</v>
      </c>
      <c r="J1525" s="11">
        <f>ROUND(E1525/I1523* H1525,5)</f>
        <v>21.594999999999999</v>
      </c>
      <c r="K1525" s="12"/>
    </row>
    <row r="1526" spans="1:27" x14ac:dyDescent="0.25">
      <c r="B1526" t="s">
        <v>495</v>
      </c>
      <c r="C1526" t="s">
        <v>16</v>
      </c>
      <c r="D1526" t="s">
        <v>298</v>
      </c>
      <c r="E1526" s="9">
        <v>0.15</v>
      </c>
      <c r="F1526" t="s">
        <v>18</v>
      </c>
      <c r="G1526" t="s">
        <v>19</v>
      </c>
      <c r="H1526" s="10">
        <v>26.81</v>
      </c>
      <c r="I1526" t="s">
        <v>20</v>
      </c>
      <c r="J1526" s="11">
        <f>ROUND(E1526/I1523* H1526,5)</f>
        <v>4.0214999999999996</v>
      </c>
      <c r="K1526" s="12"/>
    </row>
    <row r="1527" spans="1:27" x14ac:dyDescent="0.25">
      <c r="D1527" s="13" t="s">
        <v>21</v>
      </c>
      <c r="E1527" s="12"/>
      <c r="H1527" s="12"/>
      <c r="K1527" s="10">
        <f>SUM(J1525:J1526)</f>
        <v>25.616499999999998</v>
      </c>
    </row>
    <row r="1528" spans="1:27" x14ac:dyDescent="0.25">
      <c r="B1528" s="8" t="s">
        <v>26</v>
      </c>
      <c r="E1528" s="12"/>
      <c r="H1528" s="12"/>
      <c r="K1528" s="12"/>
    </row>
    <row r="1529" spans="1:27" x14ac:dyDescent="0.25">
      <c r="B1529" t="s">
        <v>543</v>
      </c>
      <c r="C1529" t="s">
        <v>544</v>
      </c>
      <c r="D1529" t="s">
        <v>545</v>
      </c>
      <c r="E1529" s="9">
        <v>0.15</v>
      </c>
      <c r="G1529" t="s">
        <v>19</v>
      </c>
      <c r="H1529" s="10">
        <v>27.82</v>
      </c>
      <c r="I1529" t="s">
        <v>20</v>
      </c>
      <c r="J1529" s="11">
        <f>ROUND(E1529* H1529,5)</f>
        <v>4.173</v>
      </c>
      <c r="K1529" s="12"/>
    </row>
    <row r="1530" spans="1:27" x14ac:dyDescent="0.25">
      <c r="B1530" t="s">
        <v>633</v>
      </c>
      <c r="C1530" t="s">
        <v>544</v>
      </c>
      <c r="D1530" t="s">
        <v>634</v>
      </c>
      <c r="E1530" s="9">
        <v>0.44</v>
      </c>
      <c r="G1530" t="s">
        <v>19</v>
      </c>
      <c r="H1530" s="10">
        <v>22.45</v>
      </c>
      <c r="I1530" t="s">
        <v>20</v>
      </c>
      <c r="J1530" s="11">
        <f>ROUND(E1530* H1530,5)</f>
        <v>9.8780000000000001</v>
      </c>
      <c r="K1530" s="12"/>
    </row>
    <row r="1531" spans="1:27" x14ac:dyDescent="0.25">
      <c r="B1531" t="s">
        <v>750</v>
      </c>
      <c r="C1531" t="s">
        <v>266</v>
      </c>
      <c r="D1531" t="s">
        <v>751</v>
      </c>
      <c r="E1531" s="9">
        <v>3.3</v>
      </c>
      <c r="G1531" t="s">
        <v>19</v>
      </c>
      <c r="H1531" s="10">
        <v>190.83</v>
      </c>
      <c r="I1531" t="s">
        <v>20</v>
      </c>
      <c r="J1531" s="11">
        <f>ROUND(E1531* H1531,5)</f>
        <v>629.73900000000003</v>
      </c>
      <c r="K1531" s="12"/>
    </row>
    <row r="1532" spans="1:27" x14ac:dyDescent="0.25">
      <c r="D1532" s="13" t="s">
        <v>37</v>
      </c>
      <c r="E1532" s="12"/>
      <c r="H1532" s="12"/>
      <c r="K1532" s="10">
        <f>SUM(J1529:J1531)</f>
        <v>643.79000000000008</v>
      </c>
    </row>
    <row r="1533" spans="1:27" x14ac:dyDescent="0.25">
      <c r="E1533" s="12"/>
      <c r="H1533" s="12"/>
      <c r="K1533" s="12"/>
    </row>
    <row r="1534" spans="1:27" x14ac:dyDescent="0.25">
      <c r="D1534" s="13" t="s">
        <v>59</v>
      </c>
      <c r="E1534" s="12"/>
      <c r="H1534" s="12">
        <v>2.5</v>
      </c>
      <c r="I1534" t="s">
        <v>60</v>
      </c>
      <c r="J1534">
        <f>ROUND(H1534/100*K1527,5)</f>
        <v>0.64041000000000003</v>
      </c>
      <c r="K1534" s="12"/>
    </row>
    <row r="1535" spans="1:27" x14ac:dyDescent="0.25">
      <c r="D1535" s="13" t="s">
        <v>38</v>
      </c>
      <c r="E1535" s="12"/>
      <c r="H1535" s="12"/>
      <c r="K1535" s="14">
        <f>SUM(J1524:J1534)</f>
        <v>670.04691000000003</v>
      </c>
    </row>
    <row r="1536" spans="1:27" x14ac:dyDescent="0.25">
      <c r="D1536" s="13" t="s">
        <v>39</v>
      </c>
      <c r="E1536" s="12"/>
      <c r="H1536" s="12"/>
      <c r="K1536" s="14">
        <f>SUM(K1535:K1535)</f>
        <v>670.04691000000003</v>
      </c>
    </row>
    <row r="1538" spans="1:27" ht="45" customHeight="1" x14ac:dyDescent="0.25">
      <c r="A1538" s="5" t="s">
        <v>760</v>
      </c>
      <c r="B1538" s="5" t="s">
        <v>761</v>
      </c>
      <c r="C1538" s="1" t="s">
        <v>133</v>
      </c>
      <c r="D1538" s="18" t="s">
        <v>762</v>
      </c>
      <c r="E1538" s="19"/>
      <c r="F1538" s="19"/>
      <c r="G1538" s="1"/>
      <c r="H1538" s="6" t="s">
        <v>12</v>
      </c>
      <c r="I1538" s="20">
        <v>1</v>
      </c>
      <c r="J1538" s="21"/>
      <c r="K1538" s="7">
        <f>ROUND(K1551,2)</f>
        <v>354.36</v>
      </c>
      <c r="L1538" s="2" t="s">
        <v>763</v>
      </c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</row>
    <row r="1539" spans="1:27" x14ac:dyDescent="0.25">
      <c r="B1539" s="8" t="s">
        <v>14</v>
      </c>
    </row>
    <row r="1540" spans="1:27" x14ac:dyDescent="0.25">
      <c r="B1540" t="s">
        <v>495</v>
      </c>
      <c r="C1540" t="s">
        <v>16</v>
      </c>
      <c r="D1540" t="s">
        <v>298</v>
      </c>
      <c r="E1540" s="9">
        <v>0.1</v>
      </c>
      <c r="F1540" t="s">
        <v>18</v>
      </c>
      <c r="G1540" t="s">
        <v>19</v>
      </c>
      <c r="H1540" s="10">
        <v>26.81</v>
      </c>
      <c r="I1540" t="s">
        <v>20</v>
      </c>
      <c r="J1540" s="11">
        <f>ROUND(E1540/I1538* H1540,5)</f>
        <v>2.681</v>
      </c>
      <c r="K1540" s="12"/>
    </row>
    <row r="1541" spans="1:27" x14ac:dyDescent="0.25">
      <c r="B1541" t="s">
        <v>494</v>
      </c>
      <c r="C1541" t="s">
        <v>16</v>
      </c>
      <c r="D1541" t="s">
        <v>296</v>
      </c>
      <c r="E1541" s="9">
        <v>0.5</v>
      </c>
      <c r="F1541" t="s">
        <v>18</v>
      </c>
      <c r="G1541" t="s">
        <v>19</v>
      </c>
      <c r="H1541" s="10">
        <v>30.85</v>
      </c>
      <c r="I1541" t="s">
        <v>20</v>
      </c>
      <c r="J1541" s="11">
        <f>ROUND(E1541/I1538* H1541,5)</f>
        <v>15.425000000000001</v>
      </c>
      <c r="K1541" s="12"/>
    </row>
    <row r="1542" spans="1:27" x14ac:dyDescent="0.25">
      <c r="D1542" s="13" t="s">
        <v>21</v>
      </c>
      <c r="E1542" s="12"/>
      <c r="H1542" s="12"/>
      <c r="K1542" s="10">
        <f>SUM(J1540:J1541)</f>
        <v>18.106000000000002</v>
      </c>
    </row>
    <row r="1543" spans="1:27" x14ac:dyDescent="0.25">
      <c r="B1543" s="8" t="s">
        <v>26</v>
      </c>
      <c r="E1543" s="12"/>
      <c r="H1543" s="12"/>
      <c r="K1543" s="12"/>
    </row>
    <row r="1544" spans="1:27" x14ac:dyDescent="0.25">
      <c r="B1544" t="s">
        <v>738</v>
      </c>
      <c r="C1544" t="s">
        <v>266</v>
      </c>
      <c r="D1544" t="s">
        <v>739</v>
      </c>
      <c r="E1544" s="9">
        <v>1.65</v>
      </c>
      <c r="G1544" t="s">
        <v>19</v>
      </c>
      <c r="H1544" s="10">
        <v>196.73</v>
      </c>
      <c r="I1544" t="s">
        <v>20</v>
      </c>
      <c r="J1544" s="11">
        <f>ROUND(E1544* H1544,5)</f>
        <v>324.60449999999997</v>
      </c>
      <c r="K1544" s="12"/>
    </row>
    <row r="1545" spans="1:27" x14ac:dyDescent="0.25">
      <c r="B1545" t="s">
        <v>543</v>
      </c>
      <c r="C1545" t="s">
        <v>544</v>
      </c>
      <c r="D1545" t="s">
        <v>545</v>
      </c>
      <c r="E1545" s="9">
        <v>0.12</v>
      </c>
      <c r="G1545" t="s">
        <v>19</v>
      </c>
      <c r="H1545" s="10">
        <v>27.82</v>
      </c>
      <c r="I1545" t="s">
        <v>20</v>
      </c>
      <c r="J1545" s="11">
        <f>ROUND(E1545* H1545,5)</f>
        <v>3.3384</v>
      </c>
      <c r="K1545" s="12"/>
    </row>
    <row r="1546" spans="1:27" x14ac:dyDescent="0.25">
      <c r="B1546" t="s">
        <v>633</v>
      </c>
      <c r="C1546" t="s">
        <v>544</v>
      </c>
      <c r="D1546" t="s">
        <v>634</v>
      </c>
      <c r="E1546" s="9">
        <v>0.35</v>
      </c>
      <c r="G1546" t="s">
        <v>19</v>
      </c>
      <c r="H1546" s="10">
        <v>22.45</v>
      </c>
      <c r="I1546" t="s">
        <v>20</v>
      </c>
      <c r="J1546" s="11">
        <f>ROUND(E1546* H1546,5)</f>
        <v>7.8574999999999999</v>
      </c>
      <c r="K1546" s="12"/>
    </row>
    <row r="1547" spans="1:27" x14ac:dyDescent="0.25">
      <c r="D1547" s="13" t="s">
        <v>37</v>
      </c>
      <c r="E1547" s="12"/>
      <c r="H1547" s="12"/>
      <c r="K1547" s="10">
        <f>SUM(J1544:J1546)</f>
        <v>335.80039999999997</v>
      </c>
    </row>
    <row r="1548" spans="1:27" x14ac:dyDescent="0.25">
      <c r="E1548" s="12"/>
      <c r="H1548" s="12"/>
      <c r="K1548" s="12"/>
    </row>
    <row r="1549" spans="1:27" x14ac:dyDescent="0.25">
      <c r="D1549" s="13" t="s">
        <v>59</v>
      </c>
      <c r="E1549" s="12"/>
      <c r="H1549" s="12">
        <v>2.5</v>
      </c>
      <c r="I1549" t="s">
        <v>60</v>
      </c>
      <c r="J1549">
        <f>ROUND(H1549/100*K1542,5)</f>
        <v>0.45265</v>
      </c>
      <c r="K1549" s="12"/>
    </row>
    <row r="1550" spans="1:27" x14ac:dyDescent="0.25">
      <c r="D1550" s="13" t="s">
        <v>38</v>
      </c>
      <c r="E1550" s="12"/>
      <c r="H1550" s="12"/>
      <c r="K1550" s="14">
        <f>SUM(J1539:J1549)</f>
        <v>354.35904999999997</v>
      </c>
    </row>
    <row r="1551" spans="1:27" x14ac:dyDescent="0.25">
      <c r="D1551" s="13" t="s">
        <v>39</v>
      </c>
      <c r="E1551" s="12"/>
      <c r="H1551" s="12"/>
      <c r="K1551" s="14">
        <f>SUM(K1550:K1550)</f>
        <v>354.35904999999997</v>
      </c>
    </row>
    <row r="1553" spans="1:27" ht="45" customHeight="1" x14ac:dyDescent="0.25">
      <c r="A1553" s="5" t="s">
        <v>764</v>
      </c>
      <c r="B1553" s="5" t="s">
        <v>765</v>
      </c>
      <c r="C1553" s="1" t="s">
        <v>133</v>
      </c>
      <c r="D1553" s="18" t="s">
        <v>766</v>
      </c>
      <c r="E1553" s="19"/>
      <c r="F1553" s="19"/>
      <c r="G1553" s="1"/>
      <c r="H1553" s="6" t="s">
        <v>12</v>
      </c>
      <c r="I1553" s="20">
        <v>1</v>
      </c>
      <c r="J1553" s="21"/>
      <c r="K1553" s="7">
        <f>ROUND(K1566,2)</f>
        <v>419.73</v>
      </c>
      <c r="L1553" s="2" t="s">
        <v>767</v>
      </c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</row>
    <row r="1554" spans="1:27" x14ac:dyDescent="0.25">
      <c r="B1554" s="8" t="s">
        <v>14</v>
      </c>
    </row>
    <row r="1555" spans="1:27" x14ac:dyDescent="0.25">
      <c r="B1555" t="s">
        <v>495</v>
      </c>
      <c r="C1555" t="s">
        <v>16</v>
      </c>
      <c r="D1555" t="s">
        <v>298</v>
      </c>
      <c r="E1555" s="9">
        <v>0.1</v>
      </c>
      <c r="F1555" t="s">
        <v>18</v>
      </c>
      <c r="G1555" t="s">
        <v>19</v>
      </c>
      <c r="H1555" s="10">
        <v>26.81</v>
      </c>
      <c r="I1555" t="s">
        <v>20</v>
      </c>
      <c r="J1555" s="11">
        <f>ROUND(E1555/I1553* H1555,5)</f>
        <v>2.681</v>
      </c>
      <c r="K1555" s="12"/>
    </row>
    <row r="1556" spans="1:27" x14ac:dyDescent="0.25">
      <c r="B1556" t="s">
        <v>494</v>
      </c>
      <c r="C1556" t="s">
        <v>16</v>
      </c>
      <c r="D1556" t="s">
        <v>296</v>
      </c>
      <c r="E1556" s="9">
        <v>0.5</v>
      </c>
      <c r="F1556" t="s">
        <v>18</v>
      </c>
      <c r="G1556" t="s">
        <v>19</v>
      </c>
      <c r="H1556" s="10">
        <v>30.85</v>
      </c>
      <c r="I1556" t="s">
        <v>20</v>
      </c>
      <c r="J1556" s="11">
        <f>ROUND(E1556/I1553* H1556,5)</f>
        <v>15.425000000000001</v>
      </c>
      <c r="K1556" s="12"/>
    </row>
    <row r="1557" spans="1:27" x14ac:dyDescent="0.25">
      <c r="D1557" s="13" t="s">
        <v>21</v>
      </c>
      <c r="E1557" s="12"/>
      <c r="H1557" s="12"/>
      <c r="K1557" s="10">
        <f>SUM(J1555:J1556)</f>
        <v>18.106000000000002</v>
      </c>
    </row>
    <row r="1558" spans="1:27" x14ac:dyDescent="0.25">
      <c r="B1558" s="8" t="s">
        <v>26</v>
      </c>
      <c r="E1558" s="12"/>
      <c r="H1558" s="12"/>
      <c r="K1558" s="12"/>
    </row>
    <row r="1559" spans="1:27" x14ac:dyDescent="0.25">
      <c r="B1559" t="s">
        <v>543</v>
      </c>
      <c r="C1559" t="s">
        <v>544</v>
      </c>
      <c r="D1559" t="s">
        <v>545</v>
      </c>
      <c r="E1559" s="9">
        <v>0.12</v>
      </c>
      <c r="G1559" t="s">
        <v>19</v>
      </c>
      <c r="H1559" s="10">
        <v>27.82</v>
      </c>
      <c r="I1559" t="s">
        <v>20</v>
      </c>
      <c r="J1559" s="11">
        <f>ROUND(E1559* H1559,5)</f>
        <v>3.3384</v>
      </c>
      <c r="K1559" s="12"/>
    </row>
    <row r="1560" spans="1:27" x14ac:dyDescent="0.25">
      <c r="B1560" t="s">
        <v>633</v>
      </c>
      <c r="C1560" t="s">
        <v>544</v>
      </c>
      <c r="D1560" t="s">
        <v>634</v>
      </c>
      <c r="E1560" s="9">
        <v>0.37</v>
      </c>
      <c r="G1560" t="s">
        <v>19</v>
      </c>
      <c r="H1560" s="10">
        <v>22.45</v>
      </c>
      <c r="I1560" t="s">
        <v>20</v>
      </c>
      <c r="J1560" s="11">
        <f>ROUND(E1560* H1560,5)</f>
        <v>8.3064999999999998</v>
      </c>
      <c r="K1560" s="12"/>
    </row>
    <row r="1561" spans="1:27" x14ac:dyDescent="0.25">
      <c r="B1561" t="s">
        <v>738</v>
      </c>
      <c r="C1561" t="s">
        <v>266</v>
      </c>
      <c r="D1561" t="s">
        <v>739</v>
      </c>
      <c r="E1561" s="9">
        <v>1.98</v>
      </c>
      <c r="G1561" t="s">
        <v>19</v>
      </c>
      <c r="H1561" s="10">
        <v>196.73</v>
      </c>
      <c r="I1561" t="s">
        <v>20</v>
      </c>
      <c r="J1561" s="11">
        <f>ROUND(E1561* H1561,5)</f>
        <v>389.52539999999999</v>
      </c>
      <c r="K1561" s="12"/>
    </row>
    <row r="1562" spans="1:27" x14ac:dyDescent="0.25">
      <c r="D1562" s="13" t="s">
        <v>37</v>
      </c>
      <c r="E1562" s="12"/>
      <c r="H1562" s="12"/>
      <c r="K1562" s="10">
        <f>SUM(J1559:J1561)</f>
        <v>401.1703</v>
      </c>
    </row>
    <row r="1563" spans="1:27" x14ac:dyDescent="0.25">
      <c r="E1563" s="12"/>
      <c r="H1563" s="12"/>
      <c r="K1563" s="12"/>
    </row>
    <row r="1564" spans="1:27" x14ac:dyDescent="0.25">
      <c r="D1564" s="13" t="s">
        <v>59</v>
      </c>
      <c r="E1564" s="12"/>
      <c r="H1564" s="12">
        <v>2.5</v>
      </c>
      <c r="I1564" t="s">
        <v>60</v>
      </c>
      <c r="J1564">
        <f>ROUND(H1564/100*K1557,5)</f>
        <v>0.45265</v>
      </c>
      <c r="K1564" s="12"/>
    </row>
    <row r="1565" spans="1:27" x14ac:dyDescent="0.25">
      <c r="D1565" s="13" t="s">
        <v>38</v>
      </c>
      <c r="E1565" s="12"/>
      <c r="H1565" s="12"/>
      <c r="K1565" s="14">
        <f>SUM(J1554:J1564)</f>
        <v>419.72895</v>
      </c>
    </row>
    <row r="1566" spans="1:27" x14ac:dyDescent="0.25">
      <c r="D1566" s="13" t="s">
        <v>39</v>
      </c>
      <c r="E1566" s="12"/>
      <c r="H1566" s="12"/>
      <c r="K1566" s="14">
        <f>SUM(K1565:K1565)</f>
        <v>419.72895</v>
      </c>
    </row>
    <row r="1568" spans="1:27" ht="45" customHeight="1" x14ac:dyDescent="0.25">
      <c r="A1568" s="5" t="s">
        <v>768</v>
      </c>
      <c r="B1568" s="5" t="s">
        <v>769</v>
      </c>
      <c r="C1568" s="1" t="s">
        <v>133</v>
      </c>
      <c r="D1568" s="18" t="s">
        <v>770</v>
      </c>
      <c r="E1568" s="19"/>
      <c r="F1568" s="19"/>
      <c r="G1568" s="1"/>
      <c r="H1568" s="6" t="s">
        <v>12</v>
      </c>
      <c r="I1568" s="20">
        <v>1</v>
      </c>
      <c r="J1568" s="21"/>
      <c r="K1568" s="7">
        <f>ROUND(K1573,2)</f>
        <v>29.62</v>
      </c>
      <c r="L1568" s="2" t="s">
        <v>771</v>
      </c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</row>
    <row r="1569" spans="1:27" x14ac:dyDescent="0.25">
      <c r="B1569" s="8" t="s">
        <v>26</v>
      </c>
    </row>
    <row r="1570" spans="1:27" x14ac:dyDescent="0.25">
      <c r="B1570" t="s">
        <v>772</v>
      </c>
      <c r="C1570" t="s">
        <v>133</v>
      </c>
      <c r="D1570" t="s">
        <v>773</v>
      </c>
      <c r="E1570" s="9">
        <v>1</v>
      </c>
      <c r="G1570" t="s">
        <v>19</v>
      </c>
      <c r="H1570" s="10">
        <v>29.62</v>
      </c>
      <c r="I1570" t="s">
        <v>20</v>
      </c>
      <c r="J1570" s="11">
        <f>ROUND(E1570* H1570,5)</f>
        <v>29.62</v>
      </c>
      <c r="K1570" s="12"/>
    </row>
    <row r="1571" spans="1:27" x14ac:dyDescent="0.25">
      <c r="D1571" s="13" t="s">
        <v>37</v>
      </c>
      <c r="E1571" s="12"/>
      <c r="H1571" s="12"/>
      <c r="K1571" s="10">
        <f>SUM(J1570:J1570)</f>
        <v>29.62</v>
      </c>
    </row>
    <row r="1572" spans="1:27" x14ac:dyDescent="0.25">
      <c r="D1572" s="13" t="s">
        <v>38</v>
      </c>
      <c r="E1572" s="12"/>
      <c r="H1572" s="12"/>
      <c r="K1572" s="14">
        <f>SUM(J1569:J1571)</f>
        <v>29.62</v>
      </c>
    </row>
    <row r="1573" spans="1:27" x14ac:dyDescent="0.25">
      <c r="D1573" s="13" t="s">
        <v>39</v>
      </c>
      <c r="E1573" s="12"/>
      <c r="H1573" s="12"/>
      <c r="K1573" s="14">
        <f>SUM(K1572:K1572)</f>
        <v>29.62</v>
      </c>
    </row>
    <row r="1575" spans="1:27" ht="45" customHeight="1" x14ac:dyDescent="0.25">
      <c r="A1575" s="5" t="s">
        <v>774</v>
      </c>
      <c r="B1575" s="5" t="s">
        <v>775</v>
      </c>
      <c r="C1575" s="1" t="s">
        <v>133</v>
      </c>
      <c r="D1575" s="18" t="s">
        <v>776</v>
      </c>
      <c r="E1575" s="19"/>
      <c r="F1575" s="19"/>
      <c r="G1575" s="1"/>
      <c r="H1575" s="6" t="s">
        <v>12</v>
      </c>
      <c r="I1575" s="20">
        <v>1</v>
      </c>
      <c r="J1575" s="21"/>
      <c r="K1575" s="7">
        <f>ROUND(K1580,2)</f>
        <v>32.47</v>
      </c>
      <c r="L1575" s="2" t="s">
        <v>777</v>
      </c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</row>
    <row r="1576" spans="1:27" x14ac:dyDescent="0.25">
      <c r="B1576" s="8" t="s">
        <v>26</v>
      </c>
    </row>
    <row r="1577" spans="1:27" x14ac:dyDescent="0.25">
      <c r="B1577" t="s">
        <v>778</v>
      </c>
      <c r="C1577" t="s">
        <v>133</v>
      </c>
      <c r="D1577" t="s">
        <v>779</v>
      </c>
      <c r="E1577" s="9">
        <v>1</v>
      </c>
      <c r="G1577" t="s">
        <v>19</v>
      </c>
      <c r="H1577" s="10">
        <v>32.47</v>
      </c>
      <c r="I1577" t="s">
        <v>20</v>
      </c>
      <c r="J1577" s="11">
        <f>ROUND(E1577* H1577,5)</f>
        <v>32.47</v>
      </c>
      <c r="K1577" s="12"/>
    </row>
    <row r="1578" spans="1:27" x14ac:dyDescent="0.25">
      <c r="D1578" s="13" t="s">
        <v>37</v>
      </c>
      <c r="E1578" s="12"/>
      <c r="H1578" s="12"/>
      <c r="K1578" s="10">
        <f>SUM(J1577:J1577)</f>
        <v>32.47</v>
      </c>
    </row>
    <row r="1579" spans="1:27" x14ac:dyDescent="0.25">
      <c r="D1579" s="13" t="s">
        <v>38</v>
      </c>
      <c r="E1579" s="12"/>
      <c r="H1579" s="12"/>
      <c r="K1579" s="14">
        <f>SUM(J1576:J1578)</f>
        <v>32.47</v>
      </c>
    </row>
    <row r="1580" spans="1:27" x14ac:dyDescent="0.25">
      <c r="D1580" s="13" t="s">
        <v>39</v>
      </c>
      <c r="E1580" s="12"/>
      <c r="H1580" s="12"/>
      <c r="K1580" s="14">
        <f>SUM(K1579:K1579)</f>
        <v>32.47</v>
      </c>
    </row>
    <row r="1582" spans="1:27" ht="45" customHeight="1" x14ac:dyDescent="0.25">
      <c r="A1582" s="5" t="s">
        <v>780</v>
      </c>
      <c r="B1582" s="5" t="s">
        <v>781</v>
      </c>
      <c r="C1582" s="1" t="s">
        <v>133</v>
      </c>
      <c r="D1582" s="18" t="s">
        <v>782</v>
      </c>
      <c r="E1582" s="19"/>
      <c r="F1582" s="19"/>
      <c r="G1582" s="1"/>
      <c r="H1582" s="6" t="s">
        <v>12</v>
      </c>
      <c r="I1582" s="20">
        <v>1</v>
      </c>
      <c r="J1582" s="21"/>
      <c r="K1582" s="7">
        <f>ROUND(K1587,2)</f>
        <v>36.83</v>
      </c>
      <c r="L1582" s="2" t="s">
        <v>783</v>
      </c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</row>
    <row r="1583" spans="1:27" x14ac:dyDescent="0.25">
      <c r="B1583" s="8" t="s">
        <v>26</v>
      </c>
    </row>
    <row r="1584" spans="1:27" x14ac:dyDescent="0.25">
      <c r="B1584" t="s">
        <v>784</v>
      </c>
      <c r="C1584" t="s">
        <v>133</v>
      </c>
      <c r="D1584" t="s">
        <v>785</v>
      </c>
      <c r="E1584" s="9">
        <v>1</v>
      </c>
      <c r="G1584" t="s">
        <v>19</v>
      </c>
      <c r="H1584" s="10">
        <v>36.83</v>
      </c>
      <c r="I1584" t="s">
        <v>20</v>
      </c>
      <c r="J1584" s="11">
        <f>ROUND(E1584* H1584,5)</f>
        <v>36.83</v>
      </c>
      <c r="K1584" s="12"/>
    </row>
    <row r="1585" spans="1:27" x14ac:dyDescent="0.25">
      <c r="D1585" s="13" t="s">
        <v>37</v>
      </c>
      <c r="E1585" s="12"/>
      <c r="H1585" s="12"/>
      <c r="K1585" s="10">
        <f>SUM(J1584:J1584)</f>
        <v>36.83</v>
      </c>
    </row>
    <row r="1586" spans="1:27" x14ac:dyDescent="0.25">
      <c r="D1586" s="13" t="s">
        <v>38</v>
      </c>
      <c r="E1586" s="12"/>
      <c r="H1586" s="12"/>
      <c r="K1586" s="14">
        <f>SUM(J1583:J1585)</f>
        <v>36.83</v>
      </c>
    </row>
    <row r="1587" spans="1:27" x14ac:dyDescent="0.25">
      <c r="D1587" s="13" t="s">
        <v>39</v>
      </c>
      <c r="E1587" s="12"/>
      <c r="H1587" s="12"/>
      <c r="K1587" s="14">
        <f>SUM(K1586:K1586)</f>
        <v>36.83</v>
      </c>
    </row>
    <row r="1589" spans="1:27" ht="45" customHeight="1" x14ac:dyDescent="0.25">
      <c r="A1589" s="5" t="s">
        <v>786</v>
      </c>
      <c r="B1589" s="5" t="s">
        <v>787</v>
      </c>
      <c r="C1589" s="1" t="s">
        <v>133</v>
      </c>
      <c r="D1589" s="18" t="s">
        <v>788</v>
      </c>
      <c r="E1589" s="19"/>
      <c r="F1589" s="19"/>
      <c r="G1589" s="1"/>
      <c r="H1589" s="6" t="s">
        <v>12</v>
      </c>
      <c r="I1589" s="20">
        <v>1</v>
      </c>
      <c r="J1589" s="21"/>
      <c r="K1589" s="7">
        <f>ROUND(K1594,2)</f>
        <v>38.25</v>
      </c>
      <c r="L1589" s="2" t="s">
        <v>789</v>
      </c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</row>
    <row r="1590" spans="1:27" x14ac:dyDescent="0.25">
      <c r="B1590" s="8" t="s">
        <v>26</v>
      </c>
    </row>
    <row r="1591" spans="1:27" x14ac:dyDescent="0.25">
      <c r="B1591" t="s">
        <v>790</v>
      </c>
      <c r="C1591" t="s">
        <v>133</v>
      </c>
      <c r="D1591" t="s">
        <v>791</v>
      </c>
      <c r="E1591" s="9">
        <v>1</v>
      </c>
      <c r="G1591" t="s">
        <v>19</v>
      </c>
      <c r="H1591" s="10">
        <v>38.25</v>
      </c>
      <c r="I1591" t="s">
        <v>20</v>
      </c>
      <c r="J1591" s="11">
        <f>ROUND(E1591* H1591,5)</f>
        <v>38.25</v>
      </c>
      <c r="K1591" s="12"/>
    </row>
    <row r="1592" spans="1:27" x14ac:dyDescent="0.25">
      <c r="D1592" s="13" t="s">
        <v>37</v>
      </c>
      <c r="E1592" s="12"/>
      <c r="H1592" s="12"/>
      <c r="K1592" s="10">
        <f>SUM(J1591:J1591)</f>
        <v>38.25</v>
      </c>
    </row>
    <row r="1593" spans="1:27" x14ac:dyDescent="0.25">
      <c r="D1593" s="13" t="s">
        <v>38</v>
      </c>
      <c r="E1593" s="12"/>
      <c r="H1593" s="12"/>
      <c r="K1593" s="14">
        <f>SUM(J1590:J1592)</f>
        <v>38.25</v>
      </c>
    </row>
    <row r="1594" spans="1:27" x14ac:dyDescent="0.25">
      <c r="D1594" s="13" t="s">
        <v>39</v>
      </c>
      <c r="E1594" s="12"/>
      <c r="H1594" s="12"/>
      <c r="K1594" s="14">
        <f>SUM(K1593:K1593)</f>
        <v>38.25</v>
      </c>
    </row>
    <row r="1596" spans="1:27" ht="45" customHeight="1" x14ac:dyDescent="0.25">
      <c r="A1596" s="5" t="s">
        <v>792</v>
      </c>
      <c r="B1596" s="5" t="s">
        <v>793</v>
      </c>
      <c r="C1596" s="1" t="s">
        <v>133</v>
      </c>
      <c r="D1596" s="18" t="s">
        <v>794</v>
      </c>
      <c r="E1596" s="19"/>
      <c r="F1596" s="19"/>
      <c r="G1596" s="1"/>
      <c r="H1596" s="6" t="s">
        <v>12</v>
      </c>
      <c r="I1596" s="20">
        <v>1</v>
      </c>
      <c r="J1596" s="21"/>
      <c r="K1596" s="7">
        <f>ROUND(K1601,2)</f>
        <v>32.47</v>
      </c>
      <c r="L1596" s="2" t="s">
        <v>795</v>
      </c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</row>
    <row r="1597" spans="1:27" x14ac:dyDescent="0.25">
      <c r="B1597" s="8" t="s">
        <v>26</v>
      </c>
    </row>
    <row r="1598" spans="1:27" x14ac:dyDescent="0.25">
      <c r="B1598" t="s">
        <v>778</v>
      </c>
      <c r="C1598" t="s">
        <v>133</v>
      </c>
      <c r="D1598" t="s">
        <v>779</v>
      </c>
      <c r="E1598" s="9">
        <v>1</v>
      </c>
      <c r="G1598" t="s">
        <v>19</v>
      </c>
      <c r="H1598" s="10">
        <v>32.47</v>
      </c>
      <c r="I1598" t="s">
        <v>20</v>
      </c>
      <c r="J1598" s="11">
        <f>ROUND(E1598* H1598,5)</f>
        <v>32.47</v>
      </c>
      <c r="K1598" s="12"/>
    </row>
    <row r="1599" spans="1:27" x14ac:dyDescent="0.25">
      <c r="D1599" s="13" t="s">
        <v>37</v>
      </c>
      <c r="E1599" s="12"/>
      <c r="H1599" s="12"/>
      <c r="K1599" s="10">
        <f>SUM(J1598:J1598)</f>
        <v>32.47</v>
      </c>
    </row>
    <row r="1600" spans="1:27" x14ac:dyDescent="0.25">
      <c r="D1600" s="13" t="s">
        <v>38</v>
      </c>
      <c r="E1600" s="12"/>
      <c r="H1600" s="12"/>
      <c r="K1600" s="14">
        <f>SUM(J1597:J1599)</f>
        <v>32.47</v>
      </c>
    </row>
    <row r="1601" spans="1:27" x14ac:dyDescent="0.25">
      <c r="D1601" s="13" t="s">
        <v>39</v>
      </c>
      <c r="E1601" s="12"/>
      <c r="H1601" s="12"/>
      <c r="K1601" s="14">
        <f>SUM(K1600:K1600)</f>
        <v>32.47</v>
      </c>
    </row>
    <row r="1603" spans="1:27" ht="45" customHeight="1" x14ac:dyDescent="0.25">
      <c r="A1603" s="5"/>
      <c r="B1603" s="5" t="s">
        <v>796</v>
      </c>
      <c r="C1603" s="1" t="s">
        <v>133</v>
      </c>
      <c r="D1603" s="18" t="s">
        <v>797</v>
      </c>
      <c r="E1603" s="19"/>
      <c r="F1603" s="19"/>
      <c r="G1603" s="1"/>
      <c r="H1603" s="6" t="s">
        <v>12</v>
      </c>
      <c r="I1603" s="20">
        <v>1</v>
      </c>
      <c r="J1603" s="21"/>
      <c r="K1603" s="7">
        <f>ROUND(K1608,2)</f>
        <v>23.97</v>
      </c>
      <c r="L1603" s="2" t="s">
        <v>798</v>
      </c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</row>
    <row r="1604" spans="1:27" x14ac:dyDescent="0.25">
      <c r="B1604" s="8" t="s">
        <v>26</v>
      </c>
    </row>
    <row r="1605" spans="1:27" x14ac:dyDescent="0.25">
      <c r="B1605" t="s">
        <v>799</v>
      </c>
      <c r="C1605" t="s">
        <v>133</v>
      </c>
      <c r="D1605" t="s">
        <v>800</v>
      </c>
      <c r="E1605" s="9">
        <v>1</v>
      </c>
      <c r="G1605" t="s">
        <v>19</v>
      </c>
      <c r="H1605" s="10">
        <v>23.97</v>
      </c>
      <c r="I1605" t="s">
        <v>20</v>
      </c>
      <c r="J1605" s="11">
        <f>ROUND(E1605* H1605,5)</f>
        <v>23.97</v>
      </c>
      <c r="K1605" s="12"/>
    </row>
    <row r="1606" spans="1:27" x14ac:dyDescent="0.25">
      <c r="D1606" s="13" t="s">
        <v>37</v>
      </c>
      <c r="E1606" s="12"/>
      <c r="H1606" s="12"/>
      <c r="K1606" s="10">
        <f>SUM(J1605:J1605)</f>
        <v>23.97</v>
      </c>
    </row>
    <row r="1607" spans="1:27" x14ac:dyDescent="0.25">
      <c r="D1607" s="13" t="s">
        <v>38</v>
      </c>
      <c r="E1607" s="12"/>
      <c r="H1607" s="12"/>
      <c r="K1607" s="14">
        <f>SUM(J1604:J1606)</f>
        <v>23.97</v>
      </c>
    </row>
    <row r="1608" spans="1:27" x14ac:dyDescent="0.25">
      <c r="D1608" s="13" t="s">
        <v>39</v>
      </c>
      <c r="E1608" s="12"/>
      <c r="H1608" s="12"/>
      <c r="K1608" s="14">
        <f>SUM(K1607:K1607)</f>
        <v>23.97</v>
      </c>
    </row>
    <row r="1610" spans="1:27" ht="45" customHeight="1" x14ac:dyDescent="0.25">
      <c r="A1610" s="5" t="s">
        <v>801</v>
      </c>
      <c r="B1610" s="5" t="s">
        <v>802</v>
      </c>
      <c r="C1610" s="1" t="s">
        <v>133</v>
      </c>
      <c r="D1610" s="18" t="s">
        <v>803</v>
      </c>
      <c r="E1610" s="19"/>
      <c r="F1610" s="19"/>
      <c r="G1610" s="1"/>
      <c r="H1610" s="6" t="s">
        <v>12</v>
      </c>
      <c r="I1610" s="20">
        <v>1</v>
      </c>
      <c r="J1610" s="21"/>
      <c r="K1610" s="7">
        <f>ROUND(K1615,2)</f>
        <v>43.66</v>
      </c>
      <c r="L1610" s="2" t="s">
        <v>804</v>
      </c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</row>
    <row r="1611" spans="1:27" x14ac:dyDescent="0.25">
      <c r="B1611" s="8" t="s">
        <v>26</v>
      </c>
    </row>
    <row r="1612" spans="1:27" x14ac:dyDescent="0.25">
      <c r="B1612" t="s">
        <v>805</v>
      </c>
      <c r="C1612" t="s">
        <v>87</v>
      </c>
      <c r="D1612" t="s">
        <v>806</v>
      </c>
      <c r="E1612" s="9">
        <v>7.4</v>
      </c>
      <c r="G1612" t="s">
        <v>19</v>
      </c>
      <c r="H1612" s="10">
        <v>5.9</v>
      </c>
      <c r="I1612" t="s">
        <v>20</v>
      </c>
      <c r="J1612" s="11">
        <f>ROUND(E1612* H1612,5)</f>
        <v>43.66</v>
      </c>
      <c r="K1612" s="12"/>
    </row>
    <row r="1613" spans="1:27" x14ac:dyDescent="0.25">
      <c r="D1613" s="13" t="s">
        <v>37</v>
      </c>
      <c r="E1613" s="12"/>
      <c r="H1613" s="12"/>
      <c r="K1613" s="10">
        <f>SUM(J1612:J1612)</f>
        <v>43.66</v>
      </c>
    </row>
    <row r="1614" spans="1:27" x14ac:dyDescent="0.25">
      <c r="D1614" s="13" t="s">
        <v>38</v>
      </c>
      <c r="E1614" s="12"/>
      <c r="H1614" s="12"/>
      <c r="K1614" s="14">
        <f>SUM(J1611:J1613)</f>
        <v>43.66</v>
      </c>
    </row>
    <row r="1615" spans="1:27" x14ac:dyDescent="0.25">
      <c r="D1615" s="13" t="s">
        <v>39</v>
      </c>
      <c r="E1615" s="12"/>
      <c r="H1615" s="12"/>
      <c r="K1615" s="14">
        <f>SUM(K1614:K1614)</f>
        <v>43.66</v>
      </c>
    </row>
    <row r="1617" spans="1:27" ht="45" customHeight="1" x14ac:dyDescent="0.25">
      <c r="A1617" s="5"/>
      <c r="B1617" s="5" t="s">
        <v>807</v>
      </c>
      <c r="C1617" s="1" t="s">
        <v>133</v>
      </c>
      <c r="D1617" s="18" t="s">
        <v>808</v>
      </c>
      <c r="E1617" s="19"/>
      <c r="F1617" s="19"/>
      <c r="G1617" s="1"/>
      <c r="H1617" s="6" t="s">
        <v>12</v>
      </c>
      <c r="I1617" s="20">
        <v>1</v>
      </c>
      <c r="J1617" s="21"/>
      <c r="K1617" s="7">
        <f>ROUND(K1622,2)</f>
        <v>43.29</v>
      </c>
      <c r="L1617" s="2" t="s">
        <v>809</v>
      </c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</row>
    <row r="1618" spans="1:27" x14ac:dyDescent="0.25">
      <c r="B1618" s="8" t="s">
        <v>26</v>
      </c>
    </row>
    <row r="1619" spans="1:27" x14ac:dyDescent="0.25">
      <c r="B1619" t="s">
        <v>810</v>
      </c>
      <c r="C1619" t="s">
        <v>87</v>
      </c>
      <c r="D1619" t="s">
        <v>811</v>
      </c>
      <c r="E1619" s="9">
        <v>9</v>
      </c>
      <c r="G1619" t="s">
        <v>19</v>
      </c>
      <c r="H1619" s="10">
        <v>4.8099999999999996</v>
      </c>
      <c r="I1619" t="s">
        <v>20</v>
      </c>
      <c r="J1619" s="11">
        <f>ROUND(E1619* H1619,5)</f>
        <v>43.29</v>
      </c>
      <c r="K1619" s="12"/>
    </row>
    <row r="1620" spans="1:27" x14ac:dyDescent="0.25">
      <c r="D1620" s="13" t="s">
        <v>37</v>
      </c>
      <c r="E1620" s="12"/>
      <c r="H1620" s="12"/>
      <c r="K1620" s="10">
        <f>SUM(J1619:J1619)</f>
        <v>43.29</v>
      </c>
    </row>
    <row r="1621" spans="1:27" x14ac:dyDescent="0.25">
      <c r="D1621" s="13" t="s">
        <v>38</v>
      </c>
      <c r="E1621" s="12"/>
      <c r="H1621" s="12"/>
      <c r="K1621" s="14">
        <f>SUM(J1618:J1620)</f>
        <v>43.29</v>
      </c>
    </row>
    <row r="1622" spans="1:27" x14ac:dyDescent="0.25">
      <c r="D1622" s="13" t="s">
        <v>39</v>
      </c>
      <c r="E1622" s="12"/>
      <c r="H1622" s="12"/>
      <c r="K1622" s="14">
        <f>SUM(K1621:K1621)</f>
        <v>43.29</v>
      </c>
    </row>
    <row r="1624" spans="1:27" ht="45" customHeight="1" x14ac:dyDescent="0.25">
      <c r="A1624" s="5" t="s">
        <v>812</v>
      </c>
      <c r="B1624" s="5" t="s">
        <v>813</v>
      </c>
      <c r="C1624" s="1" t="s">
        <v>133</v>
      </c>
      <c r="D1624" s="18" t="s">
        <v>814</v>
      </c>
      <c r="E1624" s="19"/>
      <c r="F1624" s="19"/>
      <c r="G1624" s="1"/>
      <c r="H1624" s="6" t="s">
        <v>12</v>
      </c>
      <c r="I1624" s="20">
        <v>1</v>
      </c>
      <c r="J1624" s="21"/>
      <c r="K1624" s="7">
        <f>ROUND(K1629,2)</f>
        <v>44.25</v>
      </c>
      <c r="L1624" s="2" t="s">
        <v>815</v>
      </c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</row>
    <row r="1625" spans="1:27" x14ac:dyDescent="0.25">
      <c r="B1625" s="8" t="s">
        <v>26</v>
      </c>
    </row>
    <row r="1626" spans="1:27" x14ac:dyDescent="0.25">
      <c r="B1626" t="s">
        <v>810</v>
      </c>
      <c r="C1626" t="s">
        <v>87</v>
      </c>
      <c r="D1626" t="s">
        <v>811</v>
      </c>
      <c r="E1626" s="9">
        <v>9.1999999999999993</v>
      </c>
      <c r="G1626" t="s">
        <v>19</v>
      </c>
      <c r="H1626" s="10">
        <v>4.8099999999999996</v>
      </c>
      <c r="I1626" t="s">
        <v>20</v>
      </c>
      <c r="J1626" s="11">
        <f>ROUND(E1626* H1626,5)</f>
        <v>44.252000000000002</v>
      </c>
      <c r="K1626" s="12"/>
    </row>
    <row r="1627" spans="1:27" x14ac:dyDescent="0.25">
      <c r="D1627" s="13" t="s">
        <v>37</v>
      </c>
      <c r="E1627" s="12"/>
      <c r="H1627" s="12"/>
      <c r="K1627" s="10">
        <f>SUM(J1626:J1626)</f>
        <v>44.252000000000002</v>
      </c>
    </row>
    <row r="1628" spans="1:27" x14ac:dyDescent="0.25">
      <c r="D1628" s="13" t="s">
        <v>38</v>
      </c>
      <c r="E1628" s="12"/>
      <c r="H1628" s="12"/>
      <c r="K1628" s="14">
        <f>SUM(J1625:J1627)</f>
        <v>44.252000000000002</v>
      </c>
    </row>
    <row r="1629" spans="1:27" x14ac:dyDescent="0.25">
      <c r="D1629" s="13" t="s">
        <v>39</v>
      </c>
      <c r="E1629" s="12"/>
      <c r="H1629" s="12"/>
      <c r="K1629" s="14">
        <f>SUM(K1628:K1628)</f>
        <v>44.252000000000002</v>
      </c>
    </row>
    <row r="1631" spans="1:27" ht="45" customHeight="1" x14ac:dyDescent="0.25">
      <c r="A1631" s="5" t="s">
        <v>816</v>
      </c>
      <c r="B1631" s="5" t="s">
        <v>817</v>
      </c>
      <c r="C1631" s="1" t="s">
        <v>133</v>
      </c>
      <c r="D1631" s="18" t="s">
        <v>818</v>
      </c>
      <c r="E1631" s="19"/>
      <c r="F1631" s="19"/>
      <c r="G1631" s="1"/>
      <c r="H1631" s="6" t="s">
        <v>12</v>
      </c>
      <c r="I1631" s="20">
        <v>1</v>
      </c>
      <c r="J1631" s="21"/>
      <c r="K1631" s="7">
        <f>ROUND(K1636,2)</f>
        <v>20.2</v>
      </c>
      <c r="L1631" s="2" t="s">
        <v>819</v>
      </c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</row>
    <row r="1632" spans="1:27" x14ac:dyDescent="0.25">
      <c r="B1632" s="8" t="s">
        <v>26</v>
      </c>
    </row>
    <row r="1633" spans="1:27" x14ac:dyDescent="0.25">
      <c r="B1633" t="s">
        <v>810</v>
      </c>
      <c r="C1633" t="s">
        <v>87</v>
      </c>
      <c r="D1633" t="s">
        <v>811</v>
      </c>
      <c r="E1633" s="9">
        <v>4.2</v>
      </c>
      <c r="G1633" t="s">
        <v>19</v>
      </c>
      <c r="H1633" s="10">
        <v>4.8099999999999996</v>
      </c>
      <c r="I1633" t="s">
        <v>20</v>
      </c>
      <c r="J1633" s="11">
        <f>ROUND(E1633* H1633,5)</f>
        <v>20.202000000000002</v>
      </c>
      <c r="K1633" s="12"/>
    </row>
    <row r="1634" spans="1:27" x14ac:dyDescent="0.25">
      <c r="D1634" s="13" t="s">
        <v>37</v>
      </c>
      <c r="E1634" s="12"/>
      <c r="H1634" s="12"/>
      <c r="K1634" s="10">
        <f>SUM(J1633:J1633)</f>
        <v>20.202000000000002</v>
      </c>
    </row>
    <row r="1635" spans="1:27" x14ac:dyDescent="0.25">
      <c r="D1635" s="13" t="s">
        <v>38</v>
      </c>
      <c r="E1635" s="12"/>
      <c r="H1635" s="12"/>
      <c r="K1635" s="14">
        <f>SUM(J1632:J1634)</f>
        <v>20.202000000000002</v>
      </c>
    </row>
    <row r="1636" spans="1:27" x14ac:dyDescent="0.25">
      <c r="D1636" s="13" t="s">
        <v>39</v>
      </c>
      <c r="E1636" s="12"/>
      <c r="H1636" s="12"/>
      <c r="K1636" s="14">
        <f>SUM(K1635:K1635)</f>
        <v>20.202000000000002</v>
      </c>
    </row>
    <row r="1638" spans="1:27" ht="45" customHeight="1" x14ac:dyDescent="0.25">
      <c r="A1638" s="5"/>
      <c r="B1638" s="5" t="s">
        <v>820</v>
      </c>
      <c r="C1638" s="1" t="s">
        <v>133</v>
      </c>
      <c r="D1638" s="18" t="s">
        <v>821</v>
      </c>
      <c r="E1638" s="19"/>
      <c r="F1638" s="19"/>
      <c r="G1638" s="1"/>
      <c r="H1638" s="6" t="s">
        <v>12</v>
      </c>
      <c r="I1638" s="20">
        <v>1</v>
      </c>
      <c r="J1638" s="21"/>
      <c r="K1638" s="7">
        <f>ROUND(K1643,2)</f>
        <v>18.88</v>
      </c>
      <c r="L1638" s="2" t="s">
        <v>822</v>
      </c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</row>
    <row r="1639" spans="1:27" x14ac:dyDescent="0.25">
      <c r="B1639" s="8" t="s">
        <v>26</v>
      </c>
    </row>
    <row r="1640" spans="1:27" x14ac:dyDescent="0.25">
      <c r="B1640" t="s">
        <v>805</v>
      </c>
      <c r="C1640" t="s">
        <v>87</v>
      </c>
      <c r="D1640" t="s">
        <v>806</v>
      </c>
      <c r="E1640" s="9">
        <v>3.2</v>
      </c>
      <c r="G1640" t="s">
        <v>19</v>
      </c>
      <c r="H1640" s="10">
        <v>5.9</v>
      </c>
      <c r="I1640" t="s">
        <v>20</v>
      </c>
      <c r="J1640" s="11">
        <f>ROUND(E1640* H1640,5)</f>
        <v>18.88</v>
      </c>
      <c r="K1640" s="12"/>
    </row>
    <row r="1641" spans="1:27" x14ac:dyDescent="0.25">
      <c r="D1641" s="13" t="s">
        <v>37</v>
      </c>
      <c r="E1641" s="12"/>
      <c r="H1641" s="12"/>
      <c r="K1641" s="10">
        <f>SUM(J1640:J1640)</f>
        <v>18.88</v>
      </c>
    </row>
    <row r="1642" spans="1:27" x14ac:dyDescent="0.25">
      <c r="D1642" s="13" t="s">
        <v>38</v>
      </c>
      <c r="E1642" s="12"/>
      <c r="H1642" s="12"/>
      <c r="K1642" s="14">
        <f>SUM(J1639:J1641)</f>
        <v>18.88</v>
      </c>
    </row>
    <row r="1643" spans="1:27" x14ac:dyDescent="0.25">
      <c r="D1643" s="13" t="s">
        <v>39</v>
      </c>
      <c r="E1643" s="12"/>
      <c r="H1643" s="12"/>
      <c r="K1643" s="14">
        <f>SUM(K1642:K1642)</f>
        <v>18.88</v>
      </c>
    </row>
    <row r="1645" spans="1:27" ht="45" customHeight="1" x14ac:dyDescent="0.25">
      <c r="A1645" s="5"/>
      <c r="B1645" s="5" t="s">
        <v>823</v>
      </c>
      <c r="C1645" s="1" t="s">
        <v>133</v>
      </c>
      <c r="D1645" s="18" t="s">
        <v>824</v>
      </c>
      <c r="E1645" s="19"/>
      <c r="F1645" s="19"/>
      <c r="G1645" s="1"/>
      <c r="H1645" s="6" t="s">
        <v>12</v>
      </c>
      <c r="I1645" s="20">
        <v>1</v>
      </c>
      <c r="J1645" s="21"/>
      <c r="K1645" s="7">
        <f>ROUND(K1650,2)</f>
        <v>28.62</v>
      </c>
      <c r="L1645" s="2" t="s">
        <v>825</v>
      </c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</row>
    <row r="1646" spans="1:27" x14ac:dyDescent="0.25">
      <c r="B1646" s="8" t="s">
        <v>26</v>
      </c>
    </row>
    <row r="1647" spans="1:27" x14ac:dyDescent="0.25">
      <c r="B1647" t="s">
        <v>826</v>
      </c>
      <c r="C1647" t="s">
        <v>133</v>
      </c>
      <c r="D1647" t="s">
        <v>827</v>
      </c>
      <c r="E1647" s="9">
        <v>1</v>
      </c>
      <c r="G1647" t="s">
        <v>19</v>
      </c>
      <c r="H1647" s="10">
        <v>28.62</v>
      </c>
      <c r="I1647" t="s">
        <v>20</v>
      </c>
      <c r="J1647" s="11">
        <f>ROUND(E1647* H1647,5)</f>
        <v>28.62</v>
      </c>
      <c r="K1647" s="12"/>
    </row>
    <row r="1648" spans="1:27" x14ac:dyDescent="0.25">
      <c r="D1648" s="13" t="s">
        <v>37</v>
      </c>
      <c r="E1648" s="12"/>
      <c r="H1648" s="12"/>
      <c r="K1648" s="10">
        <f>SUM(J1647:J1647)</f>
        <v>28.62</v>
      </c>
    </row>
    <row r="1649" spans="1:27" x14ac:dyDescent="0.25">
      <c r="D1649" s="13" t="s">
        <v>38</v>
      </c>
      <c r="E1649" s="12"/>
      <c r="H1649" s="12"/>
      <c r="K1649" s="14">
        <f>SUM(J1646:J1648)</f>
        <v>28.62</v>
      </c>
    </row>
    <row r="1650" spans="1:27" x14ac:dyDescent="0.25">
      <c r="D1650" s="13" t="s">
        <v>39</v>
      </c>
      <c r="E1650" s="12"/>
      <c r="H1650" s="12"/>
      <c r="K1650" s="14">
        <f>SUM(K1649:K1649)</f>
        <v>28.62</v>
      </c>
    </row>
    <row r="1652" spans="1:27" ht="45" customHeight="1" x14ac:dyDescent="0.25">
      <c r="A1652" s="5"/>
      <c r="B1652" s="5" t="s">
        <v>828</v>
      </c>
      <c r="C1652" s="1" t="s">
        <v>133</v>
      </c>
      <c r="D1652" s="18" t="s">
        <v>824</v>
      </c>
      <c r="E1652" s="19"/>
      <c r="F1652" s="19"/>
      <c r="G1652" s="1"/>
      <c r="H1652" s="6" t="s">
        <v>12</v>
      </c>
      <c r="I1652" s="20">
        <v>1</v>
      </c>
      <c r="J1652" s="21"/>
      <c r="K1652" s="7">
        <f>ROUND(K1657,2)</f>
        <v>28.62</v>
      </c>
      <c r="L1652" s="2" t="s">
        <v>825</v>
      </c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</row>
    <row r="1653" spans="1:27" x14ac:dyDescent="0.25">
      <c r="B1653" s="8" t="s">
        <v>26</v>
      </c>
    </row>
    <row r="1654" spans="1:27" x14ac:dyDescent="0.25">
      <c r="B1654" t="s">
        <v>826</v>
      </c>
      <c r="C1654" t="s">
        <v>133</v>
      </c>
      <c r="D1654" t="s">
        <v>827</v>
      </c>
      <c r="E1654" s="9">
        <v>1</v>
      </c>
      <c r="G1654" t="s">
        <v>19</v>
      </c>
      <c r="H1654" s="10">
        <v>28.62</v>
      </c>
      <c r="I1654" t="s">
        <v>20</v>
      </c>
      <c r="J1654" s="11">
        <f>ROUND(E1654* H1654,5)</f>
        <v>28.62</v>
      </c>
      <c r="K1654" s="12"/>
    </row>
    <row r="1655" spans="1:27" x14ac:dyDescent="0.25">
      <c r="D1655" s="13" t="s">
        <v>37</v>
      </c>
      <c r="E1655" s="12"/>
      <c r="H1655" s="12"/>
      <c r="K1655" s="10">
        <f>SUM(J1654:J1654)</f>
        <v>28.62</v>
      </c>
    </row>
    <row r="1656" spans="1:27" x14ac:dyDescent="0.25">
      <c r="D1656" s="13" t="s">
        <v>38</v>
      </c>
      <c r="E1656" s="12"/>
      <c r="H1656" s="12"/>
      <c r="K1656" s="14">
        <f>SUM(J1653:J1655)</f>
        <v>28.62</v>
      </c>
    </row>
    <row r="1657" spans="1:27" x14ac:dyDescent="0.25">
      <c r="D1657" s="13" t="s">
        <v>39</v>
      </c>
      <c r="E1657" s="12"/>
      <c r="H1657" s="12"/>
      <c r="K1657" s="14">
        <f>SUM(K1656:K1656)</f>
        <v>28.62</v>
      </c>
    </row>
    <row r="1659" spans="1:27" ht="45" customHeight="1" x14ac:dyDescent="0.25">
      <c r="A1659" s="5"/>
      <c r="B1659" s="5" t="s">
        <v>829</v>
      </c>
      <c r="C1659" s="1" t="s">
        <v>133</v>
      </c>
      <c r="D1659" s="18" t="s">
        <v>830</v>
      </c>
      <c r="E1659" s="19"/>
      <c r="F1659" s="19"/>
      <c r="G1659" s="1"/>
      <c r="H1659" s="6" t="s">
        <v>12</v>
      </c>
      <c r="I1659" s="20">
        <v>1</v>
      </c>
      <c r="J1659" s="21"/>
      <c r="K1659" s="7">
        <f>ROUND(K1670,2)</f>
        <v>42.28</v>
      </c>
      <c r="L1659" s="2" t="s">
        <v>831</v>
      </c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</row>
    <row r="1660" spans="1:27" x14ac:dyDescent="0.25">
      <c r="B1660" s="8" t="s">
        <v>14</v>
      </c>
    </row>
    <row r="1661" spans="1:27" x14ac:dyDescent="0.25">
      <c r="B1661" t="s">
        <v>494</v>
      </c>
      <c r="C1661" t="s">
        <v>16</v>
      </c>
      <c r="D1661" t="s">
        <v>296</v>
      </c>
      <c r="E1661" s="9">
        <v>0.5</v>
      </c>
      <c r="F1661" t="s">
        <v>18</v>
      </c>
      <c r="G1661" t="s">
        <v>19</v>
      </c>
      <c r="H1661" s="10">
        <v>30.85</v>
      </c>
      <c r="I1661" t="s">
        <v>20</v>
      </c>
      <c r="J1661" s="11">
        <f>ROUND(E1661/I1659* H1661,5)</f>
        <v>15.425000000000001</v>
      </c>
      <c r="K1661" s="12"/>
    </row>
    <row r="1662" spans="1:27" x14ac:dyDescent="0.25">
      <c r="D1662" s="13" t="s">
        <v>21</v>
      </c>
      <c r="E1662" s="12"/>
      <c r="H1662" s="12"/>
      <c r="K1662" s="10">
        <f>SUM(J1661:J1661)</f>
        <v>15.425000000000001</v>
      </c>
    </row>
    <row r="1663" spans="1:27" x14ac:dyDescent="0.25">
      <c r="B1663" s="8" t="s">
        <v>26</v>
      </c>
      <c r="E1663" s="12"/>
      <c r="H1663" s="12"/>
      <c r="K1663" s="12"/>
    </row>
    <row r="1664" spans="1:27" x14ac:dyDescent="0.25">
      <c r="B1664" t="s">
        <v>832</v>
      </c>
      <c r="C1664" t="s">
        <v>87</v>
      </c>
      <c r="D1664" t="s">
        <v>833</v>
      </c>
      <c r="E1664" s="9">
        <v>5.4</v>
      </c>
      <c r="G1664" t="s">
        <v>19</v>
      </c>
      <c r="H1664" s="10">
        <v>4.88</v>
      </c>
      <c r="I1664" t="s">
        <v>20</v>
      </c>
      <c r="J1664" s="11">
        <f>ROUND(E1664* H1664,5)</f>
        <v>26.352</v>
      </c>
      <c r="K1664" s="12"/>
    </row>
    <row r="1665" spans="1:27" x14ac:dyDescent="0.25">
      <c r="B1665" t="s">
        <v>471</v>
      </c>
      <c r="C1665" t="s">
        <v>33</v>
      </c>
      <c r="D1665" t="s">
        <v>285</v>
      </c>
      <c r="E1665" s="9">
        <v>5.5E-2</v>
      </c>
      <c r="G1665" t="s">
        <v>19</v>
      </c>
      <c r="H1665" s="10">
        <v>2.06</v>
      </c>
      <c r="I1665" t="s">
        <v>20</v>
      </c>
      <c r="J1665" s="11">
        <f>ROUND(E1665* H1665,5)</f>
        <v>0.1133</v>
      </c>
      <c r="K1665" s="12"/>
    </row>
    <row r="1666" spans="1:27" x14ac:dyDescent="0.25">
      <c r="D1666" s="13" t="s">
        <v>37</v>
      </c>
      <c r="E1666" s="12"/>
      <c r="H1666" s="12"/>
      <c r="K1666" s="10">
        <f>SUM(J1664:J1665)</f>
        <v>26.465299999999999</v>
      </c>
    </row>
    <row r="1667" spans="1:27" x14ac:dyDescent="0.25">
      <c r="E1667" s="12"/>
      <c r="H1667" s="12"/>
      <c r="K1667" s="12"/>
    </row>
    <row r="1668" spans="1:27" x14ac:dyDescent="0.25">
      <c r="D1668" s="13" t="s">
        <v>59</v>
      </c>
      <c r="E1668" s="12"/>
      <c r="H1668" s="12">
        <v>2.5</v>
      </c>
      <c r="I1668" t="s">
        <v>60</v>
      </c>
      <c r="J1668">
        <f>ROUND(H1668/100*K1662,5)</f>
        <v>0.38562999999999997</v>
      </c>
      <c r="K1668" s="12"/>
    </row>
    <row r="1669" spans="1:27" x14ac:dyDescent="0.25">
      <c r="D1669" s="13" t="s">
        <v>38</v>
      </c>
      <c r="E1669" s="12"/>
      <c r="H1669" s="12"/>
      <c r="K1669" s="14">
        <f>SUM(J1660:J1668)</f>
        <v>42.275930000000002</v>
      </c>
    </row>
    <row r="1670" spans="1:27" x14ac:dyDescent="0.25">
      <c r="D1670" s="13" t="s">
        <v>39</v>
      </c>
      <c r="E1670" s="12"/>
      <c r="H1670" s="12"/>
      <c r="K1670" s="14">
        <f>SUM(K1669:K1669)</f>
        <v>42.275930000000002</v>
      </c>
    </row>
    <row r="1672" spans="1:27" ht="45" customHeight="1" x14ac:dyDescent="0.25">
      <c r="A1672" s="5"/>
      <c r="B1672" s="5" t="s">
        <v>834</v>
      </c>
      <c r="C1672" s="1" t="s">
        <v>133</v>
      </c>
      <c r="D1672" s="18" t="s">
        <v>835</v>
      </c>
      <c r="E1672" s="19"/>
      <c r="F1672" s="19"/>
      <c r="G1672" s="1"/>
      <c r="H1672" s="6" t="s">
        <v>12</v>
      </c>
      <c r="I1672" s="20">
        <v>1</v>
      </c>
      <c r="J1672" s="21"/>
      <c r="K1672" s="7">
        <f>ROUND(K1683,2)</f>
        <v>57.88</v>
      </c>
      <c r="L1672" s="2" t="s">
        <v>836</v>
      </c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</row>
    <row r="1673" spans="1:27" x14ac:dyDescent="0.25">
      <c r="B1673" s="8" t="s">
        <v>14</v>
      </c>
    </row>
    <row r="1674" spans="1:27" x14ac:dyDescent="0.25">
      <c r="B1674" t="s">
        <v>494</v>
      </c>
      <c r="C1674" t="s">
        <v>16</v>
      </c>
      <c r="D1674" t="s">
        <v>296</v>
      </c>
      <c r="E1674" s="9">
        <v>0.5</v>
      </c>
      <c r="F1674" t="s">
        <v>18</v>
      </c>
      <c r="G1674" t="s">
        <v>19</v>
      </c>
      <c r="H1674" s="10">
        <v>30.85</v>
      </c>
      <c r="I1674" t="s">
        <v>20</v>
      </c>
      <c r="J1674" s="11">
        <f>ROUND(E1674/I1672* H1674,5)</f>
        <v>15.425000000000001</v>
      </c>
      <c r="K1674" s="12"/>
    </row>
    <row r="1675" spans="1:27" x14ac:dyDescent="0.25">
      <c r="D1675" s="13" t="s">
        <v>21</v>
      </c>
      <c r="E1675" s="12"/>
      <c r="H1675" s="12"/>
      <c r="K1675" s="10">
        <f>SUM(J1674:J1674)</f>
        <v>15.425000000000001</v>
      </c>
    </row>
    <row r="1676" spans="1:27" x14ac:dyDescent="0.25">
      <c r="B1676" s="8" t="s">
        <v>26</v>
      </c>
      <c r="E1676" s="12"/>
      <c r="H1676" s="12"/>
      <c r="K1676" s="12"/>
    </row>
    <row r="1677" spans="1:27" x14ac:dyDescent="0.25">
      <c r="B1677" t="s">
        <v>837</v>
      </c>
      <c r="C1677" t="s">
        <v>87</v>
      </c>
      <c r="D1677" t="s">
        <v>838</v>
      </c>
      <c r="E1677" s="9">
        <v>5.4</v>
      </c>
      <c r="G1677" t="s">
        <v>19</v>
      </c>
      <c r="H1677" s="10">
        <v>7.77</v>
      </c>
      <c r="I1677" t="s">
        <v>20</v>
      </c>
      <c r="J1677" s="11">
        <f>ROUND(E1677* H1677,5)</f>
        <v>41.957999999999998</v>
      </c>
      <c r="K1677" s="12"/>
    </row>
    <row r="1678" spans="1:27" x14ac:dyDescent="0.25">
      <c r="B1678" t="s">
        <v>471</v>
      </c>
      <c r="C1678" t="s">
        <v>33</v>
      </c>
      <c r="D1678" t="s">
        <v>285</v>
      </c>
      <c r="E1678" s="9">
        <v>5.5E-2</v>
      </c>
      <c r="G1678" t="s">
        <v>19</v>
      </c>
      <c r="H1678" s="10">
        <v>2.06</v>
      </c>
      <c r="I1678" t="s">
        <v>20</v>
      </c>
      <c r="J1678" s="11">
        <f>ROUND(E1678* H1678,5)</f>
        <v>0.1133</v>
      </c>
      <c r="K1678" s="12"/>
    </row>
    <row r="1679" spans="1:27" x14ac:dyDescent="0.25">
      <c r="D1679" s="13" t="s">
        <v>37</v>
      </c>
      <c r="E1679" s="12"/>
      <c r="H1679" s="12"/>
      <c r="K1679" s="10">
        <f>SUM(J1677:J1678)</f>
        <v>42.071300000000001</v>
      </c>
    </row>
    <row r="1680" spans="1:27" x14ac:dyDescent="0.25">
      <c r="E1680" s="12"/>
      <c r="H1680" s="12"/>
      <c r="K1680" s="12"/>
    </row>
    <row r="1681" spans="1:27" x14ac:dyDescent="0.25">
      <c r="D1681" s="13" t="s">
        <v>59</v>
      </c>
      <c r="E1681" s="12"/>
      <c r="H1681" s="12">
        <v>2.5</v>
      </c>
      <c r="I1681" t="s">
        <v>60</v>
      </c>
      <c r="J1681">
        <f>ROUND(H1681/100*K1675,5)</f>
        <v>0.38562999999999997</v>
      </c>
      <c r="K1681" s="12"/>
    </row>
    <row r="1682" spans="1:27" x14ac:dyDescent="0.25">
      <c r="D1682" s="13" t="s">
        <v>38</v>
      </c>
      <c r="E1682" s="12"/>
      <c r="H1682" s="12"/>
      <c r="K1682" s="14">
        <f>SUM(J1673:J1681)</f>
        <v>57.881929999999997</v>
      </c>
    </row>
    <row r="1683" spans="1:27" x14ac:dyDescent="0.25">
      <c r="D1683" s="13" t="s">
        <v>39</v>
      </c>
      <c r="E1683" s="12"/>
      <c r="H1683" s="12"/>
      <c r="K1683" s="14">
        <f>SUM(K1682:K1682)</f>
        <v>57.881929999999997</v>
      </c>
    </row>
    <row r="1685" spans="1:27" ht="45" customHeight="1" x14ac:dyDescent="0.25">
      <c r="A1685" s="5"/>
      <c r="B1685" s="5" t="s">
        <v>839</v>
      </c>
      <c r="C1685" s="1" t="s">
        <v>133</v>
      </c>
      <c r="D1685" s="18" t="s">
        <v>840</v>
      </c>
      <c r="E1685" s="19"/>
      <c r="F1685" s="19"/>
      <c r="G1685" s="1"/>
      <c r="H1685" s="6" t="s">
        <v>12</v>
      </c>
      <c r="I1685" s="20">
        <v>1</v>
      </c>
      <c r="J1685" s="21"/>
      <c r="K1685" s="7">
        <f>ROUND(K1697,2)</f>
        <v>305.17</v>
      </c>
      <c r="L1685" s="2" t="s">
        <v>841</v>
      </c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</row>
    <row r="1686" spans="1:27" x14ac:dyDescent="0.25">
      <c r="B1686" s="8" t="s">
        <v>14</v>
      </c>
    </row>
    <row r="1687" spans="1:27" x14ac:dyDescent="0.25">
      <c r="B1687" t="s">
        <v>495</v>
      </c>
      <c r="C1687" t="s">
        <v>16</v>
      </c>
      <c r="D1687" t="s">
        <v>298</v>
      </c>
      <c r="E1687" s="9">
        <v>9.4E-2</v>
      </c>
      <c r="F1687" t="s">
        <v>18</v>
      </c>
      <c r="G1687" t="s">
        <v>19</v>
      </c>
      <c r="H1687" s="10">
        <v>26.81</v>
      </c>
      <c r="I1687" t="s">
        <v>20</v>
      </c>
      <c r="J1687" s="11">
        <f>ROUND(E1687/I1685* H1687,5)</f>
        <v>2.52014</v>
      </c>
      <c r="K1687" s="12"/>
    </row>
    <row r="1688" spans="1:27" x14ac:dyDescent="0.25">
      <c r="B1688" t="s">
        <v>494</v>
      </c>
      <c r="C1688" t="s">
        <v>16</v>
      </c>
      <c r="D1688" t="s">
        <v>296</v>
      </c>
      <c r="E1688" s="9">
        <v>2.1</v>
      </c>
      <c r="F1688" t="s">
        <v>18</v>
      </c>
      <c r="G1688" t="s">
        <v>19</v>
      </c>
      <c r="H1688" s="10">
        <v>30.85</v>
      </c>
      <c r="I1688" t="s">
        <v>20</v>
      </c>
      <c r="J1688" s="11">
        <f>ROUND(E1688/I1685* H1688,5)</f>
        <v>64.784999999999997</v>
      </c>
      <c r="K1688" s="12"/>
    </row>
    <row r="1689" spans="1:27" x14ac:dyDescent="0.25">
      <c r="D1689" s="13" t="s">
        <v>21</v>
      </c>
      <c r="E1689" s="12"/>
      <c r="H1689" s="12"/>
      <c r="K1689" s="10">
        <f>SUM(J1687:J1688)</f>
        <v>67.305139999999994</v>
      </c>
    </row>
    <row r="1690" spans="1:27" x14ac:dyDescent="0.25">
      <c r="B1690" s="8" t="s">
        <v>26</v>
      </c>
      <c r="E1690" s="12"/>
      <c r="H1690" s="12"/>
      <c r="K1690" s="12"/>
    </row>
    <row r="1691" spans="1:27" x14ac:dyDescent="0.25">
      <c r="B1691" t="s">
        <v>842</v>
      </c>
      <c r="C1691" t="s">
        <v>133</v>
      </c>
      <c r="D1691" t="s">
        <v>843</v>
      </c>
      <c r="E1691" s="9">
        <v>1</v>
      </c>
      <c r="G1691" t="s">
        <v>19</v>
      </c>
      <c r="H1691" s="10">
        <v>168.59</v>
      </c>
      <c r="I1691" t="s">
        <v>20</v>
      </c>
      <c r="J1691" s="11">
        <f>ROUND(E1691* H1691,5)</f>
        <v>168.59</v>
      </c>
      <c r="K1691" s="12"/>
    </row>
    <row r="1692" spans="1:27" x14ac:dyDescent="0.25">
      <c r="B1692" t="s">
        <v>844</v>
      </c>
      <c r="C1692" t="s">
        <v>133</v>
      </c>
      <c r="D1692" t="s">
        <v>845</v>
      </c>
      <c r="E1692" s="9">
        <v>1</v>
      </c>
      <c r="G1692" t="s">
        <v>19</v>
      </c>
      <c r="H1692" s="10">
        <v>67.59</v>
      </c>
      <c r="I1692" t="s">
        <v>20</v>
      </c>
      <c r="J1692" s="11">
        <f>ROUND(E1692* H1692,5)</f>
        <v>67.59</v>
      </c>
      <c r="K1692" s="12"/>
    </row>
    <row r="1693" spans="1:27" x14ac:dyDescent="0.25">
      <c r="D1693" s="13" t="s">
        <v>37</v>
      </c>
      <c r="E1693" s="12"/>
      <c r="H1693" s="12"/>
      <c r="K1693" s="10">
        <f>SUM(J1691:J1692)</f>
        <v>236.18</v>
      </c>
    </row>
    <row r="1694" spans="1:27" x14ac:dyDescent="0.25">
      <c r="E1694" s="12"/>
      <c r="H1694" s="12"/>
      <c r="K1694" s="12"/>
    </row>
    <row r="1695" spans="1:27" x14ac:dyDescent="0.25">
      <c r="D1695" s="13" t="s">
        <v>59</v>
      </c>
      <c r="E1695" s="12"/>
      <c r="H1695" s="12">
        <v>2.5</v>
      </c>
      <c r="I1695" t="s">
        <v>60</v>
      </c>
      <c r="J1695">
        <f>ROUND(H1695/100*K1689,5)</f>
        <v>1.6826300000000001</v>
      </c>
      <c r="K1695" s="12"/>
    </row>
    <row r="1696" spans="1:27" x14ac:dyDescent="0.25">
      <c r="D1696" s="13" t="s">
        <v>38</v>
      </c>
      <c r="E1696" s="12"/>
      <c r="H1696" s="12"/>
      <c r="K1696" s="14">
        <f>SUM(J1686:J1695)</f>
        <v>305.16777000000002</v>
      </c>
    </row>
    <row r="1697" spans="1:27" x14ac:dyDescent="0.25">
      <c r="D1697" s="13" t="s">
        <v>39</v>
      </c>
      <c r="E1697" s="12"/>
      <c r="H1697" s="12"/>
      <c r="K1697" s="14">
        <f>SUM(K1696:K1696)</f>
        <v>305.16777000000002</v>
      </c>
    </row>
    <row r="1699" spans="1:27" ht="45" customHeight="1" x14ac:dyDescent="0.25">
      <c r="A1699" s="5"/>
      <c r="B1699" s="5" t="s">
        <v>846</v>
      </c>
      <c r="C1699" s="1" t="s">
        <v>133</v>
      </c>
      <c r="D1699" s="18" t="s">
        <v>847</v>
      </c>
      <c r="E1699" s="19"/>
      <c r="F1699" s="19"/>
      <c r="G1699" s="1"/>
      <c r="H1699" s="6" t="s">
        <v>12</v>
      </c>
      <c r="I1699" s="20">
        <v>1</v>
      </c>
      <c r="J1699" s="21"/>
      <c r="K1699" s="7">
        <f>ROUND(K1711,2)</f>
        <v>286.7</v>
      </c>
      <c r="L1699" s="2" t="s">
        <v>848</v>
      </c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</row>
    <row r="1700" spans="1:27" x14ac:dyDescent="0.25">
      <c r="B1700" s="8" t="s">
        <v>14</v>
      </c>
    </row>
    <row r="1701" spans="1:27" x14ac:dyDescent="0.25">
      <c r="B1701" t="s">
        <v>495</v>
      </c>
      <c r="C1701" t="s">
        <v>16</v>
      </c>
      <c r="D1701" t="s">
        <v>298</v>
      </c>
      <c r="E1701" s="9">
        <v>0.64</v>
      </c>
      <c r="F1701" t="s">
        <v>18</v>
      </c>
      <c r="G1701" t="s">
        <v>19</v>
      </c>
      <c r="H1701" s="10">
        <v>26.81</v>
      </c>
      <c r="I1701" t="s">
        <v>20</v>
      </c>
      <c r="J1701" s="11">
        <f>ROUND(E1701/I1699* H1701,5)</f>
        <v>17.1584</v>
      </c>
      <c r="K1701" s="12"/>
    </row>
    <row r="1702" spans="1:27" x14ac:dyDescent="0.25">
      <c r="B1702" t="s">
        <v>494</v>
      </c>
      <c r="C1702" t="s">
        <v>16</v>
      </c>
      <c r="D1702" t="s">
        <v>296</v>
      </c>
      <c r="E1702" s="9">
        <v>1.425</v>
      </c>
      <c r="F1702" t="s">
        <v>18</v>
      </c>
      <c r="G1702" t="s">
        <v>19</v>
      </c>
      <c r="H1702" s="10">
        <v>30.85</v>
      </c>
      <c r="I1702" t="s">
        <v>20</v>
      </c>
      <c r="J1702" s="11">
        <f>ROUND(E1702/I1699* H1702,5)</f>
        <v>43.96125</v>
      </c>
      <c r="K1702" s="12"/>
    </row>
    <row r="1703" spans="1:27" x14ac:dyDescent="0.25">
      <c r="D1703" s="13" t="s">
        <v>21</v>
      </c>
      <c r="E1703" s="12"/>
      <c r="H1703" s="12"/>
      <c r="K1703" s="10">
        <f>SUM(J1701:J1702)</f>
        <v>61.11965</v>
      </c>
    </row>
    <row r="1704" spans="1:27" x14ac:dyDescent="0.25">
      <c r="B1704" s="8" t="s">
        <v>26</v>
      </c>
      <c r="E1704" s="12"/>
      <c r="H1704" s="12"/>
      <c r="K1704" s="12"/>
    </row>
    <row r="1705" spans="1:27" x14ac:dyDescent="0.25">
      <c r="B1705" t="s">
        <v>849</v>
      </c>
      <c r="C1705" t="s">
        <v>133</v>
      </c>
      <c r="D1705" t="s">
        <v>300</v>
      </c>
      <c r="E1705" s="9">
        <v>1</v>
      </c>
      <c r="G1705" t="s">
        <v>19</v>
      </c>
      <c r="H1705" s="10">
        <v>59.84</v>
      </c>
      <c r="I1705" t="s">
        <v>20</v>
      </c>
      <c r="J1705" s="11">
        <f>ROUND(E1705* H1705,5)</f>
        <v>59.84</v>
      </c>
      <c r="K1705" s="12"/>
    </row>
    <row r="1706" spans="1:27" x14ac:dyDescent="0.25">
      <c r="B1706" t="s">
        <v>850</v>
      </c>
      <c r="C1706" t="s">
        <v>133</v>
      </c>
      <c r="D1706" t="s">
        <v>847</v>
      </c>
      <c r="E1706" s="9">
        <v>1</v>
      </c>
      <c r="G1706" t="s">
        <v>19</v>
      </c>
      <c r="H1706" s="10">
        <v>164.21</v>
      </c>
      <c r="I1706" t="s">
        <v>20</v>
      </c>
      <c r="J1706" s="11">
        <f>ROUND(E1706* H1706,5)</f>
        <v>164.21</v>
      </c>
      <c r="K1706" s="12"/>
    </row>
    <row r="1707" spans="1:27" x14ac:dyDescent="0.25">
      <c r="D1707" s="13" t="s">
        <v>37</v>
      </c>
      <c r="E1707" s="12"/>
      <c r="H1707" s="12"/>
      <c r="K1707" s="10">
        <f>SUM(J1705:J1706)</f>
        <v>224.05</v>
      </c>
    </row>
    <row r="1708" spans="1:27" x14ac:dyDescent="0.25">
      <c r="E1708" s="12"/>
      <c r="H1708" s="12"/>
      <c r="K1708" s="12"/>
    </row>
    <row r="1709" spans="1:27" x14ac:dyDescent="0.25">
      <c r="D1709" s="13" t="s">
        <v>59</v>
      </c>
      <c r="E1709" s="12"/>
      <c r="H1709" s="12">
        <v>2.5</v>
      </c>
      <c r="I1709" t="s">
        <v>60</v>
      </c>
      <c r="J1709">
        <f>ROUND(H1709/100*K1703,5)</f>
        <v>1.52799</v>
      </c>
      <c r="K1709" s="12"/>
    </row>
    <row r="1710" spans="1:27" x14ac:dyDescent="0.25">
      <c r="D1710" s="13" t="s">
        <v>38</v>
      </c>
      <c r="E1710" s="12"/>
      <c r="H1710" s="12"/>
      <c r="K1710" s="14">
        <f>SUM(J1700:J1709)</f>
        <v>286.69764000000004</v>
      </c>
    </row>
    <row r="1711" spans="1:27" x14ac:dyDescent="0.25">
      <c r="D1711" s="13" t="s">
        <v>39</v>
      </c>
      <c r="E1711" s="12"/>
      <c r="H1711" s="12"/>
      <c r="K1711" s="14">
        <f>SUM(K1710:K1710)</f>
        <v>286.69764000000004</v>
      </c>
    </row>
    <row r="1713" spans="1:27" ht="45" customHeight="1" x14ac:dyDescent="0.25">
      <c r="A1713" s="5"/>
      <c r="B1713" s="5" t="s">
        <v>851</v>
      </c>
      <c r="C1713" s="1" t="s">
        <v>133</v>
      </c>
      <c r="D1713" s="18" t="s">
        <v>852</v>
      </c>
      <c r="E1713" s="19"/>
      <c r="F1713" s="19"/>
      <c r="G1713" s="1"/>
      <c r="H1713" s="6" t="s">
        <v>12</v>
      </c>
      <c r="I1713" s="20">
        <v>1</v>
      </c>
      <c r="J1713" s="21"/>
      <c r="K1713" s="7">
        <f>ROUND(K1725,2)</f>
        <v>315.67</v>
      </c>
      <c r="L1713" s="2" t="s">
        <v>853</v>
      </c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</row>
    <row r="1714" spans="1:27" x14ac:dyDescent="0.25">
      <c r="B1714" s="8" t="s">
        <v>14</v>
      </c>
    </row>
    <row r="1715" spans="1:27" x14ac:dyDescent="0.25">
      <c r="B1715" t="s">
        <v>494</v>
      </c>
      <c r="C1715" t="s">
        <v>16</v>
      </c>
      <c r="D1715" t="s">
        <v>296</v>
      </c>
      <c r="E1715" s="9">
        <v>1.425</v>
      </c>
      <c r="F1715" t="s">
        <v>18</v>
      </c>
      <c r="G1715" t="s">
        <v>19</v>
      </c>
      <c r="H1715" s="10">
        <v>30.85</v>
      </c>
      <c r="I1715" t="s">
        <v>20</v>
      </c>
      <c r="J1715" s="11">
        <f>ROUND(E1715/I1713* H1715,5)</f>
        <v>43.96125</v>
      </c>
      <c r="K1715" s="12"/>
    </row>
    <row r="1716" spans="1:27" x14ac:dyDescent="0.25">
      <c r="B1716" t="s">
        <v>495</v>
      </c>
      <c r="C1716" t="s">
        <v>16</v>
      </c>
      <c r="D1716" t="s">
        <v>298</v>
      </c>
      <c r="E1716" s="9">
        <v>0.64</v>
      </c>
      <c r="F1716" t="s">
        <v>18</v>
      </c>
      <c r="G1716" t="s">
        <v>19</v>
      </c>
      <c r="H1716" s="10">
        <v>26.81</v>
      </c>
      <c r="I1716" t="s">
        <v>20</v>
      </c>
      <c r="J1716" s="11">
        <f>ROUND(E1716/I1713* H1716,5)</f>
        <v>17.1584</v>
      </c>
      <c r="K1716" s="12"/>
    </row>
    <row r="1717" spans="1:27" x14ac:dyDescent="0.25">
      <c r="D1717" s="13" t="s">
        <v>21</v>
      </c>
      <c r="E1717" s="12"/>
      <c r="H1717" s="12"/>
      <c r="K1717" s="10">
        <f>SUM(J1715:J1716)</f>
        <v>61.11965</v>
      </c>
    </row>
    <row r="1718" spans="1:27" x14ac:dyDescent="0.25">
      <c r="B1718" s="8" t="s">
        <v>26</v>
      </c>
      <c r="E1718" s="12"/>
      <c r="H1718" s="12"/>
      <c r="K1718" s="12"/>
    </row>
    <row r="1719" spans="1:27" x14ac:dyDescent="0.25">
      <c r="B1719" t="s">
        <v>854</v>
      </c>
      <c r="C1719" t="s">
        <v>133</v>
      </c>
      <c r="D1719" t="s">
        <v>855</v>
      </c>
      <c r="E1719" s="9">
        <v>1</v>
      </c>
      <c r="G1719" t="s">
        <v>19</v>
      </c>
      <c r="H1719" s="10">
        <v>193.18</v>
      </c>
      <c r="I1719" t="s">
        <v>20</v>
      </c>
      <c r="J1719" s="11">
        <f>ROUND(E1719* H1719,5)</f>
        <v>193.18</v>
      </c>
      <c r="K1719" s="12"/>
    </row>
    <row r="1720" spans="1:27" x14ac:dyDescent="0.25">
      <c r="B1720" t="s">
        <v>849</v>
      </c>
      <c r="C1720" t="s">
        <v>133</v>
      </c>
      <c r="D1720" t="s">
        <v>300</v>
      </c>
      <c r="E1720" s="9">
        <v>1</v>
      </c>
      <c r="G1720" t="s">
        <v>19</v>
      </c>
      <c r="H1720" s="10">
        <v>59.84</v>
      </c>
      <c r="I1720" t="s">
        <v>20</v>
      </c>
      <c r="J1720" s="11">
        <f>ROUND(E1720* H1720,5)</f>
        <v>59.84</v>
      </c>
      <c r="K1720" s="12"/>
    </row>
    <row r="1721" spans="1:27" x14ac:dyDescent="0.25">
      <c r="D1721" s="13" t="s">
        <v>37</v>
      </c>
      <c r="E1721" s="12"/>
      <c r="H1721" s="12"/>
      <c r="K1721" s="10">
        <f>SUM(J1719:J1720)</f>
        <v>253.02</v>
      </c>
    </row>
    <row r="1722" spans="1:27" x14ac:dyDescent="0.25">
      <c r="E1722" s="12"/>
      <c r="H1722" s="12"/>
      <c r="K1722" s="12"/>
    </row>
    <row r="1723" spans="1:27" x14ac:dyDescent="0.25">
      <c r="D1723" s="13" t="s">
        <v>59</v>
      </c>
      <c r="E1723" s="12"/>
      <c r="H1723" s="12">
        <v>2.5</v>
      </c>
      <c r="I1723" t="s">
        <v>60</v>
      </c>
      <c r="J1723">
        <f>ROUND(H1723/100*K1717,5)</f>
        <v>1.52799</v>
      </c>
      <c r="K1723" s="12"/>
    </row>
    <row r="1724" spans="1:27" x14ac:dyDescent="0.25">
      <c r="D1724" s="13" t="s">
        <v>38</v>
      </c>
      <c r="E1724" s="12"/>
      <c r="H1724" s="12"/>
      <c r="K1724" s="14">
        <f>SUM(J1714:J1723)</f>
        <v>315.66764000000001</v>
      </c>
    </row>
    <row r="1725" spans="1:27" x14ac:dyDescent="0.25">
      <c r="D1725" s="13" t="s">
        <v>39</v>
      </c>
      <c r="E1725" s="12"/>
      <c r="H1725" s="12"/>
      <c r="K1725" s="14">
        <f>SUM(K1724:K1724)</f>
        <v>315.66764000000001</v>
      </c>
    </row>
    <row r="1727" spans="1:27" ht="45" customHeight="1" x14ac:dyDescent="0.25">
      <c r="A1727" s="5"/>
      <c r="B1727" s="5" t="s">
        <v>856</v>
      </c>
      <c r="C1727" s="1" t="s">
        <v>133</v>
      </c>
      <c r="D1727" s="18" t="s">
        <v>857</v>
      </c>
      <c r="E1727" s="19"/>
      <c r="F1727" s="19"/>
      <c r="G1727" s="1"/>
      <c r="H1727" s="6" t="s">
        <v>12</v>
      </c>
      <c r="I1727" s="20">
        <v>1</v>
      </c>
      <c r="J1727" s="21"/>
      <c r="K1727" s="7">
        <f>ROUND(K1739,2)</f>
        <v>512.13</v>
      </c>
      <c r="L1727" s="2" t="s">
        <v>858</v>
      </c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</row>
    <row r="1728" spans="1:27" x14ac:dyDescent="0.25">
      <c r="B1728" s="8" t="s">
        <v>14</v>
      </c>
    </row>
    <row r="1729" spans="1:27" x14ac:dyDescent="0.25">
      <c r="B1729" t="s">
        <v>495</v>
      </c>
      <c r="C1729" t="s">
        <v>16</v>
      </c>
      <c r="D1729" t="s">
        <v>298</v>
      </c>
      <c r="E1729" s="9">
        <v>6.4</v>
      </c>
      <c r="F1729" t="s">
        <v>18</v>
      </c>
      <c r="G1729" t="s">
        <v>19</v>
      </c>
      <c r="H1729" s="10">
        <v>26.81</v>
      </c>
      <c r="I1729" t="s">
        <v>20</v>
      </c>
      <c r="J1729" s="11">
        <f>ROUND(E1729/I1727* H1729,5)</f>
        <v>171.584</v>
      </c>
      <c r="K1729" s="12"/>
    </row>
    <row r="1730" spans="1:27" x14ac:dyDescent="0.25">
      <c r="B1730" t="s">
        <v>494</v>
      </c>
      <c r="C1730" t="s">
        <v>16</v>
      </c>
      <c r="D1730" t="s">
        <v>296</v>
      </c>
      <c r="E1730" s="9">
        <v>1.425</v>
      </c>
      <c r="F1730" t="s">
        <v>18</v>
      </c>
      <c r="G1730" t="s">
        <v>19</v>
      </c>
      <c r="H1730" s="10">
        <v>30.85</v>
      </c>
      <c r="I1730" t="s">
        <v>20</v>
      </c>
      <c r="J1730" s="11">
        <f>ROUND(E1730/I1727* H1730,5)</f>
        <v>43.96125</v>
      </c>
      <c r="K1730" s="12"/>
    </row>
    <row r="1731" spans="1:27" x14ac:dyDescent="0.25">
      <c r="D1731" s="13" t="s">
        <v>21</v>
      </c>
      <c r="E1731" s="12"/>
      <c r="H1731" s="12"/>
      <c r="K1731" s="10">
        <f>SUM(J1729:J1730)</f>
        <v>215.54525000000001</v>
      </c>
    </row>
    <row r="1732" spans="1:27" x14ac:dyDescent="0.25">
      <c r="B1732" s="8" t="s">
        <v>26</v>
      </c>
      <c r="E1732" s="12"/>
      <c r="H1732" s="12"/>
      <c r="K1732" s="12"/>
    </row>
    <row r="1733" spans="1:27" x14ac:dyDescent="0.25">
      <c r="B1733" t="s">
        <v>859</v>
      </c>
      <c r="C1733" t="s">
        <v>133</v>
      </c>
      <c r="D1733" t="s">
        <v>857</v>
      </c>
      <c r="E1733" s="9">
        <v>1</v>
      </c>
      <c r="G1733" t="s">
        <v>19</v>
      </c>
      <c r="H1733" s="10">
        <v>231.36</v>
      </c>
      <c r="I1733" t="s">
        <v>20</v>
      </c>
      <c r="J1733" s="11">
        <f>ROUND(E1733* H1733,5)</f>
        <v>231.36</v>
      </c>
      <c r="K1733" s="12"/>
    </row>
    <row r="1734" spans="1:27" x14ac:dyDescent="0.25">
      <c r="B1734" t="s">
        <v>849</v>
      </c>
      <c r="C1734" t="s">
        <v>133</v>
      </c>
      <c r="D1734" t="s">
        <v>300</v>
      </c>
      <c r="E1734" s="9">
        <v>1</v>
      </c>
      <c r="G1734" t="s">
        <v>19</v>
      </c>
      <c r="H1734" s="10">
        <v>59.84</v>
      </c>
      <c r="I1734" t="s">
        <v>20</v>
      </c>
      <c r="J1734" s="11">
        <f>ROUND(E1734* H1734,5)</f>
        <v>59.84</v>
      </c>
      <c r="K1734" s="12"/>
    </row>
    <row r="1735" spans="1:27" x14ac:dyDescent="0.25">
      <c r="D1735" s="13" t="s">
        <v>37</v>
      </c>
      <c r="E1735" s="12"/>
      <c r="H1735" s="12"/>
      <c r="K1735" s="10">
        <f>SUM(J1733:J1734)</f>
        <v>291.20000000000005</v>
      </c>
    </row>
    <row r="1736" spans="1:27" x14ac:dyDescent="0.25">
      <c r="E1736" s="12"/>
      <c r="H1736" s="12"/>
      <c r="K1736" s="12"/>
    </row>
    <row r="1737" spans="1:27" x14ac:dyDescent="0.25">
      <c r="D1737" s="13" t="s">
        <v>59</v>
      </c>
      <c r="E1737" s="12"/>
      <c r="H1737" s="12">
        <v>2.5</v>
      </c>
      <c r="I1737" t="s">
        <v>60</v>
      </c>
      <c r="J1737">
        <f>ROUND(H1737/100*K1731,5)</f>
        <v>5.38863</v>
      </c>
      <c r="K1737" s="12"/>
    </row>
    <row r="1738" spans="1:27" x14ac:dyDescent="0.25">
      <c r="D1738" s="13" t="s">
        <v>38</v>
      </c>
      <c r="E1738" s="12"/>
      <c r="H1738" s="12"/>
      <c r="K1738" s="14">
        <f>SUM(J1728:J1737)</f>
        <v>512.13388000000009</v>
      </c>
    </row>
    <row r="1739" spans="1:27" x14ac:dyDescent="0.25">
      <c r="D1739" s="13" t="s">
        <v>39</v>
      </c>
      <c r="E1739" s="12"/>
      <c r="H1739" s="12"/>
      <c r="K1739" s="14">
        <f>SUM(K1738:K1738)</f>
        <v>512.13388000000009</v>
      </c>
    </row>
    <row r="1741" spans="1:27" ht="45" customHeight="1" x14ac:dyDescent="0.25">
      <c r="A1741" s="5"/>
      <c r="B1741" s="5" t="s">
        <v>860</v>
      </c>
      <c r="C1741" s="1" t="s">
        <v>133</v>
      </c>
      <c r="D1741" s="18" t="s">
        <v>861</v>
      </c>
      <c r="E1741" s="19"/>
      <c r="F1741" s="19"/>
      <c r="G1741" s="1"/>
      <c r="H1741" s="6" t="s">
        <v>12</v>
      </c>
      <c r="I1741" s="20">
        <v>1</v>
      </c>
      <c r="J1741" s="21"/>
      <c r="K1741" s="7">
        <f>ROUND(K1754,2)</f>
        <v>718.86</v>
      </c>
      <c r="L1741" s="2" t="s">
        <v>862</v>
      </c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</row>
    <row r="1742" spans="1:27" x14ac:dyDescent="0.25">
      <c r="B1742" s="8" t="s">
        <v>14</v>
      </c>
    </row>
    <row r="1743" spans="1:27" x14ac:dyDescent="0.25">
      <c r="B1743" t="s">
        <v>495</v>
      </c>
      <c r="C1743" t="s">
        <v>16</v>
      </c>
      <c r="D1743" t="s">
        <v>298</v>
      </c>
      <c r="E1743" s="9">
        <v>1.49</v>
      </c>
      <c r="F1743" t="s">
        <v>18</v>
      </c>
      <c r="G1743" t="s">
        <v>19</v>
      </c>
      <c r="H1743" s="10">
        <v>26.81</v>
      </c>
      <c r="I1743" t="s">
        <v>20</v>
      </c>
      <c r="J1743" s="11">
        <f>ROUND(E1743/I1741* H1743,5)</f>
        <v>39.946899999999999</v>
      </c>
      <c r="K1743" s="12"/>
    </row>
    <row r="1744" spans="1:27" x14ac:dyDescent="0.25">
      <c r="B1744" t="s">
        <v>494</v>
      </c>
      <c r="C1744" t="s">
        <v>16</v>
      </c>
      <c r="D1744" t="s">
        <v>296</v>
      </c>
      <c r="E1744" s="9">
        <v>3.34</v>
      </c>
      <c r="F1744" t="s">
        <v>18</v>
      </c>
      <c r="G1744" t="s">
        <v>19</v>
      </c>
      <c r="H1744" s="10">
        <v>30.85</v>
      </c>
      <c r="I1744" t="s">
        <v>20</v>
      </c>
      <c r="J1744" s="11">
        <f>ROUND(E1744/I1741* H1744,5)</f>
        <v>103.039</v>
      </c>
      <c r="K1744" s="12"/>
    </row>
    <row r="1745" spans="1:27" x14ac:dyDescent="0.25">
      <c r="D1745" s="13" t="s">
        <v>21</v>
      </c>
      <c r="E1745" s="12"/>
      <c r="H1745" s="12"/>
      <c r="K1745" s="10">
        <f>SUM(J1743:J1744)</f>
        <v>142.98590000000002</v>
      </c>
    </row>
    <row r="1746" spans="1:27" x14ac:dyDescent="0.25">
      <c r="B1746" s="8" t="s">
        <v>26</v>
      </c>
      <c r="E1746" s="12"/>
      <c r="H1746" s="12"/>
      <c r="K1746" s="12"/>
    </row>
    <row r="1747" spans="1:27" x14ac:dyDescent="0.25">
      <c r="B1747" t="s">
        <v>854</v>
      </c>
      <c r="C1747" t="s">
        <v>133</v>
      </c>
      <c r="D1747" t="s">
        <v>855</v>
      </c>
      <c r="E1747" s="9">
        <v>2</v>
      </c>
      <c r="G1747" t="s">
        <v>19</v>
      </c>
      <c r="H1747" s="10">
        <v>193.18</v>
      </c>
      <c r="I1747" t="s">
        <v>20</v>
      </c>
      <c r="J1747" s="11">
        <f>ROUND(E1747* H1747,5)</f>
        <v>386.36</v>
      </c>
      <c r="K1747" s="12"/>
    </row>
    <row r="1748" spans="1:27" x14ac:dyDescent="0.25">
      <c r="B1748" t="s">
        <v>863</v>
      </c>
      <c r="C1748" t="s">
        <v>133</v>
      </c>
      <c r="D1748" t="s">
        <v>864</v>
      </c>
      <c r="E1748" s="9">
        <v>1</v>
      </c>
      <c r="G1748" t="s">
        <v>19</v>
      </c>
      <c r="H1748" s="10">
        <v>144.9</v>
      </c>
      <c r="I1748" t="s">
        <v>20</v>
      </c>
      <c r="J1748" s="11">
        <f>ROUND(E1748* H1748,5)</f>
        <v>144.9</v>
      </c>
      <c r="K1748" s="12"/>
    </row>
    <row r="1749" spans="1:27" x14ac:dyDescent="0.25">
      <c r="B1749" t="s">
        <v>865</v>
      </c>
      <c r="C1749" t="s">
        <v>133</v>
      </c>
      <c r="D1749" t="s">
        <v>866</v>
      </c>
      <c r="E1749" s="9">
        <v>1</v>
      </c>
      <c r="G1749" t="s">
        <v>19</v>
      </c>
      <c r="H1749" s="10">
        <v>41.04</v>
      </c>
      <c r="I1749" t="s">
        <v>20</v>
      </c>
      <c r="J1749" s="11">
        <f>ROUND(E1749* H1749,5)</f>
        <v>41.04</v>
      </c>
      <c r="K1749" s="12"/>
    </row>
    <row r="1750" spans="1:27" x14ac:dyDescent="0.25">
      <c r="D1750" s="13" t="s">
        <v>37</v>
      </c>
      <c r="E1750" s="12"/>
      <c r="H1750" s="12"/>
      <c r="K1750" s="10">
        <f>SUM(J1747:J1749)</f>
        <v>572.29999999999995</v>
      </c>
    </row>
    <row r="1751" spans="1:27" x14ac:dyDescent="0.25">
      <c r="E1751" s="12"/>
      <c r="H1751" s="12"/>
      <c r="K1751" s="12"/>
    </row>
    <row r="1752" spans="1:27" x14ac:dyDescent="0.25">
      <c r="D1752" s="13" t="s">
        <v>59</v>
      </c>
      <c r="E1752" s="12"/>
      <c r="H1752" s="12">
        <v>2.5</v>
      </c>
      <c r="I1752" t="s">
        <v>60</v>
      </c>
      <c r="J1752">
        <f>ROUND(H1752/100*K1745,5)</f>
        <v>3.5746500000000001</v>
      </c>
      <c r="K1752" s="12"/>
    </row>
    <row r="1753" spans="1:27" x14ac:dyDescent="0.25">
      <c r="D1753" s="13" t="s">
        <v>38</v>
      </c>
      <c r="E1753" s="12"/>
      <c r="H1753" s="12"/>
      <c r="K1753" s="14">
        <f>SUM(J1742:J1752)</f>
        <v>718.86054999999999</v>
      </c>
    </row>
    <row r="1754" spans="1:27" x14ac:dyDescent="0.25">
      <c r="D1754" s="13" t="s">
        <v>39</v>
      </c>
      <c r="E1754" s="12"/>
      <c r="H1754" s="12"/>
      <c r="K1754" s="14">
        <f>SUM(K1753:K1753)</f>
        <v>718.86054999999999</v>
      </c>
    </row>
    <row r="1756" spans="1:27" ht="45" customHeight="1" x14ac:dyDescent="0.25">
      <c r="A1756" s="5"/>
      <c r="B1756" s="5" t="s">
        <v>867</v>
      </c>
      <c r="C1756" s="1" t="s">
        <v>133</v>
      </c>
      <c r="D1756" s="18" t="s">
        <v>868</v>
      </c>
      <c r="E1756" s="19"/>
      <c r="F1756" s="19"/>
      <c r="G1756" s="1"/>
      <c r="H1756" s="6" t="s">
        <v>12</v>
      </c>
      <c r="I1756" s="20">
        <v>1</v>
      </c>
      <c r="J1756" s="21"/>
      <c r="K1756" s="7">
        <f>ROUND(K1769,2)</f>
        <v>479.35</v>
      </c>
      <c r="L1756" s="2" t="s">
        <v>869</v>
      </c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</row>
    <row r="1757" spans="1:27" x14ac:dyDescent="0.25">
      <c r="B1757" s="8" t="s">
        <v>14</v>
      </c>
    </row>
    <row r="1758" spans="1:27" x14ac:dyDescent="0.25">
      <c r="B1758" t="s">
        <v>495</v>
      </c>
      <c r="C1758" t="s">
        <v>16</v>
      </c>
      <c r="D1758" t="s">
        <v>298</v>
      </c>
      <c r="E1758" s="9">
        <v>0.83199999999999996</v>
      </c>
      <c r="F1758" t="s">
        <v>18</v>
      </c>
      <c r="G1758" t="s">
        <v>19</v>
      </c>
      <c r="H1758" s="10">
        <v>26.81</v>
      </c>
      <c r="I1758" t="s">
        <v>20</v>
      </c>
      <c r="J1758" s="11">
        <f>ROUND(E1758/I1756* H1758,5)</f>
        <v>22.30592</v>
      </c>
      <c r="K1758" s="12"/>
    </row>
    <row r="1759" spans="1:27" x14ac:dyDescent="0.25">
      <c r="B1759" t="s">
        <v>494</v>
      </c>
      <c r="C1759" t="s">
        <v>16</v>
      </c>
      <c r="D1759" t="s">
        <v>296</v>
      </c>
      <c r="E1759" s="9">
        <v>1.8520000000000001</v>
      </c>
      <c r="F1759" t="s">
        <v>18</v>
      </c>
      <c r="G1759" t="s">
        <v>19</v>
      </c>
      <c r="H1759" s="10">
        <v>30.85</v>
      </c>
      <c r="I1759" t="s">
        <v>20</v>
      </c>
      <c r="J1759" s="11">
        <f>ROUND(E1759/I1756* H1759,5)</f>
        <v>57.1342</v>
      </c>
      <c r="K1759" s="12"/>
    </row>
    <row r="1760" spans="1:27" x14ac:dyDescent="0.25">
      <c r="D1760" s="13" t="s">
        <v>21</v>
      </c>
      <c r="E1760" s="12"/>
      <c r="H1760" s="12"/>
      <c r="K1760" s="10">
        <f>SUM(J1758:J1759)</f>
        <v>79.440120000000007</v>
      </c>
    </row>
    <row r="1761" spans="1:27" x14ac:dyDescent="0.25">
      <c r="B1761" s="8" t="s">
        <v>26</v>
      </c>
      <c r="E1761" s="12"/>
      <c r="H1761" s="12"/>
      <c r="K1761" s="12"/>
    </row>
    <row r="1762" spans="1:27" x14ac:dyDescent="0.25">
      <c r="B1762" t="s">
        <v>849</v>
      </c>
      <c r="C1762" t="s">
        <v>133</v>
      </c>
      <c r="D1762" t="s">
        <v>300</v>
      </c>
      <c r="E1762" s="9">
        <v>1</v>
      </c>
      <c r="G1762" t="s">
        <v>19</v>
      </c>
      <c r="H1762" s="10">
        <v>59.84</v>
      </c>
      <c r="I1762" t="s">
        <v>20</v>
      </c>
      <c r="J1762" s="11">
        <f>ROUND(E1762* H1762,5)</f>
        <v>59.84</v>
      </c>
      <c r="K1762" s="12"/>
    </row>
    <row r="1763" spans="1:27" x14ac:dyDescent="0.25">
      <c r="B1763" t="s">
        <v>854</v>
      </c>
      <c r="C1763" t="s">
        <v>133</v>
      </c>
      <c r="D1763" t="s">
        <v>855</v>
      </c>
      <c r="E1763" s="9">
        <v>1</v>
      </c>
      <c r="G1763" t="s">
        <v>19</v>
      </c>
      <c r="H1763" s="10">
        <v>193.18</v>
      </c>
      <c r="I1763" t="s">
        <v>20</v>
      </c>
      <c r="J1763" s="11">
        <f>ROUND(E1763* H1763,5)</f>
        <v>193.18</v>
      </c>
      <c r="K1763" s="12"/>
    </row>
    <row r="1764" spans="1:27" x14ac:dyDescent="0.25">
      <c r="B1764" t="s">
        <v>863</v>
      </c>
      <c r="C1764" t="s">
        <v>133</v>
      </c>
      <c r="D1764" t="s">
        <v>864</v>
      </c>
      <c r="E1764" s="9">
        <v>1</v>
      </c>
      <c r="G1764" t="s">
        <v>19</v>
      </c>
      <c r="H1764" s="10">
        <v>144.9</v>
      </c>
      <c r="I1764" t="s">
        <v>20</v>
      </c>
      <c r="J1764" s="11">
        <f>ROUND(E1764* H1764,5)</f>
        <v>144.9</v>
      </c>
      <c r="K1764" s="12"/>
    </row>
    <row r="1765" spans="1:27" x14ac:dyDescent="0.25">
      <c r="D1765" s="13" t="s">
        <v>37</v>
      </c>
      <c r="E1765" s="12"/>
      <c r="H1765" s="12"/>
      <c r="K1765" s="10">
        <f>SUM(J1762:J1764)</f>
        <v>397.92</v>
      </c>
    </row>
    <row r="1766" spans="1:27" x14ac:dyDescent="0.25">
      <c r="E1766" s="12"/>
      <c r="H1766" s="12"/>
      <c r="K1766" s="12"/>
    </row>
    <row r="1767" spans="1:27" x14ac:dyDescent="0.25">
      <c r="D1767" s="13" t="s">
        <v>59</v>
      </c>
      <c r="E1767" s="12"/>
      <c r="H1767" s="12">
        <v>2.5</v>
      </c>
      <c r="I1767" t="s">
        <v>60</v>
      </c>
      <c r="J1767">
        <f>ROUND(H1767/100*K1760,5)</f>
        <v>1.986</v>
      </c>
      <c r="K1767" s="12"/>
    </row>
    <row r="1768" spans="1:27" x14ac:dyDescent="0.25">
      <c r="D1768" s="13" t="s">
        <v>38</v>
      </c>
      <c r="E1768" s="12"/>
      <c r="H1768" s="12"/>
      <c r="K1768" s="14">
        <f>SUM(J1757:J1767)</f>
        <v>479.34612000000004</v>
      </c>
    </row>
    <row r="1769" spans="1:27" x14ac:dyDescent="0.25">
      <c r="D1769" s="13" t="s">
        <v>39</v>
      </c>
      <c r="E1769" s="12"/>
      <c r="H1769" s="12"/>
      <c r="K1769" s="14">
        <f>SUM(K1768:K1768)</f>
        <v>479.34612000000004</v>
      </c>
    </row>
    <row r="1771" spans="1:27" ht="45" customHeight="1" x14ac:dyDescent="0.25">
      <c r="A1771" s="5"/>
      <c r="B1771" s="5" t="s">
        <v>870</v>
      </c>
      <c r="C1771" s="1" t="s">
        <v>133</v>
      </c>
      <c r="D1771" s="18" t="s">
        <v>871</v>
      </c>
      <c r="E1771" s="19"/>
      <c r="F1771" s="19"/>
      <c r="G1771" s="1"/>
      <c r="H1771" s="6" t="s">
        <v>12</v>
      </c>
      <c r="I1771" s="20">
        <v>1</v>
      </c>
      <c r="J1771" s="21"/>
      <c r="K1771" s="7">
        <f>ROUND(K1784,2)</f>
        <v>812.27</v>
      </c>
      <c r="L1771" s="2" t="s">
        <v>872</v>
      </c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</row>
    <row r="1772" spans="1:27" x14ac:dyDescent="0.25">
      <c r="B1772" s="8" t="s">
        <v>14</v>
      </c>
    </row>
    <row r="1773" spans="1:27" x14ac:dyDescent="0.25">
      <c r="B1773" t="s">
        <v>495</v>
      </c>
      <c r="C1773" t="s">
        <v>16</v>
      </c>
      <c r="D1773" t="s">
        <v>298</v>
      </c>
      <c r="E1773" s="9">
        <v>1.49</v>
      </c>
      <c r="F1773" t="s">
        <v>18</v>
      </c>
      <c r="G1773" t="s">
        <v>19</v>
      </c>
      <c r="H1773" s="10">
        <v>26.81</v>
      </c>
      <c r="I1773" t="s">
        <v>20</v>
      </c>
      <c r="J1773" s="11">
        <f>ROUND(E1773/I1771* H1773,5)</f>
        <v>39.946899999999999</v>
      </c>
      <c r="K1773" s="12"/>
    </row>
    <row r="1774" spans="1:27" x14ac:dyDescent="0.25">
      <c r="B1774" t="s">
        <v>494</v>
      </c>
      <c r="C1774" t="s">
        <v>16</v>
      </c>
      <c r="D1774" t="s">
        <v>296</v>
      </c>
      <c r="E1774" s="9">
        <v>3.34</v>
      </c>
      <c r="F1774" t="s">
        <v>18</v>
      </c>
      <c r="G1774" t="s">
        <v>19</v>
      </c>
      <c r="H1774" s="10">
        <v>30.85</v>
      </c>
      <c r="I1774" t="s">
        <v>20</v>
      </c>
      <c r="J1774" s="11">
        <f>ROUND(E1774/I1771* H1774,5)</f>
        <v>103.039</v>
      </c>
      <c r="K1774" s="12"/>
    </row>
    <row r="1775" spans="1:27" x14ac:dyDescent="0.25">
      <c r="D1775" s="13" t="s">
        <v>21</v>
      </c>
      <c r="E1775" s="12"/>
      <c r="H1775" s="12"/>
      <c r="K1775" s="10">
        <f>SUM(J1773:J1774)</f>
        <v>142.98590000000002</v>
      </c>
    </row>
    <row r="1776" spans="1:27" x14ac:dyDescent="0.25">
      <c r="B1776" s="8" t="s">
        <v>26</v>
      </c>
      <c r="E1776" s="12"/>
      <c r="H1776" s="12"/>
      <c r="K1776" s="12"/>
    </row>
    <row r="1777" spans="1:27" x14ac:dyDescent="0.25">
      <c r="B1777" t="s">
        <v>865</v>
      </c>
      <c r="C1777" t="s">
        <v>133</v>
      </c>
      <c r="D1777" t="s">
        <v>866</v>
      </c>
      <c r="E1777" s="9">
        <v>1</v>
      </c>
      <c r="G1777" t="s">
        <v>19</v>
      </c>
      <c r="H1777" s="10">
        <v>41.04</v>
      </c>
      <c r="I1777" t="s">
        <v>20</v>
      </c>
      <c r="J1777" s="11">
        <f>ROUND(E1777* H1777,5)</f>
        <v>41.04</v>
      </c>
      <c r="K1777" s="12"/>
    </row>
    <row r="1778" spans="1:27" x14ac:dyDescent="0.25">
      <c r="B1778" t="s">
        <v>859</v>
      </c>
      <c r="C1778" t="s">
        <v>133</v>
      </c>
      <c r="D1778" t="s">
        <v>857</v>
      </c>
      <c r="E1778" s="9">
        <v>2</v>
      </c>
      <c r="G1778" t="s">
        <v>19</v>
      </c>
      <c r="H1778" s="10">
        <v>231.36</v>
      </c>
      <c r="I1778" t="s">
        <v>20</v>
      </c>
      <c r="J1778" s="11">
        <f>ROUND(E1778* H1778,5)</f>
        <v>462.72</v>
      </c>
      <c r="K1778" s="12"/>
    </row>
    <row r="1779" spans="1:27" x14ac:dyDescent="0.25">
      <c r="B1779" t="s">
        <v>873</v>
      </c>
      <c r="C1779" t="s">
        <v>133</v>
      </c>
      <c r="D1779" t="s">
        <v>874</v>
      </c>
      <c r="E1779" s="9">
        <v>1</v>
      </c>
      <c r="G1779" t="s">
        <v>19</v>
      </c>
      <c r="H1779" s="10">
        <v>161.94999999999999</v>
      </c>
      <c r="I1779" t="s">
        <v>20</v>
      </c>
      <c r="J1779" s="11">
        <f>ROUND(E1779* H1779,5)</f>
        <v>161.94999999999999</v>
      </c>
      <c r="K1779" s="12"/>
    </row>
    <row r="1780" spans="1:27" x14ac:dyDescent="0.25">
      <c r="D1780" s="13" t="s">
        <v>37</v>
      </c>
      <c r="E1780" s="12"/>
      <c r="H1780" s="12"/>
      <c r="K1780" s="10">
        <f>SUM(J1777:J1779)</f>
        <v>665.71</v>
      </c>
    </row>
    <row r="1781" spans="1:27" x14ac:dyDescent="0.25">
      <c r="E1781" s="12"/>
      <c r="H1781" s="12"/>
      <c r="K1781" s="12"/>
    </row>
    <row r="1782" spans="1:27" x14ac:dyDescent="0.25">
      <c r="D1782" s="13" t="s">
        <v>59</v>
      </c>
      <c r="E1782" s="12"/>
      <c r="H1782" s="12">
        <v>2.5</v>
      </c>
      <c r="I1782" t="s">
        <v>60</v>
      </c>
      <c r="J1782">
        <f>ROUND(H1782/100*K1775,5)</f>
        <v>3.5746500000000001</v>
      </c>
      <c r="K1782" s="12"/>
    </row>
    <row r="1783" spans="1:27" x14ac:dyDescent="0.25">
      <c r="D1783" s="13" t="s">
        <v>38</v>
      </c>
      <c r="E1783" s="12"/>
      <c r="H1783" s="12"/>
      <c r="K1783" s="14">
        <f>SUM(J1772:J1782)</f>
        <v>812.27054999999996</v>
      </c>
    </row>
    <row r="1784" spans="1:27" x14ac:dyDescent="0.25">
      <c r="D1784" s="13" t="s">
        <v>39</v>
      </c>
      <c r="E1784" s="12"/>
      <c r="H1784" s="12"/>
      <c r="K1784" s="14">
        <f>SUM(K1783:K1783)</f>
        <v>812.27054999999996</v>
      </c>
    </row>
    <row r="1786" spans="1:27" ht="45" customHeight="1" x14ac:dyDescent="0.25">
      <c r="A1786" s="5"/>
      <c r="B1786" s="5" t="s">
        <v>875</v>
      </c>
      <c r="C1786" s="1" t="s">
        <v>133</v>
      </c>
      <c r="D1786" s="18" t="s">
        <v>876</v>
      </c>
      <c r="E1786" s="19"/>
      <c r="F1786" s="19"/>
      <c r="G1786" s="1"/>
      <c r="H1786" s="6" t="s">
        <v>12</v>
      </c>
      <c r="I1786" s="20">
        <v>1</v>
      </c>
      <c r="J1786" s="21"/>
      <c r="K1786" s="7">
        <f>ROUND(K1799,2)</f>
        <v>534.58000000000004</v>
      </c>
      <c r="L1786" s="2" t="s">
        <v>877</v>
      </c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</row>
    <row r="1787" spans="1:27" x14ac:dyDescent="0.25">
      <c r="B1787" s="8" t="s">
        <v>14</v>
      </c>
    </row>
    <row r="1788" spans="1:27" x14ac:dyDescent="0.25">
      <c r="B1788" t="s">
        <v>494</v>
      </c>
      <c r="C1788" t="s">
        <v>16</v>
      </c>
      <c r="D1788" t="s">
        <v>296</v>
      </c>
      <c r="E1788" s="9">
        <v>1.8520000000000001</v>
      </c>
      <c r="F1788" t="s">
        <v>18</v>
      </c>
      <c r="G1788" t="s">
        <v>19</v>
      </c>
      <c r="H1788" s="10">
        <v>30.85</v>
      </c>
      <c r="I1788" t="s">
        <v>20</v>
      </c>
      <c r="J1788" s="11">
        <f>ROUND(E1788/I1786* H1788,5)</f>
        <v>57.1342</v>
      </c>
      <c r="K1788" s="12"/>
    </row>
    <row r="1789" spans="1:27" x14ac:dyDescent="0.25">
      <c r="B1789" t="s">
        <v>495</v>
      </c>
      <c r="C1789" t="s">
        <v>16</v>
      </c>
      <c r="D1789" t="s">
        <v>298</v>
      </c>
      <c r="E1789" s="9">
        <v>0.83199999999999996</v>
      </c>
      <c r="F1789" t="s">
        <v>18</v>
      </c>
      <c r="G1789" t="s">
        <v>19</v>
      </c>
      <c r="H1789" s="10">
        <v>26.81</v>
      </c>
      <c r="I1789" t="s">
        <v>20</v>
      </c>
      <c r="J1789" s="11">
        <f>ROUND(E1789/I1786* H1789,5)</f>
        <v>22.30592</v>
      </c>
      <c r="K1789" s="12"/>
    </row>
    <row r="1790" spans="1:27" x14ac:dyDescent="0.25">
      <c r="D1790" s="13" t="s">
        <v>21</v>
      </c>
      <c r="E1790" s="12"/>
      <c r="H1790" s="12"/>
      <c r="K1790" s="10">
        <f>SUM(J1788:J1789)</f>
        <v>79.440120000000007</v>
      </c>
    </row>
    <row r="1791" spans="1:27" x14ac:dyDescent="0.25">
      <c r="B1791" s="8" t="s">
        <v>26</v>
      </c>
      <c r="E1791" s="12"/>
      <c r="H1791" s="12"/>
      <c r="K1791" s="12"/>
    </row>
    <row r="1792" spans="1:27" x14ac:dyDescent="0.25">
      <c r="B1792" t="s">
        <v>859</v>
      </c>
      <c r="C1792" t="s">
        <v>133</v>
      </c>
      <c r="D1792" t="s">
        <v>857</v>
      </c>
      <c r="E1792" s="9">
        <v>1</v>
      </c>
      <c r="G1792" t="s">
        <v>19</v>
      </c>
      <c r="H1792" s="10">
        <v>231.36</v>
      </c>
      <c r="I1792" t="s">
        <v>20</v>
      </c>
      <c r="J1792" s="11">
        <f>ROUND(E1792* H1792,5)</f>
        <v>231.36</v>
      </c>
      <c r="K1792" s="12"/>
    </row>
    <row r="1793" spans="1:27" x14ac:dyDescent="0.25">
      <c r="B1793" t="s">
        <v>873</v>
      </c>
      <c r="C1793" t="s">
        <v>133</v>
      </c>
      <c r="D1793" t="s">
        <v>874</v>
      </c>
      <c r="E1793" s="9">
        <v>1</v>
      </c>
      <c r="G1793" t="s">
        <v>19</v>
      </c>
      <c r="H1793" s="10">
        <v>161.94999999999999</v>
      </c>
      <c r="I1793" t="s">
        <v>20</v>
      </c>
      <c r="J1793" s="11">
        <f>ROUND(E1793* H1793,5)</f>
        <v>161.94999999999999</v>
      </c>
      <c r="K1793" s="12"/>
    </row>
    <row r="1794" spans="1:27" x14ac:dyDescent="0.25">
      <c r="B1794" t="s">
        <v>849</v>
      </c>
      <c r="C1794" t="s">
        <v>133</v>
      </c>
      <c r="D1794" t="s">
        <v>300</v>
      </c>
      <c r="E1794" s="9">
        <v>1</v>
      </c>
      <c r="G1794" t="s">
        <v>19</v>
      </c>
      <c r="H1794" s="10">
        <v>59.84</v>
      </c>
      <c r="I1794" t="s">
        <v>20</v>
      </c>
      <c r="J1794" s="11">
        <f>ROUND(E1794* H1794,5)</f>
        <v>59.84</v>
      </c>
      <c r="K1794" s="12"/>
    </row>
    <row r="1795" spans="1:27" x14ac:dyDescent="0.25">
      <c r="D1795" s="13" t="s">
        <v>37</v>
      </c>
      <c r="E1795" s="12"/>
      <c r="H1795" s="12"/>
      <c r="K1795" s="10">
        <f>SUM(J1792:J1794)</f>
        <v>453.15</v>
      </c>
    </row>
    <row r="1796" spans="1:27" x14ac:dyDescent="0.25">
      <c r="E1796" s="12"/>
      <c r="H1796" s="12"/>
      <c r="K1796" s="12"/>
    </row>
    <row r="1797" spans="1:27" x14ac:dyDescent="0.25">
      <c r="D1797" s="13" t="s">
        <v>59</v>
      </c>
      <c r="E1797" s="12"/>
      <c r="H1797" s="12">
        <v>2.5</v>
      </c>
      <c r="I1797" t="s">
        <v>60</v>
      </c>
      <c r="J1797">
        <f>ROUND(H1797/100*K1790,5)</f>
        <v>1.986</v>
      </c>
      <c r="K1797" s="12"/>
    </row>
    <row r="1798" spans="1:27" x14ac:dyDescent="0.25">
      <c r="D1798" s="13" t="s">
        <v>38</v>
      </c>
      <c r="E1798" s="12"/>
      <c r="H1798" s="12"/>
      <c r="K1798" s="14">
        <f>SUM(J1787:J1797)</f>
        <v>534.57611999999995</v>
      </c>
    </row>
    <row r="1799" spans="1:27" x14ac:dyDescent="0.25">
      <c r="D1799" s="13" t="s">
        <v>39</v>
      </c>
      <c r="E1799" s="12"/>
      <c r="H1799" s="12"/>
      <c r="K1799" s="14">
        <f>SUM(K1798:K1798)</f>
        <v>534.57611999999995</v>
      </c>
    </row>
    <row r="1801" spans="1:27" ht="45" customHeight="1" x14ac:dyDescent="0.25">
      <c r="A1801" s="5"/>
      <c r="B1801" s="5" t="s">
        <v>878</v>
      </c>
      <c r="C1801" s="1" t="s">
        <v>133</v>
      </c>
      <c r="D1801" s="18" t="s">
        <v>879</v>
      </c>
      <c r="E1801" s="19"/>
      <c r="F1801" s="19"/>
      <c r="G1801" s="1"/>
      <c r="H1801" s="6" t="s">
        <v>12</v>
      </c>
      <c r="I1801" s="20">
        <v>1</v>
      </c>
      <c r="J1801" s="21"/>
      <c r="K1801" s="7">
        <f>ROUND(K1813,2)</f>
        <v>170.74</v>
      </c>
      <c r="L1801" s="2" t="s">
        <v>880</v>
      </c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</row>
    <row r="1802" spans="1:27" x14ac:dyDescent="0.25">
      <c r="B1802" s="8" t="s">
        <v>14</v>
      </c>
    </row>
    <row r="1803" spans="1:27" x14ac:dyDescent="0.25">
      <c r="B1803" t="s">
        <v>494</v>
      </c>
      <c r="C1803" t="s">
        <v>16</v>
      </c>
      <c r="D1803" t="s">
        <v>296</v>
      </c>
      <c r="E1803" s="9">
        <v>0.85499999999999998</v>
      </c>
      <c r="F1803" t="s">
        <v>18</v>
      </c>
      <c r="G1803" t="s">
        <v>19</v>
      </c>
      <c r="H1803" s="10">
        <v>30.85</v>
      </c>
      <c r="I1803" t="s">
        <v>20</v>
      </c>
      <c r="J1803" s="11">
        <f>ROUND(E1803/I1801* H1803,5)</f>
        <v>26.376750000000001</v>
      </c>
      <c r="K1803" s="12"/>
    </row>
    <row r="1804" spans="1:27" x14ac:dyDescent="0.25">
      <c r="B1804" t="s">
        <v>495</v>
      </c>
      <c r="C1804" t="s">
        <v>16</v>
      </c>
      <c r="D1804" t="s">
        <v>298</v>
      </c>
      <c r="E1804" s="9">
        <v>3.7999999999999999E-2</v>
      </c>
      <c r="F1804" t="s">
        <v>18</v>
      </c>
      <c r="G1804" t="s">
        <v>19</v>
      </c>
      <c r="H1804" s="10">
        <v>26.81</v>
      </c>
      <c r="I1804" t="s">
        <v>20</v>
      </c>
      <c r="J1804" s="11">
        <f>ROUND(E1804/I1801* H1804,5)</f>
        <v>1.01878</v>
      </c>
      <c r="K1804" s="12"/>
    </row>
    <row r="1805" spans="1:27" x14ac:dyDescent="0.25">
      <c r="D1805" s="13" t="s">
        <v>21</v>
      </c>
      <c r="E1805" s="12"/>
      <c r="H1805" s="12"/>
      <c r="K1805" s="10">
        <f>SUM(J1803:J1804)</f>
        <v>27.395530000000001</v>
      </c>
    </row>
    <row r="1806" spans="1:27" x14ac:dyDescent="0.25">
      <c r="B1806" s="8" t="s">
        <v>26</v>
      </c>
      <c r="E1806" s="12"/>
      <c r="H1806" s="12"/>
      <c r="K1806" s="12"/>
    </row>
    <row r="1807" spans="1:27" x14ac:dyDescent="0.25">
      <c r="B1807" t="s">
        <v>881</v>
      </c>
      <c r="C1807" t="s">
        <v>133</v>
      </c>
      <c r="D1807" t="s">
        <v>882</v>
      </c>
      <c r="E1807" s="9">
        <v>1</v>
      </c>
      <c r="G1807" t="s">
        <v>19</v>
      </c>
      <c r="H1807" s="10">
        <v>39.24</v>
      </c>
      <c r="I1807" t="s">
        <v>20</v>
      </c>
      <c r="J1807" s="11">
        <f>ROUND(E1807* H1807,5)</f>
        <v>39.24</v>
      </c>
      <c r="K1807" s="12"/>
    </row>
    <row r="1808" spans="1:27" x14ac:dyDescent="0.25">
      <c r="B1808" t="s">
        <v>883</v>
      </c>
      <c r="C1808" t="s">
        <v>133</v>
      </c>
      <c r="D1808" t="s">
        <v>884</v>
      </c>
      <c r="E1808" s="9">
        <v>1</v>
      </c>
      <c r="G1808" t="s">
        <v>19</v>
      </c>
      <c r="H1808" s="10">
        <v>103.42</v>
      </c>
      <c r="I1808" t="s">
        <v>20</v>
      </c>
      <c r="J1808" s="11">
        <f>ROUND(E1808* H1808,5)</f>
        <v>103.42</v>
      </c>
      <c r="K1808" s="12"/>
    </row>
    <row r="1809" spans="1:27" x14ac:dyDescent="0.25">
      <c r="D1809" s="13" t="s">
        <v>37</v>
      </c>
      <c r="E1809" s="12"/>
      <c r="H1809" s="12"/>
      <c r="K1809" s="10">
        <f>SUM(J1807:J1808)</f>
        <v>142.66</v>
      </c>
    </row>
    <row r="1810" spans="1:27" x14ac:dyDescent="0.25">
      <c r="E1810" s="12"/>
      <c r="H1810" s="12"/>
      <c r="K1810" s="12"/>
    </row>
    <row r="1811" spans="1:27" x14ac:dyDescent="0.25">
      <c r="D1811" s="13" t="s">
        <v>59</v>
      </c>
      <c r="E1811" s="12"/>
      <c r="H1811" s="12">
        <v>2.5</v>
      </c>
      <c r="I1811" t="s">
        <v>60</v>
      </c>
      <c r="J1811">
        <f>ROUND(H1811/100*K1805,5)</f>
        <v>0.68489</v>
      </c>
      <c r="K1811" s="12"/>
    </row>
    <row r="1812" spans="1:27" x14ac:dyDescent="0.25">
      <c r="D1812" s="13" t="s">
        <v>38</v>
      </c>
      <c r="E1812" s="12"/>
      <c r="H1812" s="12"/>
      <c r="K1812" s="14">
        <f>SUM(J1802:J1811)</f>
        <v>170.74042</v>
      </c>
    </row>
    <row r="1813" spans="1:27" x14ac:dyDescent="0.25">
      <c r="D1813" s="13" t="s">
        <v>39</v>
      </c>
      <c r="E1813" s="12"/>
      <c r="H1813" s="12"/>
      <c r="K1813" s="14">
        <f>SUM(K1812:K1812)</f>
        <v>170.74042</v>
      </c>
    </row>
    <row r="1815" spans="1:27" ht="45" customHeight="1" x14ac:dyDescent="0.25">
      <c r="A1815" s="5"/>
      <c r="B1815" s="5" t="s">
        <v>885</v>
      </c>
      <c r="C1815" s="1" t="s">
        <v>133</v>
      </c>
      <c r="D1815" s="18" t="s">
        <v>886</v>
      </c>
      <c r="E1815" s="19"/>
      <c r="F1815" s="19"/>
      <c r="G1815" s="1"/>
      <c r="H1815" s="6" t="s">
        <v>12</v>
      </c>
      <c r="I1815" s="20">
        <v>1</v>
      </c>
      <c r="J1815" s="21"/>
      <c r="K1815" s="7">
        <f>ROUND(K1827,2)</f>
        <v>151.86000000000001</v>
      </c>
      <c r="L1815" s="2" t="s">
        <v>887</v>
      </c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</row>
    <row r="1816" spans="1:27" x14ac:dyDescent="0.25">
      <c r="B1816" s="8" t="s">
        <v>14</v>
      </c>
    </row>
    <row r="1817" spans="1:27" x14ac:dyDescent="0.25">
      <c r="B1817" t="s">
        <v>494</v>
      </c>
      <c r="C1817" t="s">
        <v>16</v>
      </c>
      <c r="D1817" t="s">
        <v>296</v>
      </c>
      <c r="E1817" s="9">
        <v>0.85499999999999998</v>
      </c>
      <c r="F1817" t="s">
        <v>18</v>
      </c>
      <c r="G1817" t="s">
        <v>19</v>
      </c>
      <c r="H1817" s="10">
        <v>30.85</v>
      </c>
      <c r="I1817" t="s">
        <v>20</v>
      </c>
      <c r="J1817" s="11">
        <f>ROUND(E1817/I1815* H1817,5)</f>
        <v>26.376750000000001</v>
      </c>
      <c r="K1817" s="12"/>
    </row>
    <row r="1818" spans="1:27" x14ac:dyDescent="0.25">
      <c r="B1818" t="s">
        <v>495</v>
      </c>
      <c r="C1818" t="s">
        <v>16</v>
      </c>
      <c r="D1818" t="s">
        <v>298</v>
      </c>
      <c r="E1818" s="9">
        <v>3.7999999999999999E-2</v>
      </c>
      <c r="F1818" t="s">
        <v>18</v>
      </c>
      <c r="G1818" t="s">
        <v>19</v>
      </c>
      <c r="H1818" s="10">
        <v>26.81</v>
      </c>
      <c r="I1818" t="s">
        <v>20</v>
      </c>
      <c r="J1818" s="11">
        <f>ROUND(E1818/I1815* H1818,5)</f>
        <v>1.01878</v>
      </c>
      <c r="K1818" s="12"/>
    </row>
    <row r="1819" spans="1:27" x14ac:dyDescent="0.25">
      <c r="D1819" s="13" t="s">
        <v>21</v>
      </c>
      <c r="E1819" s="12"/>
      <c r="H1819" s="12"/>
      <c r="K1819" s="10">
        <f>SUM(J1817:J1818)</f>
        <v>27.395530000000001</v>
      </c>
    </row>
    <row r="1820" spans="1:27" x14ac:dyDescent="0.25">
      <c r="B1820" s="8" t="s">
        <v>26</v>
      </c>
      <c r="E1820" s="12"/>
      <c r="H1820" s="12"/>
      <c r="K1820" s="12"/>
    </row>
    <row r="1821" spans="1:27" x14ac:dyDescent="0.25">
      <c r="B1821" t="s">
        <v>888</v>
      </c>
      <c r="C1821" t="s">
        <v>133</v>
      </c>
      <c r="D1821" t="s">
        <v>889</v>
      </c>
      <c r="E1821" s="9">
        <v>1</v>
      </c>
      <c r="G1821" t="s">
        <v>19</v>
      </c>
      <c r="H1821" s="10">
        <v>30.06</v>
      </c>
      <c r="I1821" t="s">
        <v>20</v>
      </c>
      <c r="J1821" s="11">
        <f>ROUND(E1821* H1821,5)</f>
        <v>30.06</v>
      </c>
      <c r="K1821" s="12"/>
    </row>
    <row r="1822" spans="1:27" x14ac:dyDescent="0.25">
      <c r="B1822" t="s">
        <v>890</v>
      </c>
      <c r="C1822" t="s">
        <v>133</v>
      </c>
      <c r="D1822" t="s">
        <v>891</v>
      </c>
      <c r="E1822" s="9">
        <v>1</v>
      </c>
      <c r="G1822" t="s">
        <v>19</v>
      </c>
      <c r="H1822" s="10">
        <v>93.72</v>
      </c>
      <c r="I1822" t="s">
        <v>20</v>
      </c>
      <c r="J1822" s="11">
        <f>ROUND(E1822* H1822,5)</f>
        <v>93.72</v>
      </c>
      <c r="K1822" s="12"/>
    </row>
    <row r="1823" spans="1:27" x14ac:dyDescent="0.25">
      <c r="D1823" s="13" t="s">
        <v>37</v>
      </c>
      <c r="E1823" s="12"/>
      <c r="H1823" s="12"/>
      <c r="K1823" s="10">
        <f>SUM(J1821:J1822)</f>
        <v>123.78</v>
      </c>
    </row>
    <row r="1824" spans="1:27" x14ac:dyDescent="0.25">
      <c r="E1824" s="12"/>
      <c r="H1824" s="12"/>
      <c r="K1824" s="12"/>
    </row>
    <row r="1825" spans="1:27" x14ac:dyDescent="0.25">
      <c r="D1825" s="13" t="s">
        <v>59</v>
      </c>
      <c r="E1825" s="12"/>
      <c r="H1825" s="12">
        <v>2.5</v>
      </c>
      <c r="I1825" t="s">
        <v>60</v>
      </c>
      <c r="J1825">
        <f>ROUND(H1825/100*K1819,5)</f>
        <v>0.68489</v>
      </c>
      <c r="K1825" s="12"/>
    </row>
    <row r="1826" spans="1:27" x14ac:dyDescent="0.25">
      <c r="D1826" s="13" t="s">
        <v>38</v>
      </c>
      <c r="E1826" s="12"/>
      <c r="H1826" s="12"/>
      <c r="K1826" s="14">
        <f>SUM(J1816:J1825)</f>
        <v>151.86041999999998</v>
      </c>
    </row>
    <row r="1827" spans="1:27" x14ac:dyDescent="0.25">
      <c r="D1827" s="13" t="s">
        <v>39</v>
      </c>
      <c r="E1827" s="12"/>
      <c r="H1827" s="12"/>
      <c r="K1827" s="14">
        <f>SUM(K1826:K1826)</f>
        <v>151.86041999999998</v>
      </c>
    </row>
    <row r="1829" spans="1:27" ht="45" customHeight="1" x14ac:dyDescent="0.25">
      <c r="A1829" s="5" t="s">
        <v>892</v>
      </c>
      <c r="B1829" s="5" t="s">
        <v>893</v>
      </c>
      <c r="C1829" s="1" t="s">
        <v>894</v>
      </c>
      <c r="D1829" s="18" t="s">
        <v>895</v>
      </c>
      <c r="E1829" s="19"/>
      <c r="F1829" s="19"/>
      <c r="G1829" s="1"/>
      <c r="H1829" s="6" t="s">
        <v>12</v>
      </c>
      <c r="I1829" s="20">
        <v>1</v>
      </c>
      <c r="J1829" s="21"/>
      <c r="K1829" s="7">
        <v>2000</v>
      </c>
      <c r="L1829" s="2" t="s">
        <v>895</v>
      </c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</row>
    <row r="1830" spans="1:27" ht="45" customHeight="1" x14ac:dyDescent="0.25">
      <c r="A1830" s="5"/>
      <c r="B1830" s="5" t="s">
        <v>896</v>
      </c>
      <c r="C1830" s="1" t="s">
        <v>133</v>
      </c>
      <c r="D1830" s="18" t="s">
        <v>897</v>
      </c>
      <c r="E1830" s="19"/>
      <c r="F1830" s="19"/>
      <c r="G1830" s="1"/>
      <c r="H1830" s="6" t="s">
        <v>12</v>
      </c>
      <c r="I1830" s="20">
        <v>1</v>
      </c>
      <c r="J1830" s="21"/>
      <c r="K1830" s="7">
        <f>ROUND(K1841,2)</f>
        <v>19.82</v>
      </c>
      <c r="L1830" s="2" t="s">
        <v>898</v>
      </c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</row>
    <row r="1831" spans="1:27" x14ac:dyDescent="0.25">
      <c r="B1831" s="8" t="s">
        <v>14</v>
      </c>
    </row>
    <row r="1832" spans="1:27" x14ac:dyDescent="0.25">
      <c r="B1832" t="s">
        <v>541</v>
      </c>
      <c r="C1832" t="s">
        <v>16</v>
      </c>
      <c r="D1832" t="s">
        <v>542</v>
      </c>
      <c r="E1832" s="9">
        <v>0.05</v>
      </c>
      <c r="F1832" t="s">
        <v>18</v>
      </c>
      <c r="G1832" t="s">
        <v>19</v>
      </c>
      <c r="H1832" s="10">
        <v>26.61</v>
      </c>
      <c r="I1832" t="s">
        <v>20</v>
      </c>
      <c r="J1832" s="11">
        <f>ROUND(E1832/I1830* H1832,5)</f>
        <v>1.3305</v>
      </c>
      <c r="K1832" s="12"/>
    </row>
    <row r="1833" spans="1:27" x14ac:dyDescent="0.25">
      <c r="B1833" t="s">
        <v>539</v>
      </c>
      <c r="C1833" t="s">
        <v>16</v>
      </c>
      <c r="D1833" t="s">
        <v>540</v>
      </c>
      <c r="E1833" s="9">
        <v>0.2</v>
      </c>
      <c r="F1833" t="s">
        <v>18</v>
      </c>
      <c r="G1833" t="s">
        <v>19</v>
      </c>
      <c r="H1833" s="10">
        <v>30.31</v>
      </c>
      <c r="I1833" t="s">
        <v>20</v>
      </c>
      <c r="J1833" s="11">
        <f>ROUND(E1833/I1830* H1833,5)</f>
        <v>6.0620000000000003</v>
      </c>
      <c r="K1833" s="12"/>
    </row>
    <row r="1834" spans="1:27" x14ac:dyDescent="0.25">
      <c r="D1834" s="13" t="s">
        <v>21</v>
      </c>
      <c r="E1834" s="12"/>
      <c r="H1834" s="12"/>
      <c r="K1834" s="10">
        <f>SUM(J1832:J1833)</f>
        <v>7.3925000000000001</v>
      </c>
    </row>
    <row r="1835" spans="1:27" x14ac:dyDescent="0.25">
      <c r="B1835" s="8" t="s">
        <v>26</v>
      </c>
      <c r="E1835" s="12"/>
      <c r="H1835" s="12"/>
      <c r="K1835" s="12"/>
    </row>
    <row r="1836" spans="1:27" x14ac:dyDescent="0.25">
      <c r="B1836" t="s">
        <v>899</v>
      </c>
      <c r="C1836" t="s">
        <v>133</v>
      </c>
      <c r="D1836" t="s">
        <v>897</v>
      </c>
      <c r="E1836" s="9">
        <v>1</v>
      </c>
      <c r="G1836" t="s">
        <v>19</v>
      </c>
      <c r="H1836" s="10">
        <v>12.32</v>
      </c>
      <c r="I1836" t="s">
        <v>20</v>
      </c>
      <c r="J1836" s="11">
        <f>ROUND(E1836* H1836,5)</f>
        <v>12.32</v>
      </c>
      <c r="K1836" s="12"/>
    </row>
    <row r="1837" spans="1:27" x14ac:dyDescent="0.25">
      <c r="D1837" s="13" t="s">
        <v>37</v>
      </c>
      <c r="E1837" s="12"/>
      <c r="H1837" s="12"/>
      <c r="K1837" s="10">
        <f>SUM(J1836:J1836)</f>
        <v>12.32</v>
      </c>
    </row>
    <row r="1838" spans="1:27" x14ac:dyDescent="0.25">
      <c r="E1838" s="12"/>
      <c r="H1838" s="12"/>
      <c r="K1838" s="12"/>
    </row>
    <row r="1839" spans="1:27" x14ac:dyDescent="0.25">
      <c r="D1839" s="13" t="s">
        <v>59</v>
      </c>
      <c r="E1839" s="12"/>
      <c r="H1839" s="12">
        <v>1.5</v>
      </c>
      <c r="I1839" t="s">
        <v>60</v>
      </c>
      <c r="J1839">
        <f>ROUND(H1839/100*K1834,5)</f>
        <v>0.11089</v>
      </c>
      <c r="K1839" s="12"/>
    </row>
    <row r="1840" spans="1:27" x14ac:dyDescent="0.25">
      <c r="D1840" s="13" t="s">
        <v>38</v>
      </c>
      <c r="E1840" s="12"/>
      <c r="H1840" s="12"/>
      <c r="K1840" s="14">
        <f>SUM(J1831:J1839)</f>
        <v>19.82339</v>
      </c>
    </row>
    <row r="1841" spans="1:27" x14ac:dyDescent="0.25">
      <c r="D1841" s="13" t="s">
        <v>39</v>
      </c>
      <c r="E1841" s="12"/>
      <c r="H1841" s="12"/>
      <c r="K1841" s="14">
        <f>SUM(K1840:K1840)</f>
        <v>19.82339</v>
      </c>
    </row>
    <row r="1843" spans="1:27" ht="45" customHeight="1" x14ac:dyDescent="0.25">
      <c r="A1843" s="5"/>
      <c r="B1843" s="5" t="s">
        <v>900</v>
      </c>
      <c r="C1843" s="1" t="s">
        <v>87</v>
      </c>
      <c r="D1843" s="18" t="s">
        <v>901</v>
      </c>
      <c r="E1843" s="19"/>
      <c r="F1843" s="19"/>
      <c r="G1843" s="1"/>
      <c r="H1843" s="6" t="s">
        <v>12</v>
      </c>
      <c r="I1843" s="20">
        <v>1</v>
      </c>
      <c r="J1843" s="21"/>
      <c r="K1843" s="7">
        <f>ROUND(K1854,2)</f>
        <v>7.52</v>
      </c>
      <c r="L1843" s="2" t="s">
        <v>902</v>
      </c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</row>
    <row r="1844" spans="1:27" x14ac:dyDescent="0.25">
      <c r="B1844" s="8" t="s">
        <v>14</v>
      </c>
    </row>
    <row r="1845" spans="1:27" x14ac:dyDescent="0.25">
      <c r="B1845" t="s">
        <v>541</v>
      </c>
      <c r="C1845" t="s">
        <v>16</v>
      </c>
      <c r="D1845" t="s">
        <v>542</v>
      </c>
      <c r="E1845" s="9">
        <v>0.13</v>
      </c>
      <c r="F1845" t="s">
        <v>18</v>
      </c>
      <c r="G1845" t="s">
        <v>19</v>
      </c>
      <c r="H1845" s="10">
        <v>26.61</v>
      </c>
      <c r="I1845" t="s">
        <v>20</v>
      </c>
      <c r="J1845" s="11">
        <f>ROUND(E1845/I1843* H1845,5)</f>
        <v>3.4592999999999998</v>
      </c>
      <c r="K1845" s="12"/>
    </row>
    <row r="1846" spans="1:27" x14ac:dyDescent="0.25">
      <c r="D1846" s="13" t="s">
        <v>21</v>
      </c>
      <c r="E1846" s="12"/>
      <c r="H1846" s="12"/>
      <c r="K1846" s="10">
        <f>SUM(J1845:J1845)</f>
        <v>3.4592999999999998</v>
      </c>
    </row>
    <row r="1847" spans="1:27" x14ac:dyDescent="0.25">
      <c r="B1847" s="8" t="s">
        <v>26</v>
      </c>
      <c r="E1847" s="12"/>
      <c r="H1847" s="12"/>
      <c r="K1847" s="12"/>
    </row>
    <row r="1848" spans="1:27" x14ac:dyDescent="0.25">
      <c r="B1848" t="s">
        <v>649</v>
      </c>
      <c r="C1848" t="s">
        <v>503</v>
      </c>
      <c r="D1848" t="s">
        <v>650</v>
      </c>
      <c r="E1848" s="9">
        <v>0.03</v>
      </c>
      <c r="G1848" t="s">
        <v>19</v>
      </c>
      <c r="H1848" s="10">
        <v>4.01</v>
      </c>
      <c r="I1848" t="s">
        <v>20</v>
      </c>
      <c r="J1848" s="11">
        <f>ROUND(E1848* H1848,5)</f>
        <v>0.1203</v>
      </c>
      <c r="K1848" s="12"/>
    </row>
    <row r="1849" spans="1:27" x14ac:dyDescent="0.25">
      <c r="B1849" t="s">
        <v>903</v>
      </c>
      <c r="C1849" t="s">
        <v>87</v>
      </c>
      <c r="D1849" t="s">
        <v>901</v>
      </c>
      <c r="E1849" s="9">
        <v>1</v>
      </c>
      <c r="G1849" t="s">
        <v>19</v>
      </c>
      <c r="H1849" s="10">
        <v>3.89</v>
      </c>
      <c r="I1849" t="s">
        <v>20</v>
      </c>
      <c r="J1849" s="11">
        <f>ROUND(E1849* H1849,5)</f>
        <v>3.89</v>
      </c>
      <c r="K1849" s="12"/>
    </row>
    <row r="1850" spans="1:27" x14ac:dyDescent="0.25">
      <c r="D1850" s="13" t="s">
        <v>37</v>
      </c>
      <c r="E1850" s="12"/>
      <c r="H1850" s="12"/>
      <c r="K1850" s="10">
        <f>SUM(J1848:J1849)</f>
        <v>4.0103</v>
      </c>
    </row>
    <row r="1851" spans="1:27" x14ac:dyDescent="0.25">
      <c r="E1851" s="12"/>
      <c r="H1851" s="12"/>
      <c r="K1851" s="12"/>
    </row>
    <row r="1852" spans="1:27" x14ac:dyDescent="0.25">
      <c r="D1852" s="13" t="s">
        <v>59</v>
      </c>
      <c r="E1852" s="12"/>
      <c r="H1852" s="12">
        <v>1.5</v>
      </c>
      <c r="I1852" t="s">
        <v>60</v>
      </c>
      <c r="J1852">
        <f>ROUND(H1852/100*K1846,5)</f>
        <v>5.1889999999999999E-2</v>
      </c>
      <c r="K1852" s="12"/>
    </row>
    <row r="1853" spans="1:27" x14ac:dyDescent="0.25">
      <c r="D1853" s="13" t="s">
        <v>38</v>
      </c>
      <c r="E1853" s="12"/>
      <c r="H1853" s="12"/>
      <c r="K1853" s="14">
        <f>SUM(J1844:J1852)</f>
        <v>7.52149</v>
      </c>
    </row>
    <row r="1854" spans="1:27" x14ac:dyDescent="0.25">
      <c r="D1854" s="13" t="s">
        <v>39</v>
      </c>
      <c r="E1854" s="12"/>
      <c r="H1854" s="12"/>
      <c r="K1854" s="14">
        <f>SUM(K1853:K1853)</f>
        <v>7.52149</v>
      </c>
    </row>
    <row r="1856" spans="1:27" ht="45" customHeight="1" x14ac:dyDescent="0.25">
      <c r="A1856" s="5"/>
      <c r="B1856" s="5" t="s">
        <v>904</v>
      </c>
      <c r="C1856" s="1" t="s">
        <v>266</v>
      </c>
      <c r="D1856" s="18" t="s">
        <v>905</v>
      </c>
      <c r="E1856" s="19"/>
      <c r="F1856" s="19"/>
      <c r="G1856" s="1"/>
      <c r="H1856" s="6" t="s">
        <v>12</v>
      </c>
      <c r="I1856" s="20">
        <v>1</v>
      </c>
      <c r="J1856" s="21"/>
      <c r="K1856" s="7">
        <f>ROUND(K1867,2)</f>
        <v>85.6</v>
      </c>
      <c r="L1856" s="2" t="s">
        <v>906</v>
      </c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</row>
    <row r="1857" spans="1:27" x14ac:dyDescent="0.25">
      <c r="B1857" s="8" t="s">
        <v>14</v>
      </c>
    </row>
    <row r="1858" spans="1:27" x14ac:dyDescent="0.25">
      <c r="B1858" t="s">
        <v>541</v>
      </c>
      <c r="C1858" t="s">
        <v>16</v>
      </c>
      <c r="D1858" t="s">
        <v>542</v>
      </c>
      <c r="E1858" s="9">
        <v>0.05</v>
      </c>
      <c r="F1858" t="s">
        <v>18</v>
      </c>
      <c r="G1858" t="s">
        <v>19</v>
      </c>
      <c r="H1858" s="10">
        <v>26.61</v>
      </c>
      <c r="I1858" t="s">
        <v>20</v>
      </c>
      <c r="J1858" s="11">
        <f>ROUND(E1858/I1856* H1858,5)</f>
        <v>1.3305</v>
      </c>
      <c r="K1858" s="12"/>
    </row>
    <row r="1859" spans="1:27" x14ac:dyDescent="0.25">
      <c r="B1859" t="s">
        <v>539</v>
      </c>
      <c r="C1859" t="s">
        <v>16</v>
      </c>
      <c r="D1859" t="s">
        <v>540</v>
      </c>
      <c r="E1859" s="9">
        <v>0.2</v>
      </c>
      <c r="F1859" t="s">
        <v>18</v>
      </c>
      <c r="G1859" t="s">
        <v>19</v>
      </c>
      <c r="H1859" s="10">
        <v>30.31</v>
      </c>
      <c r="I1859" t="s">
        <v>20</v>
      </c>
      <c r="J1859" s="11">
        <f>ROUND(E1859/I1856* H1859,5)</f>
        <v>6.0620000000000003</v>
      </c>
      <c r="K1859" s="12"/>
    </row>
    <row r="1860" spans="1:27" x14ac:dyDescent="0.25">
      <c r="D1860" s="13" t="s">
        <v>21</v>
      </c>
      <c r="E1860" s="12"/>
      <c r="H1860" s="12"/>
      <c r="K1860" s="10">
        <f>SUM(J1858:J1859)</f>
        <v>7.3925000000000001</v>
      </c>
    </row>
    <row r="1861" spans="1:27" x14ac:dyDescent="0.25">
      <c r="B1861" s="8" t="s">
        <v>26</v>
      </c>
      <c r="E1861" s="12"/>
      <c r="H1861" s="12"/>
      <c r="K1861" s="12"/>
    </row>
    <row r="1862" spans="1:27" x14ac:dyDescent="0.25">
      <c r="B1862" t="s">
        <v>907</v>
      </c>
      <c r="C1862" t="s">
        <v>266</v>
      </c>
      <c r="D1862" t="s">
        <v>908</v>
      </c>
      <c r="E1862" s="9">
        <v>1</v>
      </c>
      <c r="G1862" t="s">
        <v>19</v>
      </c>
      <c r="H1862" s="10">
        <v>78.02</v>
      </c>
      <c r="I1862" t="s">
        <v>20</v>
      </c>
      <c r="J1862" s="11">
        <f>ROUND(E1862* H1862,5)</f>
        <v>78.02</v>
      </c>
      <c r="K1862" s="12"/>
    </row>
    <row r="1863" spans="1:27" x14ac:dyDescent="0.25">
      <c r="D1863" s="13" t="s">
        <v>37</v>
      </c>
      <c r="E1863" s="12"/>
      <c r="H1863" s="12"/>
      <c r="K1863" s="10">
        <f>SUM(J1862:J1862)</f>
        <v>78.02</v>
      </c>
    </row>
    <row r="1864" spans="1:27" x14ac:dyDescent="0.25">
      <c r="E1864" s="12"/>
      <c r="H1864" s="12"/>
      <c r="K1864" s="12"/>
    </row>
    <row r="1865" spans="1:27" x14ac:dyDescent="0.25">
      <c r="D1865" s="13" t="s">
        <v>59</v>
      </c>
      <c r="E1865" s="12"/>
      <c r="H1865" s="12">
        <v>2.5</v>
      </c>
      <c r="I1865" t="s">
        <v>60</v>
      </c>
      <c r="J1865">
        <f>ROUND(H1865/100*K1860,5)</f>
        <v>0.18481</v>
      </c>
      <c r="K1865" s="12"/>
    </row>
    <row r="1866" spans="1:27" x14ac:dyDescent="0.25">
      <c r="D1866" s="13" t="s">
        <v>38</v>
      </c>
      <c r="E1866" s="12"/>
      <c r="H1866" s="12"/>
      <c r="K1866" s="14">
        <f>SUM(J1857:J1865)</f>
        <v>85.597309999999993</v>
      </c>
    </row>
    <row r="1867" spans="1:27" x14ac:dyDescent="0.25">
      <c r="D1867" s="13" t="s">
        <v>39</v>
      </c>
      <c r="E1867" s="12"/>
      <c r="H1867" s="12"/>
      <c r="K1867" s="14">
        <f>SUM(K1866:K1866)</f>
        <v>85.597309999999993</v>
      </c>
    </row>
    <row r="1869" spans="1:27" ht="45" customHeight="1" x14ac:dyDescent="0.25">
      <c r="A1869" s="5" t="s">
        <v>909</v>
      </c>
      <c r="B1869" s="5" t="s">
        <v>910</v>
      </c>
      <c r="C1869" s="1" t="s">
        <v>133</v>
      </c>
      <c r="D1869" s="18" t="s">
        <v>911</v>
      </c>
      <c r="E1869" s="19"/>
      <c r="F1869" s="19"/>
      <c r="G1869" s="1"/>
      <c r="H1869" s="6" t="s">
        <v>12</v>
      </c>
      <c r="I1869" s="20">
        <v>1</v>
      </c>
      <c r="J1869" s="21"/>
      <c r="K1869" s="7">
        <f>ROUND(K1880,2)</f>
        <v>162.51</v>
      </c>
      <c r="L1869" s="2" t="s">
        <v>912</v>
      </c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</row>
    <row r="1870" spans="1:27" x14ac:dyDescent="0.25">
      <c r="B1870" s="8" t="s">
        <v>14</v>
      </c>
    </row>
    <row r="1871" spans="1:27" x14ac:dyDescent="0.25">
      <c r="B1871" t="s">
        <v>495</v>
      </c>
      <c r="C1871" t="s">
        <v>16</v>
      </c>
      <c r="D1871" t="s">
        <v>298</v>
      </c>
      <c r="E1871" s="9">
        <v>0.5</v>
      </c>
      <c r="F1871" t="s">
        <v>18</v>
      </c>
      <c r="G1871" t="s">
        <v>19</v>
      </c>
      <c r="H1871" s="10">
        <v>26.81</v>
      </c>
      <c r="I1871" t="s">
        <v>20</v>
      </c>
      <c r="J1871" s="11">
        <f>ROUND(E1871/I1869* H1871,5)</f>
        <v>13.404999999999999</v>
      </c>
      <c r="K1871" s="12"/>
    </row>
    <row r="1872" spans="1:27" x14ac:dyDescent="0.25">
      <c r="B1872" t="s">
        <v>494</v>
      </c>
      <c r="C1872" t="s">
        <v>16</v>
      </c>
      <c r="D1872" t="s">
        <v>296</v>
      </c>
      <c r="E1872" s="9">
        <v>0.5</v>
      </c>
      <c r="F1872" t="s">
        <v>18</v>
      </c>
      <c r="G1872" t="s">
        <v>19</v>
      </c>
      <c r="H1872" s="10">
        <v>30.85</v>
      </c>
      <c r="I1872" t="s">
        <v>20</v>
      </c>
      <c r="J1872" s="11">
        <f>ROUND(E1872/I1869* H1872,5)</f>
        <v>15.425000000000001</v>
      </c>
      <c r="K1872" s="12"/>
    </row>
    <row r="1873" spans="1:27" x14ac:dyDescent="0.25">
      <c r="D1873" s="13" t="s">
        <v>21</v>
      </c>
      <c r="E1873" s="12"/>
      <c r="H1873" s="12"/>
      <c r="K1873" s="10">
        <f>SUM(J1871:J1872)</f>
        <v>28.83</v>
      </c>
    </row>
    <row r="1874" spans="1:27" x14ac:dyDescent="0.25">
      <c r="B1874" s="8" t="s">
        <v>26</v>
      </c>
      <c r="E1874" s="12"/>
      <c r="H1874" s="12"/>
      <c r="K1874" s="12"/>
    </row>
    <row r="1875" spans="1:27" x14ac:dyDescent="0.25">
      <c r="B1875" t="s">
        <v>913</v>
      </c>
      <c r="C1875" t="s">
        <v>133</v>
      </c>
      <c r="D1875" t="s">
        <v>914</v>
      </c>
      <c r="E1875" s="9">
        <v>1</v>
      </c>
      <c r="G1875" t="s">
        <v>19</v>
      </c>
      <c r="H1875" s="10">
        <v>133.25</v>
      </c>
      <c r="I1875" t="s">
        <v>20</v>
      </c>
      <c r="J1875" s="11">
        <f>ROUND(E1875* H1875,5)</f>
        <v>133.25</v>
      </c>
      <c r="K1875" s="12"/>
    </row>
    <row r="1876" spans="1:27" x14ac:dyDescent="0.25">
      <c r="D1876" s="13" t="s">
        <v>37</v>
      </c>
      <c r="E1876" s="12"/>
      <c r="H1876" s="12"/>
      <c r="K1876" s="10">
        <f>SUM(J1875:J1875)</f>
        <v>133.25</v>
      </c>
    </row>
    <row r="1877" spans="1:27" x14ac:dyDescent="0.25">
      <c r="E1877" s="12"/>
      <c r="H1877" s="12"/>
      <c r="K1877" s="12"/>
    </row>
    <row r="1878" spans="1:27" x14ac:dyDescent="0.25">
      <c r="D1878" s="13" t="s">
        <v>59</v>
      </c>
      <c r="E1878" s="12"/>
      <c r="H1878" s="12">
        <v>1.5</v>
      </c>
      <c r="I1878" t="s">
        <v>60</v>
      </c>
      <c r="J1878">
        <f>ROUND(H1878/100*K1873,5)</f>
        <v>0.43245</v>
      </c>
      <c r="K1878" s="12"/>
    </row>
    <row r="1879" spans="1:27" x14ac:dyDescent="0.25">
      <c r="D1879" s="13" t="s">
        <v>38</v>
      </c>
      <c r="E1879" s="12"/>
      <c r="H1879" s="12"/>
      <c r="K1879" s="14">
        <f>SUM(J1870:J1878)</f>
        <v>162.51244999999997</v>
      </c>
    </row>
    <row r="1880" spans="1:27" x14ac:dyDescent="0.25">
      <c r="D1880" s="13" t="s">
        <v>39</v>
      </c>
      <c r="E1880" s="12"/>
      <c r="H1880" s="12"/>
      <c r="K1880" s="14">
        <f>SUM(K1879:K1879)</f>
        <v>162.51244999999997</v>
      </c>
    </row>
    <row r="1882" spans="1:27" ht="45" customHeight="1" x14ac:dyDescent="0.25">
      <c r="A1882" s="5"/>
      <c r="B1882" s="5" t="s">
        <v>915</v>
      </c>
      <c r="C1882" s="1" t="s">
        <v>87</v>
      </c>
      <c r="D1882" s="18" t="s">
        <v>916</v>
      </c>
      <c r="E1882" s="19"/>
      <c r="F1882" s="19"/>
      <c r="G1882" s="1"/>
      <c r="H1882" s="6" t="s">
        <v>12</v>
      </c>
      <c r="I1882" s="20">
        <v>1</v>
      </c>
      <c r="J1882" s="21"/>
      <c r="K1882" s="7">
        <f>ROUND(K1893,2)</f>
        <v>5.71</v>
      </c>
      <c r="L1882" s="2" t="s">
        <v>917</v>
      </c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</row>
    <row r="1883" spans="1:27" x14ac:dyDescent="0.25">
      <c r="B1883" s="8" t="s">
        <v>14</v>
      </c>
    </row>
    <row r="1884" spans="1:27" x14ac:dyDescent="0.25">
      <c r="B1884" t="s">
        <v>494</v>
      </c>
      <c r="C1884" t="s">
        <v>16</v>
      </c>
      <c r="D1884" t="s">
        <v>296</v>
      </c>
      <c r="E1884" s="9">
        <v>4.3999999999999997E-2</v>
      </c>
      <c r="F1884" t="s">
        <v>18</v>
      </c>
      <c r="G1884" t="s">
        <v>19</v>
      </c>
      <c r="H1884" s="10">
        <v>30.85</v>
      </c>
      <c r="I1884" t="s">
        <v>20</v>
      </c>
      <c r="J1884" s="11">
        <f>ROUND(E1884/I1882* H1884,5)</f>
        <v>1.3573999999999999</v>
      </c>
      <c r="K1884" s="12"/>
    </row>
    <row r="1885" spans="1:27" x14ac:dyDescent="0.25">
      <c r="D1885" s="13" t="s">
        <v>21</v>
      </c>
      <c r="E1885" s="12"/>
      <c r="H1885" s="12"/>
      <c r="K1885" s="10">
        <f>SUM(J1884:J1884)</f>
        <v>1.3573999999999999</v>
      </c>
    </row>
    <row r="1886" spans="1:27" x14ac:dyDescent="0.25">
      <c r="B1886" s="8" t="s">
        <v>26</v>
      </c>
      <c r="E1886" s="12"/>
      <c r="H1886" s="12"/>
      <c r="K1886" s="12"/>
    </row>
    <row r="1887" spans="1:27" x14ac:dyDescent="0.25">
      <c r="B1887" t="s">
        <v>918</v>
      </c>
      <c r="C1887" t="s">
        <v>87</v>
      </c>
      <c r="D1887" t="s">
        <v>916</v>
      </c>
      <c r="E1887" s="9">
        <v>1.05</v>
      </c>
      <c r="G1887" t="s">
        <v>19</v>
      </c>
      <c r="H1887" s="10">
        <v>4.1100000000000003</v>
      </c>
      <c r="I1887" t="s">
        <v>20</v>
      </c>
      <c r="J1887" s="11">
        <f>ROUND(E1887* H1887,5)</f>
        <v>4.3155000000000001</v>
      </c>
      <c r="K1887" s="12"/>
    </row>
    <row r="1888" spans="1:27" x14ac:dyDescent="0.25">
      <c r="B1888" t="s">
        <v>471</v>
      </c>
      <c r="C1888" t="s">
        <v>33</v>
      </c>
      <c r="D1888" t="s">
        <v>285</v>
      </c>
      <c r="E1888" s="9">
        <v>0.01</v>
      </c>
      <c r="G1888" t="s">
        <v>19</v>
      </c>
      <c r="H1888" s="10">
        <v>2.06</v>
      </c>
      <c r="I1888" t="s">
        <v>20</v>
      </c>
      <c r="J1888" s="11">
        <f>ROUND(E1888* H1888,5)</f>
        <v>2.06E-2</v>
      </c>
      <c r="K1888" s="12"/>
    </row>
    <row r="1889" spans="1:27" x14ac:dyDescent="0.25">
      <c r="D1889" s="13" t="s">
        <v>37</v>
      </c>
      <c r="E1889" s="12"/>
      <c r="H1889" s="12"/>
      <c r="K1889" s="10">
        <f>SUM(J1887:J1888)</f>
        <v>4.3361000000000001</v>
      </c>
    </row>
    <row r="1890" spans="1:27" x14ac:dyDescent="0.25">
      <c r="E1890" s="12"/>
      <c r="H1890" s="12"/>
      <c r="K1890" s="12"/>
    </row>
    <row r="1891" spans="1:27" x14ac:dyDescent="0.25">
      <c r="D1891" s="13" t="s">
        <v>59</v>
      </c>
      <c r="E1891" s="12"/>
      <c r="H1891" s="12">
        <v>1.5</v>
      </c>
      <c r="I1891" t="s">
        <v>60</v>
      </c>
      <c r="J1891">
        <f>ROUND(H1891/100*K1885,5)</f>
        <v>2.036E-2</v>
      </c>
      <c r="K1891" s="12"/>
    </row>
    <row r="1892" spans="1:27" x14ac:dyDescent="0.25">
      <c r="D1892" s="13" t="s">
        <v>38</v>
      </c>
      <c r="E1892" s="12"/>
      <c r="H1892" s="12"/>
      <c r="K1892" s="14">
        <f>SUM(J1883:J1891)</f>
        <v>5.7138600000000004</v>
      </c>
    </row>
    <row r="1893" spans="1:27" x14ac:dyDescent="0.25">
      <c r="D1893" s="13" t="s">
        <v>39</v>
      </c>
      <c r="E1893" s="12"/>
      <c r="H1893" s="12"/>
      <c r="K1893" s="14">
        <f>SUM(K1892:K1892)</f>
        <v>5.7138600000000004</v>
      </c>
    </row>
    <row r="1895" spans="1:27" ht="45" customHeight="1" x14ac:dyDescent="0.25">
      <c r="A1895" s="5"/>
      <c r="B1895" s="5" t="s">
        <v>919</v>
      </c>
      <c r="C1895" s="1" t="s">
        <v>87</v>
      </c>
      <c r="D1895" s="18" t="s">
        <v>920</v>
      </c>
      <c r="E1895" s="19"/>
      <c r="F1895" s="19"/>
      <c r="G1895" s="1"/>
      <c r="H1895" s="6" t="s">
        <v>12</v>
      </c>
      <c r="I1895" s="20">
        <v>1</v>
      </c>
      <c r="J1895" s="21"/>
      <c r="K1895" s="7">
        <f>ROUND(K1906,2)</f>
        <v>4.58</v>
      </c>
      <c r="L1895" s="2" t="s">
        <v>921</v>
      </c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</row>
    <row r="1896" spans="1:27" x14ac:dyDescent="0.25">
      <c r="B1896" s="8" t="s">
        <v>14</v>
      </c>
    </row>
    <row r="1897" spans="1:27" x14ac:dyDescent="0.25">
      <c r="B1897" t="s">
        <v>494</v>
      </c>
      <c r="C1897" t="s">
        <v>16</v>
      </c>
      <c r="D1897" t="s">
        <v>296</v>
      </c>
      <c r="E1897" s="9">
        <v>4.3999999999999997E-2</v>
      </c>
      <c r="F1897" t="s">
        <v>18</v>
      </c>
      <c r="G1897" t="s">
        <v>19</v>
      </c>
      <c r="H1897" s="10">
        <v>30.85</v>
      </c>
      <c r="I1897" t="s">
        <v>20</v>
      </c>
      <c r="J1897" s="11">
        <f>ROUND(E1897/I1895* H1897,5)</f>
        <v>1.3573999999999999</v>
      </c>
      <c r="K1897" s="12"/>
    </row>
    <row r="1898" spans="1:27" x14ac:dyDescent="0.25">
      <c r="D1898" s="13" t="s">
        <v>21</v>
      </c>
      <c r="E1898" s="12"/>
      <c r="H1898" s="12"/>
      <c r="K1898" s="10">
        <f>SUM(J1897:J1897)</f>
        <v>1.3573999999999999</v>
      </c>
    </row>
    <row r="1899" spans="1:27" x14ac:dyDescent="0.25">
      <c r="B1899" s="8" t="s">
        <v>26</v>
      </c>
      <c r="E1899" s="12"/>
      <c r="H1899" s="12"/>
      <c r="K1899" s="12"/>
    </row>
    <row r="1900" spans="1:27" x14ac:dyDescent="0.25">
      <c r="B1900" t="s">
        <v>922</v>
      </c>
      <c r="C1900" t="s">
        <v>87</v>
      </c>
      <c r="D1900" t="s">
        <v>920</v>
      </c>
      <c r="E1900" s="9">
        <v>1.05</v>
      </c>
      <c r="G1900" t="s">
        <v>19</v>
      </c>
      <c r="H1900" s="10">
        <v>3.03</v>
      </c>
      <c r="I1900" t="s">
        <v>20</v>
      </c>
      <c r="J1900" s="11">
        <f>ROUND(E1900* H1900,5)</f>
        <v>3.1815000000000002</v>
      </c>
      <c r="K1900" s="12"/>
    </row>
    <row r="1901" spans="1:27" x14ac:dyDescent="0.25">
      <c r="B1901" t="s">
        <v>471</v>
      </c>
      <c r="C1901" t="s">
        <v>33</v>
      </c>
      <c r="D1901" t="s">
        <v>285</v>
      </c>
      <c r="E1901" s="9">
        <v>0.01</v>
      </c>
      <c r="G1901" t="s">
        <v>19</v>
      </c>
      <c r="H1901" s="10">
        <v>2.06</v>
      </c>
      <c r="I1901" t="s">
        <v>20</v>
      </c>
      <c r="J1901" s="11">
        <f>ROUND(E1901* H1901,5)</f>
        <v>2.06E-2</v>
      </c>
      <c r="K1901" s="12"/>
    </row>
    <row r="1902" spans="1:27" x14ac:dyDescent="0.25">
      <c r="D1902" s="13" t="s">
        <v>37</v>
      </c>
      <c r="E1902" s="12"/>
      <c r="H1902" s="12"/>
      <c r="K1902" s="10">
        <f>SUM(J1900:J1901)</f>
        <v>3.2021000000000002</v>
      </c>
    </row>
    <row r="1903" spans="1:27" x14ac:dyDescent="0.25">
      <c r="E1903" s="12"/>
      <c r="H1903" s="12"/>
      <c r="K1903" s="12"/>
    </row>
    <row r="1904" spans="1:27" x14ac:dyDescent="0.25">
      <c r="D1904" s="13" t="s">
        <v>59</v>
      </c>
      <c r="E1904" s="12"/>
      <c r="H1904" s="12">
        <v>1.5</v>
      </c>
      <c r="I1904" t="s">
        <v>60</v>
      </c>
      <c r="J1904">
        <f>ROUND(H1904/100*K1898,5)</f>
        <v>2.036E-2</v>
      </c>
      <c r="K1904" s="12"/>
    </row>
    <row r="1905" spans="1:27" x14ac:dyDescent="0.25">
      <c r="D1905" s="13" t="s">
        <v>38</v>
      </c>
      <c r="E1905" s="12"/>
      <c r="H1905" s="12"/>
      <c r="K1905" s="14">
        <f>SUM(J1896:J1904)</f>
        <v>4.57986</v>
      </c>
    </row>
    <row r="1906" spans="1:27" x14ac:dyDescent="0.25">
      <c r="D1906" s="13" t="s">
        <v>39</v>
      </c>
      <c r="E1906" s="12"/>
      <c r="H1906" s="12"/>
      <c r="K1906" s="14">
        <f>SUM(K1905:K1905)</f>
        <v>4.57986</v>
      </c>
    </row>
    <row r="1908" spans="1:27" ht="45" customHeight="1" x14ac:dyDescent="0.25">
      <c r="A1908" s="5" t="s">
        <v>923</v>
      </c>
      <c r="B1908" s="5" t="s">
        <v>924</v>
      </c>
      <c r="C1908" s="1" t="s">
        <v>266</v>
      </c>
      <c r="D1908" s="18" t="s">
        <v>925</v>
      </c>
      <c r="E1908" s="19"/>
      <c r="F1908" s="19"/>
      <c r="G1908" s="1"/>
      <c r="H1908" s="6" t="s">
        <v>12</v>
      </c>
      <c r="I1908" s="20">
        <v>1</v>
      </c>
      <c r="J1908" s="21"/>
      <c r="K1908" s="7">
        <f>ROUND(K1922,2)</f>
        <v>118.62</v>
      </c>
      <c r="L1908" s="2" t="s">
        <v>926</v>
      </c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</row>
    <row r="1909" spans="1:27" x14ac:dyDescent="0.25">
      <c r="B1909" s="8" t="s">
        <v>14</v>
      </c>
    </row>
    <row r="1910" spans="1:27" x14ac:dyDescent="0.25">
      <c r="B1910" t="s">
        <v>99</v>
      </c>
      <c r="C1910" t="s">
        <v>16</v>
      </c>
      <c r="D1910" t="s">
        <v>100</v>
      </c>
      <c r="E1910" s="9">
        <v>0.3</v>
      </c>
      <c r="F1910" t="s">
        <v>18</v>
      </c>
      <c r="G1910" t="s">
        <v>19</v>
      </c>
      <c r="H1910" s="10">
        <v>24.92</v>
      </c>
      <c r="I1910" t="s">
        <v>20</v>
      </c>
      <c r="J1910" s="11">
        <f>ROUND(E1910/I1908* H1910,5)</f>
        <v>7.476</v>
      </c>
      <c r="K1910" s="12"/>
    </row>
    <row r="1911" spans="1:27" x14ac:dyDescent="0.25">
      <c r="B1911" t="s">
        <v>101</v>
      </c>
      <c r="C1911" t="s">
        <v>16</v>
      </c>
      <c r="D1911" t="s">
        <v>102</v>
      </c>
      <c r="E1911" s="9">
        <v>0.5</v>
      </c>
      <c r="F1911" t="s">
        <v>18</v>
      </c>
      <c r="G1911" t="s">
        <v>19</v>
      </c>
      <c r="H1911" s="10">
        <v>30.31</v>
      </c>
      <c r="I1911" t="s">
        <v>20</v>
      </c>
      <c r="J1911" s="11">
        <f>ROUND(E1911/I1908* H1911,5)</f>
        <v>15.154999999999999</v>
      </c>
      <c r="K1911" s="12"/>
    </row>
    <row r="1912" spans="1:27" x14ac:dyDescent="0.25">
      <c r="D1912" s="13" t="s">
        <v>21</v>
      </c>
      <c r="E1912" s="12"/>
      <c r="H1912" s="12"/>
      <c r="K1912" s="10">
        <f>SUM(J1910:J1911)</f>
        <v>22.631</v>
      </c>
    </row>
    <row r="1913" spans="1:27" x14ac:dyDescent="0.25">
      <c r="B1913" s="8" t="s">
        <v>26</v>
      </c>
      <c r="E1913" s="12"/>
      <c r="H1913" s="12"/>
      <c r="K1913" s="12"/>
    </row>
    <row r="1914" spans="1:27" x14ac:dyDescent="0.25">
      <c r="B1914" t="s">
        <v>927</v>
      </c>
      <c r="C1914" t="s">
        <v>266</v>
      </c>
      <c r="D1914" t="s">
        <v>928</v>
      </c>
      <c r="E1914" s="9">
        <v>1</v>
      </c>
      <c r="G1914" t="s">
        <v>19</v>
      </c>
      <c r="H1914" s="10">
        <v>95.02</v>
      </c>
      <c r="I1914" t="s">
        <v>20</v>
      </c>
      <c r="J1914" s="11">
        <f>ROUND(E1914* H1914,5)</f>
        <v>95.02</v>
      </c>
      <c r="K1914" s="12"/>
    </row>
    <row r="1915" spans="1:27" x14ac:dyDescent="0.25">
      <c r="D1915" s="13" t="s">
        <v>37</v>
      </c>
      <c r="E1915" s="12"/>
      <c r="H1915" s="12"/>
      <c r="K1915" s="10">
        <f>SUM(J1914:J1914)</f>
        <v>95.02</v>
      </c>
    </row>
    <row r="1916" spans="1:27" x14ac:dyDescent="0.25">
      <c r="B1916" s="8" t="s">
        <v>8</v>
      </c>
      <c r="E1916" s="12"/>
      <c r="H1916" s="12"/>
      <c r="K1916" s="12"/>
    </row>
    <row r="1917" spans="1:27" x14ac:dyDescent="0.25">
      <c r="B1917" t="s">
        <v>43</v>
      </c>
      <c r="C1917" t="s">
        <v>10</v>
      </c>
      <c r="D1917" t="s">
        <v>44</v>
      </c>
      <c r="E1917" s="9">
        <v>5.0000000000000001E-3</v>
      </c>
      <c r="G1917" t="s">
        <v>19</v>
      </c>
      <c r="H1917" s="10">
        <v>126.0234</v>
      </c>
      <c r="I1917" t="s">
        <v>20</v>
      </c>
      <c r="J1917" s="11">
        <f>ROUND(E1917* H1917,5)</f>
        <v>0.63012000000000001</v>
      </c>
      <c r="K1917" s="12"/>
    </row>
    <row r="1918" spans="1:27" x14ac:dyDescent="0.25">
      <c r="D1918" s="13" t="s">
        <v>248</v>
      </c>
      <c r="E1918" s="12"/>
      <c r="H1918" s="12"/>
      <c r="K1918" s="10">
        <f>SUM(J1917:J1917)</f>
        <v>0.63012000000000001</v>
      </c>
    </row>
    <row r="1919" spans="1:27" x14ac:dyDescent="0.25">
      <c r="E1919" s="12"/>
      <c r="H1919" s="12"/>
      <c r="K1919" s="12"/>
    </row>
    <row r="1920" spans="1:27" x14ac:dyDescent="0.25">
      <c r="D1920" s="13" t="s">
        <v>59</v>
      </c>
      <c r="E1920" s="12"/>
      <c r="H1920" s="12">
        <v>1.5</v>
      </c>
      <c r="I1920" t="s">
        <v>60</v>
      </c>
      <c r="J1920">
        <f>ROUND(H1920/100*K1912,5)</f>
        <v>0.33946999999999999</v>
      </c>
      <c r="K1920" s="12"/>
    </row>
    <row r="1921" spans="1:27" x14ac:dyDescent="0.25">
      <c r="D1921" s="13" t="s">
        <v>38</v>
      </c>
      <c r="E1921" s="12"/>
      <c r="H1921" s="12"/>
      <c r="K1921" s="14">
        <f>SUM(J1909:J1920)</f>
        <v>118.62059000000001</v>
      </c>
    </row>
    <row r="1922" spans="1:27" x14ac:dyDescent="0.25">
      <c r="D1922" s="13" t="s">
        <v>39</v>
      </c>
      <c r="E1922" s="12"/>
      <c r="H1922" s="12"/>
      <c r="K1922" s="14">
        <f>SUM(K1921:K1921)</f>
        <v>118.62059000000001</v>
      </c>
    </row>
    <row r="1924" spans="1:27" ht="45" customHeight="1" x14ac:dyDescent="0.25">
      <c r="A1924" s="5"/>
      <c r="B1924" s="5" t="s">
        <v>929</v>
      </c>
      <c r="C1924" s="1" t="s">
        <v>266</v>
      </c>
      <c r="D1924" s="18" t="s">
        <v>930</v>
      </c>
      <c r="E1924" s="19"/>
      <c r="F1924" s="19"/>
      <c r="G1924" s="1"/>
      <c r="H1924" s="6" t="s">
        <v>12</v>
      </c>
      <c r="I1924" s="20">
        <v>1</v>
      </c>
      <c r="J1924" s="21"/>
      <c r="K1924" s="7">
        <f>ROUND(K1938,2)</f>
        <v>113.85</v>
      </c>
      <c r="L1924" s="2" t="s">
        <v>931</v>
      </c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</row>
    <row r="1925" spans="1:27" x14ac:dyDescent="0.25">
      <c r="B1925" s="8" t="s">
        <v>14</v>
      </c>
    </row>
    <row r="1926" spans="1:27" x14ac:dyDescent="0.25">
      <c r="B1926" t="s">
        <v>99</v>
      </c>
      <c r="C1926" t="s">
        <v>16</v>
      </c>
      <c r="D1926" t="s">
        <v>100</v>
      </c>
      <c r="E1926" s="9">
        <v>0.4</v>
      </c>
      <c r="F1926" t="s">
        <v>18</v>
      </c>
      <c r="G1926" t="s">
        <v>19</v>
      </c>
      <c r="H1926" s="10">
        <v>24.92</v>
      </c>
      <c r="I1926" t="s">
        <v>20</v>
      </c>
      <c r="J1926" s="11">
        <f>ROUND(E1926/I1924* H1926,5)</f>
        <v>9.968</v>
      </c>
      <c r="K1926" s="12"/>
    </row>
    <row r="1927" spans="1:27" x14ac:dyDescent="0.25">
      <c r="B1927" t="s">
        <v>101</v>
      </c>
      <c r="C1927" t="s">
        <v>16</v>
      </c>
      <c r="D1927" t="s">
        <v>102</v>
      </c>
      <c r="E1927" s="9">
        <v>0.3</v>
      </c>
      <c r="F1927" t="s">
        <v>18</v>
      </c>
      <c r="G1927" t="s">
        <v>19</v>
      </c>
      <c r="H1927" s="10">
        <v>30.31</v>
      </c>
      <c r="I1927" t="s">
        <v>20</v>
      </c>
      <c r="J1927" s="11">
        <f>ROUND(E1927/I1924* H1927,5)</f>
        <v>9.093</v>
      </c>
      <c r="K1927" s="12"/>
    </row>
    <row r="1928" spans="1:27" x14ac:dyDescent="0.25">
      <c r="D1928" s="13" t="s">
        <v>21</v>
      </c>
      <c r="E1928" s="12"/>
      <c r="H1928" s="12"/>
      <c r="K1928" s="10">
        <f>SUM(J1926:J1927)</f>
        <v>19.061</v>
      </c>
    </row>
    <row r="1929" spans="1:27" x14ac:dyDescent="0.25">
      <c r="B1929" s="8" t="s">
        <v>26</v>
      </c>
      <c r="E1929" s="12"/>
      <c r="H1929" s="12"/>
      <c r="K1929" s="12"/>
    </row>
    <row r="1930" spans="1:27" x14ac:dyDescent="0.25">
      <c r="B1930" t="s">
        <v>932</v>
      </c>
      <c r="C1930" t="s">
        <v>266</v>
      </c>
      <c r="D1930" t="s">
        <v>933</v>
      </c>
      <c r="E1930" s="9">
        <v>1</v>
      </c>
      <c r="G1930" t="s">
        <v>19</v>
      </c>
      <c r="H1930" s="10">
        <v>93.62</v>
      </c>
      <c r="I1930" t="s">
        <v>20</v>
      </c>
      <c r="J1930" s="11">
        <f>ROUND(E1930* H1930,5)</f>
        <v>93.62</v>
      </c>
      <c r="K1930" s="12"/>
    </row>
    <row r="1931" spans="1:27" x14ac:dyDescent="0.25">
      <c r="D1931" s="13" t="s">
        <v>37</v>
      </c>
      <c r="E1931" s="12"/>
      <c r="H1931" s="12"/>
      <c r="K1931" s="10">
        <f>SUM(J1930:J1930)</f>
        <v>93.62</v>
      </c>
    </row>
    <row r="1932" spans="1:27" x14ac:dyDescent="0.25">
      <c r="B1932" s="8" t="s">
        <v>8</v>
      </c>
      <c r="E1932" s="12"/>
      <c r="H1932" s="12"/>
      <c r="K1932" s="12"/>
    </row>
    <row r="1933" spans="1:27" x14ac:dyDescent="0.25">
      <c r="B1933" t="s">
        <v>43</v>
      </c>
      <c r="C1933" t="s">
        <v>10</v>
      </c>
      <c r="D1933" t="s">
        <v>44</v>
      </c>
      <c r="E1933" s="9">
        <v>5.4999999999999997E-3</v>
      </c>
      <c r="G1933" t="s">
        <v>19</v>
      </c>
      <c r="H1933" s="10">
        <v>126.0234</v>
      </c>
      <c r="I1933" t="s">
        <v>20</v>
      </c>
      <c r="J1933" s="11">
        <f>ROUND(E1933* H1933,5)</f>
        <v>0.69313000000000002</v>
      </c>
      <c r="K1933" s="12"/>
    </row>
    <row r="1934" spans="1:27" x14ac:dyDescent="0.25">
      <c r="D1934" s="13" t="s">
        <v>248</v>
      </c>
      <c r="E1934" s="12"/>
      <c r="H1934" s="12"/>
      <c r="K1934" s="10">
        <f>SUM(J1933:J1933)</f>
        <v>0.69313000000000002</v>
      </c>
    </row>
    <row r="1935" spans="1:27" x14ac:dyDescent="0.25">
      <c r="E1935" s="12"/>
      <c r="H1935" s="12"/>
      <c r="K1935" s="12"/>
    </row>
    <row r="1936" spans="1:27" x14ac:dyDescent="0.25">
      <c r="D1936" s="13" t="s">
        <v>59</v>
      </c>
      <c r="E1936" s="12"/>
      <c r="H1936" s="12">
        <v>2.5</v>
      </c>
      <c r="I1936" t="s">
        <v>60</v>
      </c>
      <c r="J1936">
        <f>ROUND(H1936/100*K1928,5)</f>
        <v>0.47653000000000001</v>
      </c>
      <c r="K1936" s="12"/>
    </row>
    <row r="1937" spans="1:27" x14ac:dyDescent="0.25">
      <c r="D1937" s="13" t="s">
        <v>38</v>
      </c>
      <c r="E1937" s="12"/>
      <c r="H1937" s="12"/>
      <c r="K1937" s="14">
        <f>SUM(J1925:J1936)</f>
        <v>113.85066</v>
      </c>
    </row>
    <row r="1938" spans="1:27" x14ac:dyDescent="0.25">
      <c r="D1938" s="13" t="s">
        <v>39</v>
      </c>
      <c r="E1938" s="12"/>
      <c r="H1938" s="12"/>
      <c r="K1938" s="14">
        <f>SUM(K1937:K1937)</f>
        <v>113.85066</v>
      </c>
    </row>
    <row r="1940" spans="1:27" ht="45" customHeight="1" x14ac:dyDescent="0.25">
      <c r="A1940" s="5"/>
      <c r="B1940" s="5" t="s">
        <v>934</v>
      </c>
      <c r="C1940" s="1" t="s">
        <v>266</v>
      </c>
      <c r="D1940" s="18" t="s">
        <v>935</v>
      </c>
      <c r="E1940" s="19"/>
      <c r="F1940" s="19"/>
      <c r="G1940" s="1"/>
      <c r="H1940" s="6" t="s">
        <v>12</v>
      </c>
      <c r="I1940" s="20">
        <v>1</v>
      </c>
      <c r="J1940" s="21"/>
      <c r="K1940" s="7">
        <f>ROUND(K1950,2)</f>
        <v>44.05</v>
      </c>
      <c r="L1940" s="2" t="s">
        <v>936</v>
      </c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</row>
    <row r="1941" spans="1:27" x14ac:dyDescent="0.25">
      <c r="B1941" s="8" t="s">
        <v>14</v>
      </c>
    </row>
    <row r="1942" spans="1:27" x14ac:dyDescent="0.25">
      <c r="B1942" t="s">
        <v>937</v>
      </c>
      <c r="C1942" t="s">
        <v>16</v>
      </c>
      <c r="D1942" t="s">
        <v>938</v>
      </c>
      <c r="E1942" s="9">
        <v>0.6</v>
      </c>
      <c r="F1942" t="s">
        <v>18</v>
      </c>
      <c r="G1942" t="s">
        <v>19</v>
      </c>
      <c r="H1942" s="10">
        <v>26.97</v>
      </c>
      <c r="I1942" t="s">
        <v>20</v>
      </c>
      <c r="J1942" s="11">
        <f>ROUND(E1942/I1940* H1942,5)</f>
        <v>16.181999999999999</v>
      </c>
      <c r="K1942" s="12"/>
    </row>
    <row r="1943" spans="1:27" x14ac:dyDescent="0.25">
      <c r="D1943" s="13" t="s">
        <v>21</v>
      </c>
      <c r="E1943" s="12"/>
      <c r="H1943" s="12"/>
      <c r="K1943" s="10">
        <f>SUM(J1942:J1942)</f>
        <v>16.181999999999999</v>
      </c>
    </row>
    <row r="1944" spans="1:27" x14ac:dyDescent="0.25">
      <c r="B1944" s="8" t="s">
        <v>26</v>
      </c>
      <c r="E1944" s="12"/>
      <c r="H1944" s="12"/>
      <c r="K1944" s="12"/>
    </row>
    <row r="1945" spans="1:27" x14ac:dyDescent="0.25">
      <c r="B1945" t="s">
        <v>939</v>
      </c>
      <c r="C1945" t="s">
        <v>266</v>
      </c>
      <c r="D1945" t="s">
        <v>940</v>
      </c>
      <c r="E1945" s="9">
        <v>1</v>
      </c>
      <c r="G1945" t="s">
        <v>19</v>
      </c>
      <c r="H1945" s="10">
        <v>27.46</v>
      </c>
      <c r="I1945" t="s">
        <v>20</v>
      </c>
      <c r="J1945" s="11">
        <f>ROUND(E1945* H1945,5)</f>
        <v>27.46</v>
      </c>
      <c r="K1945" s="12"/>
    </row>
    <row r="1946" spans="1:27" x14ac:dyDescent="0.25">
      <c r="D1946" s="13" t="s">
        <v>37</v>
      </c>
      <c r="E1946" s="12"/>
      <c r="H1946" s="12"/>
      <c r="K1946" s="10">
        <f>SUM(J1945:J1945)</f>
        <v>27.46</v>
      </c>
    </row>
    <row r="1947" spans="1:27" x14ac:dyDescent="0.25">
      <c r="E1947" s="12"/>
      <c r="H1947" s="12"/>
      <c r="K1947" s="12"/>
    </row>
    <row r="1948" spans="1:27" x14ac:dyDescent="0.25">
      <c r="D1948" s="13" t="s">
        <v>59</v>
      </c>
      <c r="E1948" s="12"/>
      <c r="H1948" s="12">
        <v>2.5</v>
      </c>
      <c r="I1948" t="s">
        <v>60</v>
      </c>
      <c r="J1948">
        <f>ROUND(H1948/100*K1943,5)</f>
        <v>0.40455000000000002</v>
      </c>
      <c r="K1948" s="12"/>
    </row>
    <row r="1949" spans="1:27" x14ac:dyDescent="0.25">
      <c r="D1949" s="13" t="s">
        <v>38</v>
      </c>
      <c r="E1949" s="12"/>
      <c r="H1949" s="12"/>
      <c r="K1949" s="14">
        <f>SUM(J1941:J1948)</f>
        <v>44.046549999999996</v>
      </c>
    </row>
    <row r="1950" spans="1:27" x14ac:dyDescent="0.25">
      <c r="D1950" s="13" t="s">
        <v>39</v>
      </c>
      <c r="E1950" s="12"/>
      <c r="H1950" s="12"/>
      <c r="K1950" s="14">
        <f>SUM(K1949:K1949)</f>
        <v>44.046549999999996</v>
      </c>
    </row>
    <row r="1952" spans="1:27" ht="45" customHeight="1" x14ac:dyDescent="0.25">
      <c r="A1952" s="5" t="s">
        <v>941</v>
      </c>
      <c r="B1952" s="5" t="s">
        <v>942</v>
      </c>
      <c r="C1952" s="1" t="s">
        <v>87</v>
      </c>
      <c r="D1952" s="18" t="s">
        <v>943</v>
      </c>
      <c r="E1952" s="19"/>
      <c r="F1952" s="19"/>
      <c r="G1952" s="1"/>
      <c r="H1952" s="6" t="s">
        <v>12</v>
      </c>
      <c r="I1952" s="20">
        <v>1</v>
      </c>
      <c r="J1952" s="21"/>
      <c r="K1952" s="7">
        <f>ROUND(K1965,2)</f>
        <v>25.58</v>
      </c>
      <c r="L1952" s="2" t="s">
        <v>944</v>
      </c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</row>
    <row r="1953" spans="1:27" x14ac:dyDescent="0.25">
      <c r="B1953" s="8" t="s">
        <v>14</v>
      </c>
    </row>
    <row r="1954" spans="1:27" x14ac:dyDescent="0.25">
      <c r="B1954" t="s">
        <v>945</v>
      </c>
      <c r="C1954" t="s">
        <v>16</v>
      </c>
      <c r="D1954" t="s">
        <v>946</v>
      </c>
      <c r="E1954" s="9">
        <v>0.36</v>
      </c>
      <c r="F1954" t="s">
        <v>18</v>
      </c>
      <c r="G1954" t="s">
        <v>19</v>
      </c>
      <c r="H1954" s="10">
        <v>31.34</v>
      </c>
      <c r="I1954" t="s">
        <v>20</v>
      </c>
      <c r="J1954" s="11">
        <f>ROUND(E1954/I1952* H1954,5)</f>
        <v>11.282400000000001</v>
      </c>
      <c r="K1954" s="12"/>
    </row>
    <row r="1955" spans="1:27" x14ac:dyDescent="0.25">
      <c r="B1955" t="s">
        <v>947</v>
      </c>
      <c r="C1955" t="s">
        <v>16</v>
      </c>
      <c r="D1955" t="s">
        <v>948</v>
      </c>
      <c r="E1955" s="9">
        <v>0.18</v>
      </c>
      <c r="F1955" t="s">
        <v>18</v>
      </c>
      <c r="G1955" t="s">
        <v>19</v>
      </c>
      <c r="H1955" s="10">
        <v>26.56</v>
      </c>
      <c r="I1955" t="s">
        <v>20</v>
      </c>
      <c r="J1955" s="11">
        <f>ROUND(E1955/I1952* H1955,5)</f>
        <v>4.7808000000000002</v>
      </c>
      <c r="K1955" s="12"/>
    </row>
    <row r="1956" spans="1:27" x14ac:dyDescent="0.25">
      <c r="D1956" s="13" t="s">
        <v>21</v>
      </c>
      <c r="E1956" s="12"/>
      <c r="H1956" s="12"/>
      <c r="K1956" s="10">
        <f>SUM(J1954:J1955)</f>
        <v>16.063200000000002</v>
      </c>
    </row>
    <row r="1957" spans="1:27" x14ac:dyDescent="0.25">
      <c r="B1957" s="8" t="s">
        <v>26</v>
      </c>
      <c r="E1957" s="12"/>
      <c r="H1957" s="12"/>
      <c r="K1957" s="12"/>
    </row>
    <row r="1958" spans="1:27" x14ac:dyDescent="0.25">
      <c r="B1958" t="s">
        <v>949</v>
      </c>
      <c r="C1958" t="s">
        <v>133</v>
      </c>
      <c r="D1958" t="s">
        <v>950</v>
      </c>
      <c r="E1958" s="9">
        <v>1</v>
      </c>
      <c r="G1958" t="s">
        <v>19</v>
      </c>
      <c r="H1958" s="10">
        <v>0.03</v>
      </c>
      <c r="I1958" t="s">
        <v>20</v>
      </c>
      <c r="J1958" s="11">
        <f>ROUND(E1958* H1958,5)</f>
        <v>0.03</v>
      </c>
      <c r="K1958" s="12"/>
    </row>
    <row r="1959" spans="1:27" x14ac:dyDescent="0.25">
      <c r="B1959" t="s">
        <v>951</v>
      </c>
      <c r="C1959" t="s">
        <v>133</v>
      </c>
      <c r="D1959" t="s">
        <v>952</v>
      </c>
      <c r="E1959" s="9">
        <v>1</v>
      </c>
      <c r="G1959" t="s">
        <v>19</v>
      </c>
      <c r="H1959" s="10">
        <v>2.66</v>
      </c>
      <c r="I1959" t="s">
        <v>20</v>
      </c>
      <c r="J1959" s="11">
        <f>ROUND(E1959* H1959,5)</f>
        <v>2.66</v>
      </c>
      <c r="K1959" s="12"/>
    </row>
    <row r="1960" spans="1:27" x14ac:dyDescent="0.25">
      <c r="B1960" t="s">
        <v>953</v>
      </c>
      <c r="C1960" t="s">
        <v>87</v>
      </c>
      <c r="D1960" t="s">
        <v>954</v>
      </c>
      <c r="E1960" s="9">
        <v>1.25</v>
      </c>
      <c r="G1960" t="s">
        <v>19</v>
      </c>
      <c r="H1960" s="10">
        <v>5.27</v>
      </c>
      <c r="I1960" t="s">
        <v>20</v>
      </c>
      <c r="J1960" s="11">
        <f>ROUND(E1960* H1960,5)</f>
        <v>6.5875000000000004</v>
      </c>
      <c r="K1960" s="12"/>
    </row>
    <row r="1961" spans="1:27" x14ac:dyDescent="0.25">
      <c r="D1961" s="13" t="s">
        <v>37</v>
      </c>
      <c r="E1961" s="12"/>
      <c r="H1961" s="12"/>
      <c r="K1961" s="10">
        <f>SUM(J1958:J1960)</f>
        <v>9.2774999999999999</v>
      </c>
    </row>
    <row r="1962" spans="1:27" x14ac:dyDescent="0.25">
      <c r="E1962" s="12"/>
      <c r="H1962" s="12"/>
      <c r="K1962" s="12"/>
    </row>
    <row r="1963" spans="1:27" x14ac:dyDescent="0.25">
      <c r="D1963" s="13" t="s">
        <v>59</v>
      </c>
      <c r="E1963" s="12"/>
      <c r="H1963" s="12">
        <v>1.5</v>
      </c>
      <c r="I1963" t="s">
        <v>60</v>
      </c>
      <c r="J1963">
        <f>ROUND(H1963/100*K1956,5)</f>
        <v>0.24095</v>
      </c>
      <c r="K1963" s="12"/>
    </row>
    <row r="1964" spans="1:27" x14ac:dyDescent="0.25">
      <c r="D1964" s="13" t="s">
        <v>38</v>
      </c>
      <c r="E1964" s="12"/>
      <c r="H1964" s="12"/>
      <c r="K1964" s="14">
        <f>SUM(J1953:J1963)</f>
        <v>25.581650000000007</v>
      </c>
    </row>
    <row r="1965" spans="1:27" x14ac:dyDescent="0.25">
      <c r="D1965" s="13" t="s">
        <v>39</v>
      </c>
      <c r="E1965" s="12"/>
      <c r="H1965" s="12"/>
      <c r="K1965" s="14">
        <f>SUM(K1964:K1964)</f>
        <v>25.581650000000007</v>
      </c>
    </row>
    <row r="1967" spans="1:27" ht="45" customHeight="1" x14ac:dyDescent="0.25">
      <c r="A1967" s="5" t="s">
        <v>955</v>
      </c>
      <c r="B1967" s="5" t="s">
        <v>956</v>
      </c>
      <c r="C1967" s="1" t="s">
        <v>87</v>
      </c>
      <c r="D1967" s="18" t="s">
        <v>957</v>
      </c>
      <c r="E1967" s="19"/>
      <c r="F1967" s="19"/>
      <c r="G1967" s="1"/>
      <c r="H1967" s="6" t="s">
        <v>12</v>
      </c>
      <c r="I1967" s="20">
        <v>1</v>
      </c>
      <c r="J1967" s="21"/>
      <c r="K1967" s="7">
        <f>ROUND(K1980,2)</f>
        <v>47.9</v>
      </c>
      <c r="L1967" s="2" t="s">
        <v>958</v>
      </c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</row>
    <row r="1968" spans="1:27" x14ac:dyDescent="0.25">
      <c r="B1968" s="8" t="s">
        <v>14</v>
      </c>
    </row>
    <row r="1969" spans="1:27" x14ac:dyDescent="0.25">
      <c r="B1969" t="s">
        <v>947</v>
      </c>
      <c r="C1969" t="s">
        <v>16</v>
      </c>
      <c r="D1969" t="s">
        <v>948</v>
      </c>
      <c r="E1969" s="9">
        <v>0.18</v>
      </c>
      <c r="F1969" t="s">
        <v>18</v>
      </c>
      <c r="G1969" t="s">
        <v>19</v>
      </c>
      <c r="H1969" s="10">
        <v>26.56</v>
      </c>
      <c r="I1969" t="s">
        <v>20</v>
      </c>
      <c r="J1969" s="11">
        <f>ROUND(E1969/I1967* H1969,5)</f>
        <v>4.7808000000000002</v>
      </c>
      <c r="K1969" s="12"/>
    </row>
    <row r="1970" spans="1:27" x14ac:dyDescent="0.25">
      <c r="B1970" t="s">
        <v>945</v>
      </c>
      <c r="C1970" t="s">
        <v>16</v>
      </c>
      <c r="D1970" t="s">
        <v>946</v>
      </c>
      <c r="E1970" s="9">
        <v>0.36</v>
      </c>
      <c r="F1970" t="s">
        <v>18</v>
      </c>
      <c r="G1970" t="s">
        <v>19</v>
      </c>
      <c r="H1970" s="10">
        <v>31.34</v>
      </c>
      <c r="I1970" t="s">
        <v>20</v>
      </c>
      <c r="J1970" s="11">
        <f>ROUND(E1970/I1967* H1970,5)</f>
        <v>11.282400000000001</v>
      </c>
      <c r="K1970" s="12"/>
    </row>
    <row r="1971" spans="1:27" x14ac:dyDescent="0.25">
      <c r="D1971" s="13" t="s">
        <v>21</v>
      </c>
      <c r="E1971" s="12"/>
      <c r="H1971" s="12"/>
      <c r="K1971" s="10">
        <f>SUM(J1969:J1970)</f>
        <v>16.063200000000002</v>
      </c>
    </row>
    <row r="1972" spans="1:27" x14ac:dyDescent="0.25">
      <c r="B1972" s="8" t="s">
        <v>26</v>
      </c>
      <c r="E1972" s="12"/>
      <c r="H1972" s="12"/>
      <c r="K1972" s="12"/>
    </row>
    <row r="1973" spans="1:27" x14ac:dyDescent="0.25">
      <c r="B1973" t="s">
        <v>959</v>
      </c>
      <c r="C1973" t="s">
        <v>133</v>
      </c>
      <c r="D1973" t="s">
        <v>960</v>
      </c>
      <c r="E1973" s="9">
        <v>1</v>
      </c>
      <c r="G1973" t="s">
        <v>19</v>
      </c>
      <c r="H1973" s="10">
        <v>0.2</v>
      </c>
      <c r="I1973" t="s">
        <v>20</v>
      </c>
      <c r="J1973" s="11">
        <f>ROUND(E1973* H1973,5)</f>
        <v>0.2</v>
      </c>
      <c r="K1973" s="12"/>
    </row>
    <row r="1974" spans="1:27" x14ac:dyDescent="0.25">
      <c r="B1974" t="s">
        <v>961</v>
      </c>
      <c r="C1974" t="s">
        <v>87</v>
      </c>
      <c r="D1974" t="s">
        <v>962</v>
      </c>
      <c r="E1974" s="9">
        <v>1.25</v>
      </c>
      <c r="G1974" t="s">
        <v>19</v>
      </c>
      <c r="H1974" s="10">
        <v>13.77</v>
      </c>
      <c r="I1974" t="s">
        <v>20</v>
      </c>
      <c r="J1974" s="11">
        <f>ROUND(E1974* H1974,5)</f>
        <v>17.212499999999999</v>
      </c>
      <c r="K1974" s="12"/>
    </row>
    <row r="1975" spans="1:27" x14ac:dyDescent="0.25">
      <c r="B1975" t="s">
        <v>963</v>
      </c>
      <c r="C1975" t="s">
        <v>133</v>
      </c>
      <c r="D1975" t="s">
        <v>964</v>
      </c>
      <c r="E1975" s="9">
        <v>1</v>
      </c>
      <c r="G1975" t="s">
        <v>19</v>
      </c>
      <c r="H1975" s="10">
        <v>14.18</v>
      </c>
      <c r="I1975" t="s">
        <v>20</v>
      </c>
      <c r="J1975" s="11">
        <f>ROUND(E1975* H1975,5)</f>
        <v>14.18</v>
      </c>
      <c r="K1975" s="12"/>
    </row>
    <row r="1976" spans="1:27" x14ac:dyDescent="0.25">
      <c r="D1976" s="13" t="s">
        <v>37</v>
      </c>
      <c r="E1976" s="12"/>
      <c r="H1976" s="12"/>
      <c r="K1976" s="10">
        <f>SUM(J1973:J1975)</f>
        <v>31.592499999999998</v>
      </c>
    </row>
    <row r="1977" spans="1:27" x14ac:dyDescent="0.25">
      <c r="E1977" s="12"/>
      <c r="H1977" s="12"/>
      <c r="K1977" s="12"/>
    </row>
    <row r="1978" spans="1:27" x14ac:dyDescent="0.25">
      <c r="D1978" s="13" t="s">
        <v>59</v>
      </c>
      <c r="E1978" s="12"/>
      <c r="H1978" s="12">
        <v>1.5</v>
      </c>
      <c r="I1978" t="s">
        <v>60</v>
      </c>
      <c r="J1978">
        <f>ROUND(H1978/100*K1971,5)</f>
        <v>0.24095</v>
      </c>
      <c r="K1978" s="12"/>
    </row>
    <row r="1979" spans="1:27" x14ac:dyDescent="0.25">
      <c r="D1979" s="13" t="s">
        <v>38</v>
      </c>
      <c r="E1979" s="12"/>
      <c r="H1979" s="12"/>
      <c r="K1979" s="14">
        <f>SUM(J1968:J1978)</f>
        <v>47.896650000000001</v>
      </c>
    </row>
    <row r="1980" spans="1:27" x14ac:dyDescent="0.25">
      <c r="D1980" s="13" t="s">
        <v>39</v>
      </c>
      <c r="E1980" s="12"/>
      <c r="H1980" s="12"/>
      <c r="K1980" s="14">
        <f>SUM(K1979:K1979)</f>
        <v>47.896650000000001</v>
      </c>
    </row>
    <row r="1982" spans="1:27" ht="45" customHeight="1" x14ac:dyDescent="0.25">
      <c r="A1982" s="5" t="s">
        <v>965</v>
      </c>
      <c r="B1982" s="5" t="s">
        <v>966</v>
      </c>
      <c r="C1982" s="1" t="s">
        <v>87</v>
      </c>
      <c r="D1982" s="18" t="s">
        <v>967</v>
      </c>
      <c r="E1982" s="19"/>
      <c r="F1982" s="19"/>
      <c r="G1982" s="1"/>
      <c r="H1982" s="6" t="s">
        <v>12</v>
      </c>
      <c r="I1982" s="20">
        <v>1</v>
      </c>
      <c r="J1982" s="21"/>
      <c r="K1982" s="7">
        <f>ROUND(K2002,2)</f>
        <v>51.01</v>
      </c>
      <c r="L1982" s="2" t="s">
        <v>968</v>
      </c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</row>
    <row r="1983" spans="1:27" x14ac:dyDescent="0.25">
      <c r="B1983" s="8" t="s">
        <v>14</v>
      </c>
    </row>
    <row r="1984" spans="1:27" x14ac:dyDescent="0.25">
      <c r="B1984" t="s">
        <v>541</v>
      </c>
      <c r="C1984" t="s">
        <v>16</v>
      </c>
      <c r="D1984" t="s">
        <v>542</v>
      </c>
      <c r="E1984" s="9">
        <v>0.15</v>
      </c>
      <c r="F1984" t="s">
        <v>18</v>
      </c>
      <c r="G1984" t="s">
        <v>19</v>
      </c>
      <c r="H1984" s="10">
        <v>26.61</v>
      </c>
      <c r="I1984" t="s">
        <v>20</v>
      </c>
      <c r="J1984" s="11">
        <f>ROUND(E1984/I1982* H1984,5)</f>
        <v>3.9914999999999998</v>
      </c>
      <c r="K1984" s="12"/>
    </row>
    <row r="1985" spans="2:11" x14ac:dyDescent="0.25">
      <c r="B1985" t="s">
        <v>101</v>
      </c>
      <c r="C1985" t="s">
        <v>16</v>
      </c>
      <c r="D1985" t="s">
        <v>102</v>
      </c>
      <c r="E1985" s="9">
        <v>0.1</v>
      </c>
      <c r="F1985" t="s">
        <v>18</v>
      </c>
      <c r="G1985" t="s">
        <v>19</v>
      </c>
      <c r="H1985" s="10">
        <v>30.31</v>
      </c>
      <c r="I1985" t="s">
        <v>20</v>
      </c>
      <c r="J1985" s="11">
        <f>ROUND(E1985/I1982* H1985,5)</f>
        <v>3.0310000000000001</v>
      </c>
      <c r="K1985" s="12"/>
    </row>
    <row r="1986" spans="2:11" x14ac:dyDescent="0.25">
      <c r="B1986" t="s">
        <v>539</v>
      </c>
      <c r="C1986" t="s">
        <v>16</v>
      </c>
      <c r="D1986" t="s">
        <v>540</v>
      </c>
      <c r="E1986" s="9">
        <v>0.15</v>
      </c>
      <c r="F1986" t="s">
        <v>18</v>
      </c>
      <c r="G1986" t="s">
        <v>19</v>
      </c>
      <c r="H1986" s="10">
        <v>30.31</v>
      </c>
      <c r="I1986" t="s">
        <v>20</v>
      </c>
      <c r="J1986" s="11">
        <f>ROUND(E1986/I1982* H1986,5)</f>
        <v>4.5465</v>
      </c>
      <c r="K1986" s="12"/>
    </row>
    <row r="1987" spans="2:11" x14ac:dyDescent="0.25">
      <c r="B1987" t="s">
        <v>99</v>
      </c>
      <c r="C1987" t="s">
        <v>16</v>
      </c>
      <c r="D1987" t="s">
        <v>100</v>
      </c>
      <c r="E1987" s="9">
        <v>0.2</v>
      </c>
      <c r="F1987" t="s">
        <v>18</v>
      </c>
      <c r="G1987" t="s">
        <v>19</v>
      </c>
      <c r="H1987" s="10">
        <v>24.92</v>
      </c>
      <c r="I1987" t="s">
        <v>20</v>
      </c>
      <c r="J1987" s="11">
        <f>ROUND(E1987/I1982* H1987,5)</f>
        <v>4.984</v>
      </c>
      <c r="K1987" s="12"/>
    </row>
    <row r="1988" spans="2:11" x14ac:dyDescent="0.25">
      <c r="D1988" s="13" t="s">
        <v>21</v>
      </c>
      <c r="E1988" s="12"/>
      <c r="H1988" s="12"/>
      <c r="K1988" s="10">
        <f>SUM(J1984:J1987)</f>
        <v>16.552999999999997</v>
      </c>
    </row>
    <row r="1989" spans="2:11" x14ac:dyDescent="0.25">
      <c r="B1989" s="8" t="s">
        <v>22</v>
      </c>
      <c r="E1989" s="12"/>
      <c r="H1989" s="12"/>
      <c r="K1989" s="12"/>
    </row>
    <row r="1990" spans="2:11" x14ac:dyDescent="0.25">
      <c r="B1990" t="s">
        <v>342</v>
      </c>
      <c r="C1990" t="s">
        <v>16</v>
      </c>
      <c r="D1990" t="s">
        <v>343</v>
      </c>
      <c r="E1990" s="9">
        <v>4.2299999999999997E-2</v>
      </c>
      <c r="F1990" t="s">
        <v>18</v>
      </c>
      <c r="G1990" t="s">
        <v>19</v>
      </c>
      <c r="H1990" s="10">
        <v>61.08</v>
      </c>
      <c r="I1990" t="s">
        <v>20</v>
      </c>
      <c r="J1990" s="11">
        <f>ROUND(E1990/I1982* H1990,5)</f>
        <v>2.5836800000000002</v>
      </c>
      <c r="K1990" s="12"/>
    </row>
    <row r="1991" spans="2:11" x14ac:dyDescent="0.25">
      <c r="B1991" t="s">
        <v>969</v>
      </c>
      <c r="C1991" t="s">
        <v>16</v>
      </c>
      <c r="D1991" t="s">
        <v>970</v>
      </c>
      <c r="E1991" s="9">
        <v>0.1</v>
      </c>
      <c r="F1991" t="s">
        <v>18</v>
      </c>
      <c r="G1991" t="s">
        <v>19</v>
      </c>
      <c r="H1991" s="10">
        <v>6.26</v>
      </c>
      <c r="I1991" t="s">
        <v>20</v>
      </c>
      <c r="J1991" s="11">
        <f>ROUND(E1991/I1982* H1991,5)</f>
        <v>0.626</v>
      </c>
      <c r="K1991" s="12"/>
    </row>
    <row r="1992" spans="2:11" x14ac:dyDescent="0.25">
      <c r="D1992" s="13" t="s">
        <v>25</v>
      </c>
      <c r="E1992" s="12"/>
      <c r="H1992" s="12"/>
      <c r="K1992" s="10">
        <f>SUM(J1990:J1991)</f>
        <v>3.2096800000000001</v>
      </c>
    </row>
    <row r="1993" spans="2:11" x14ac:dyDescent="0.25">
      <c r="B1993" s="8" t="s">
        <v>26</v>
      </c>
      <c r="E1993" s="12"/>
      <c r="H1993" s="12"/>
      <c r="K1993" s="12"/>
    </row>
    <row r="1994" spans="2:11" x14ac:dyDescent="0.25">
      <c r="B1994" t="s">
        <v>959</v>
      </c>
      <c r="C1994" t="s">
        <v>133</v>
      </c>
      <c r="D1994" t="s">
        <v>960</v>
      </c>
      <c r="E1994" s="9">
        <v>1</v>
      </c>
      <c r="G1994" t="s">
        <v>19</v>
      </c>
      <c r="H1994" s="10">
        <v>0.2</v>
      </c>
      <c r="I1994" t="s">
        <v>20</v>
      </c>
      <c r="J1994" s="11">
        <f>ROUND(E1994* H1994,5)</f>
        <v>0.2</v>
      </c>
      <c r="K1994" s="12"/>
    </row>
    <row r="1995" spans="2:11" x14ac:dyDescent="0.25">
      <c r="B1995" t="s">
        <v>963</v>
      </c>
      <c r="C1995" t="s">
        <v>133</v>
      </c>
      <c r="D1995" t="s">
        <v>964</v>
      </c>
      <c r="E1995" s="9">
        <v>0.33</v>
      </c>
      <c r="G1995" t="s">
        <v>19</v>
      </c>
      <c r="H1995" s="10">
        <v>14.18</v>
      </c>
      <c r="I1995" t="s">
        <v>20</v>
      </c>
      <c r="J1995" s="11">
        <f>ROUND(E1995* H1995,5)</f>
        <v>4.6794000000000002</v>
      </c>
      <c r="K1995" s="12"/>
    </row>
    <row r="1996" spans="2:11" x14ac:dyDescent="0.25">
      <c r="B1996" t="s">
        <v>971</v>
      </c>
      <c r="C1996" t="s">
        <v>87</v>
      </c>
      <c r="D1996" t="s">
        <v>972</v>
      </c>
      <c r="E1996" s="9">
        <v>1.2</v>
      </c>
      <c r="G1996" t="s">
        <v>19</v>
      </c>
      <c r="H1996" s="10">
        <v>11.25</v>
      </c>
      <c r="I1996" t="s">
        <v>20</v>
      </c>
      <c r="J1996" s="11">
        <f>ROUND(E1996* H1996,5)</f>
        <v>13.5</v>
      </c>
      <c r="K1996" s="12"/>
    </row>
    <row r="1997" spans="2:11" x14ac:dyDescent="0.25">
      <c r="B1997" t="s">
        <v>973</v>
      </c>
      <c r="C1997" t="s">
        <v>28</v>
      </c>
      <c r="D1997" t="s">
        <v>974</v>
      </c>
      <c r="E1997" s="9">
        <v>0.54600000000000004</v>
      </c>
      <c r="G1997" t="s">
        <v>19</v>
      </c>
      <c r="H1997" s="10">
        <v>23.12</v>
      </c>
      <c r="I1997" t="s">
        <v>20</v>
      </c>
      <c r="J1997" s="11">
        <f>ROUND(E1997* H1997,5)</f>
        <v>12.623519999999999</v>
      </c>
      <c r="K1997" s="12"/>
    </row>
    <row r="1998" spans="2:11" x14ac:dyDescent="0.25">
      <c r="D1998" s="13" t="s">
        <v>37</v>
      </c>
      <c r="E1998" s="12"/>
      <c r="H1998" s="12"/>
      <c r="K1998" s="10">
        <f>SUM(J1994:J1997)</f>
        <v>31.00292</v>
      </c>
    </row>
    <row r="1999" spans="2:11" x14ac:dyDescent="0.25">
      <c r="E1999" s="12"/>
      <c r="H1999" s="12"/>
      <c r="K1999" s="12"/>
    </row>
    <row r="2000" spans="2:11" x14ac:dyDescent="0.25">
      <c r="D2000" s="13" t="s">
        <v>59</v>
      </c>
      <c r="E2000" s="12"/>
      <c r="H2000" s="12">
        <v>1.5</v>
      </c>
      <c r="I2000" t="s">
        <v>60</v>
      </c>
      <c r="J2000">
        <f>ROUND(H2000/100*K1988,5)</f>
        <v>0.24829999999999999</v>
      </c>
      <c r="K2000" s="12"/>
    </row>
    <row r="2001" spans="1:27" x14ac:dyDescent="0.25">
      <c r="D2001" s="13" t="s">
        <v>38</v>
      </c>
      <c r="E2001" s="12"/>
      <c r="H2001" s="12"/>
      <c r="K2001" s="14">
        <f>SUM(J1983:J2000)</f>
        <v>51.0139</v>
      </c>
    </row>
    <row r="2002" spans="1:27" x14ac:dyDescent="0.25">
      <c r="D2002" s="13" t="s">
        <v>39</v>
      </c>
      <c r="E2002" s="12"/>
      <c r="H2002" s="12"/>
      <c r="K2002" s="14">
        <f>SUM(K2001:K2001)</f>
        <v>51.0139</v>
      </c>
    </row>
    <row r="2004" spans="1:27" ht="45" customHeight="1" x14ac:dyDescent="0.25">
      <c r="A2004" s="5" t="s">
        <v>975</v>
      </c>
      <c r="B2004" s="5" t="s">
        <v>976</v>
      </c>
      <c r="C2004" s="1" t="s">
        <v>133</v>
      </c>
      <c r="D2004" s="18" t="s">
        <v>977</v>
      </c>
      <c r="E2004" s="19"/>
      <c r="F2004" s="19"/>
      <c r="G2004" s="1"/>
      <c r="H2004" s="6" t="s">
        <v>12</v>
      </c>
      <c r="I2004" s="20">
        <v>1</v>
      </c>
      <c r="J2004" s="21"/>
      <c r="K2004" s="7">
        <f>ROUND(K2018,2)</f>
        <v>1569.9</v>
      </c>
      <c r="L2004" s="2" t="s">
        <v>978</v>
      </c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</row>
    <row r="2005" spans="1:27" x14ac:dyDescent="0.25">
      <c r="B2005" s="8" t="s">
        <v>14</v>
      </c>
    </row>
    <row r="2006" spans="1:27" x14ac:dyDescent="0.25">
      <c r="B2006" t="s">
        <v>591</v>
      </c>
      <c r="C2006" t="s">
        <v>16</v>
      </c>
      <c r="D2006" t="s">
        <v>592</v>
      </c>
      <c r="E2006" s="9">
        <v>6</v>
      </c>
      <c r="F2006" t="s">
        <v>18</v>
      </c>
      <c r="G2006" t="s">
        <v>19</v>
      </c>
      <c r="H2006" s="10">
        <v>31.34</v>
      </c>
      <c r="I2006" t="s">
        <v>20</v>
      </c>
      <c r="J2006" s="11">
        <f>ROUND(E2006/I2004* H2006,5)</f>
        <v>188.04</v>
      </c>
      <c r="K2006" s="12"/>
    </row>
    <row r="2007" spans="1:27" x14ac:dyDescent="0.25">
      <c r="B2007" t="s">
        <v>593</v>
      </c>
      <c r="C2007" t="s">
        <v>16</v>
      </c>
      <c r="D2007" t="s">
        <v>594</v>
      </c>
      <c r="E2007" s="9">
        <v>6</v>
      </c>
      <c r="F2007" t="s">
        <v>18</v>
      </c>
      <c r="G2007" t="s">
        <v>19</v>
      </c>
      <c r="H2007" s="10">
        <v>26.61</v>
      </c>
      <c r="I2007" t="s">
        <v>20</v>
      </c>
      <c r="J2007" s="11">
        <f>ROUND(E2007/I2004* H2007,5)</f>
        <v>159.66</v>
      </c>
      <c r="K2007" s="12"/>
    </row>
    <row r="2008" spans="1:27" x14ac:dyDescent="0.25">
      <c r="D2008" s="13" t="s">
        <v>21</v>
      </c>
      <c r="E2008" s="12"/>
      <c r="H2008" s="12"/>
      <c r="K2008" s="10">
        <f>SUM(J2006:J2007)</f>
        <v>347.7</v>
      </c>
    </row>
    <row r="2009" spans="1:27" x14ac:dyDescent="0.25">
      <c r="B2009" s="8" t="s">
        <v>22</v>
      </c>
      <c r="E2009" s="12"/>
      <c r="H2009" s="12"/>
      <c r="K2009" s="12"/>
    </row>
    <row r="2010" spans="1:27" x14ac:dyDescent="0.25">
      <c r="B2010" t="s">
        <v>415</v>
      </c>
      <c r="C2010" t="s">
        <v>16</v>
      </c>
      <c r="D2010" t="s">
        <v>416</v>
      </c>
      <c r="E2010" s="9">
        <v>0.6</v>
      </c>
      <c r="F2010" t="s">
        <v>18</v>
      </c>
      <c r="G2010" t="s">
        <v>19</v>
      </c>
      <c r="H2010" s="10">
        <v>65.03</v>
      </c>
      <c r="I2010" t="s">
        <v>20</v>
      </c>
      <c r="J2010" s="11">
        <f>ROUND(E2010/I2004* H2010,5)</f>
        <v>39.018000000000001</v>
      </c>
      <c r="K2010" s="12"/>
    </row>
    <row r="2011" spans="1:27" x14ac:dyDescent="0.25">
      <c r="D2011" s="13" t="s">
        <v>25</v>
      </c>
      <c r="E2011" s="12"/>
      <c r="H2011" s="12"/>
      <c r="K2011" s="10">
        <f>SUM(J2010:J2010)</f>
        <v>39.018000000000001</v>
      </c>
    </row>
    <row r="2012" spans="1:27" x14ac:dyDescent="0.25">
      <c r="B2012" s="8" t="s">
        <v>26</v>
      </c>
      <c r="E2012" s="12"/>
      <c r="H2012" s="12"/>
      <c r="K2012" s="12"/>
    </row>
    <row r="2013" spans="1:27" x14ac:dyDescent="0.25">
      <c r="B2013" t="s">
        <v>979</v>
      </c>
      <c r="C2013" t="s">
        <v>133</v>
      </c>
      <c r="D2013" t="s">
        <v>980</v>
      </c>
      <c r="E2013" s="9">
        <v>1</v>
      </c>
      <c r="G2013" t="s">
        <v>19</v>
      </c>
      <c r="H2013" s="10">
        <v>1174.49</v>
      </c>
      <c r="I2013" t="s">
        <v>20</v>
      </c>
      <c r="J2013" s="11">
        <f>ROUND(E2013* H2013,5)</f>
        <v>1174.49</v>
      </c>
      <c r="K2013" s="12"/>
    </row>
    <row r="2014" spans="1:27" x14ac:dyDescent="0.25">
      <c r="D2014" s="13" t="s">
        <v>37</v>
      </c>
      <c r="E2014" s="12"/>
      <c r="H2014" s="12"/>
      <c r="K2014" s="10">
        <f>SUM(J2013:J2013)</f>
        <v>1174.49</v>
      </c>
    </row>
    <row r="2015" spans="1:27" x14ac:dyDescent="0.25">
      <c r="E2015" s="12"/>
      <c r="H2015" s="12"/>
      <c r="K2015" s="12"/>
    </row>
    <row r="2016" spans="1:27" x14ac:dyDescent="0.25">
      <c r="D2016" s="13" t="s">
        <v>59</v>
      </c>
      <c r="E2016" s="12"/>
      <c r="H2016" s="12">
        <v>2.5</v>
      </c>
      <c r="I2016" t="s">
        <v>60</v>
      </c>
      <c r="J2016">
        <f>ROUND(H2016/100*K2008,5)</f>
        <v>8.6925000000000008</v>
      </c>
      <c r="K2016" s="12"/>
    </row>
    <row r="2017" spans="1:27" x14ac:dyDescent="0.25">
      <c r="D2017" s="13" t="s">
        <v>38</v>
      </c>
      <c r="E2017" s="12"/>
      <c r="H2017" s="12"/>
      <c r="K2017" s="14">
        <f>SUM(J2005:J2016)</f>
        <v>1569.9005000000002</v>
      </c>
    </row>
    <row r="2018" spans="1:27" x14ac:dyDescent="0.25">
      <c r="D2018" s="13" t="s">
        <v>39</v>
      </c>
      <c r="E2018" s="12"/>
      <c r="H2018" s="12"/>
      <c r="K2018" s="14">
        <f>SUM(K2017:K2017)</f>
        <v>1569.9005000000002</v>
      </c>
    </row>
    <row r="2020" spans="1:27" ht="45" customHeight="1" x14ac:dyDescent="0.25">
      <c r="A2020" s="5" t="s">
        <v>981</v>
      </c>
      <c r="B2020" s="5" t="s">
        <v>982</v>
      </c>
      <c r="C2020" s="1" t="s">
        <v>133</v>
      </c>
      <c r="D2020" s="18" t="s">
        <v>983</v>
      </c>
      <c r="E2020" s="19"/>
      <c r="F2020" s="19"/>
      <c r="G2020" s="1"/>
      <c r="H2020" s="6" t="s">
        <v>12</v>
      </c>
      <c r="I2020" s="20">
        <v>1</v>
      </c>
      <c r="J2020" s="21"/>
      <c r="K2020" s="7">
        <f>ROUND(K2035,2)</f>
        <v>88.67</v>
      </c>
      <c r="L2020" s="2" t="s">
        <v>984</v>
      </c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</row>
    <row r="2021" spans="1:27" x14ac:dyDescent="0.25">
      <c r="B2021" s="8" t="s">
        <v>14</v>
      </c>
    </row>
    <row r="2022" spans="1:27" x14ac:dyDescent="0.25">
      <c r="B2022" t="s">
        <v>101</v>
      </c>
      <c r="C2022" t="s">
        <v>16</v>
      </c>
      <c r="D2022" t="s">
        <v>102</v>
      </c>
      <c r="E2022" s="9">
        <v>1</v>
      </c>
      <c r="F2022" t="s">
        <v>18</v>
      </c>
      <c r="G2022" t="s">
        <v>19</v>
      </c>
      <c r="H2022" s="10">
        <v>30.31</v>
      </c>
      <c r="I2022" t="s">
        <v>20</v>
      </c>
      <c r="J2022" s="11">
        <f>ROUND(E2022/I2020* H2022,5)</f>
        <v>30.31</v>
      </c>
      <c r="K2022" s="12"/>
    </row>
    <row r="2023" spans="1:27" x14ac:dyDescent="0.25">
      <c r="B2023" t="s">
        <v>99</v>
      </c>
      <c r="C2023" t="s">
        <v>16</v>
      </c>
      <c r="D2023" t="s">
        <v>100</v>
      </c>
      <c r="E2023" s="9">
        <v>1</v>
      </c>
      <c r="F2023" t="s">
        <v>18</v>
      </c>
      <c r="G2023" t="s">
        <v>19</v>
      </c>
      <c r="H2023" s="10">
        <v>24.92</v>
      </c>
      <c r="I2023" t="s">
        <v>20</v>
      </c>
      <c r="J2023" s="11">
        <f>ROUND(E2023/I2020* H2023,5)</f>
        <v>24.92</v>
      </c>
      <c r="K2023" s="12"/>
    </row>
    <row r="2024" spans="1:27" x14ac:dyDescent="0.25">
      <c r="D2024" s="13" t="s">
        <v>21</v>
      </c>
      <c r="E2024" s="12"/>
      <c r="H2024" s="12"/>
      <c r="K2024" s="10">
        <f>SUM(J2022:J2023)</f>
        <v>55.230000000000004</v>
      </c>
    </row>
    <row r="2025" spans="1:27" x14ac:dyDescent="0.25">
      <c r="B2025" s="8" t="s">
        <v>26</v>
      </c>
      <c r="E2025" s="12"/>
      <c r="H2025" s="12"/>
      <c r="K2025" s="12"/>
    </row>
    <row r="2026" spans="1:27" x14ac:dyDescent="0.25">
      <c r="B2026" t="s">
        <v>985</v>
      </c>
      <c r="C2026" t="s">
        <v>133</v>
      </c>
      <c r="D2026" t="s">
        <v>986</v>
      </c>
      <c r="E2026" s="9">
        <v>1</v>
      </c>
      <c r="G2026" t="s">
        <v>19</v>
      </c>
      <c r="H2026" s="10">
        <v>31.33</v>
      </c>
      <c r="I2026" t="s">
        <v>20</v>
      </c>
      <c r="J2026" s="11">
        <f>ROUND(E2026* H2026,5)</f>
        <v>31.33</v>
      </c>
      <c r="K2026" s="12"/>
    </row>
    <row r="2027" spans="1:27" x14ac:dyDescent="0.25">
      <c r="B2027" t="s">
        <v>987</v>
      </c>
      <c r="C2027" t="s">
        <v>33</v>
      </c>
      <c r="D2027" t="s">
        <v>988</v>
      </c>
      <c r="E2027" s="9">
        <v>1.05</v>
      </c>
      <c r="G2027" t="s">
        <v>19</v>
      </c>
      <c r="H2027" s="10">
        <v>0.89</v>
      </c>
      <c r="I2027" t="s">
        <v>20</v>
      </c>
      <c r="J2027" s="11">
        <f>ROUND(E2027* H2027,5)</f>
        <v>0.9345</v>
      </c>
      <c r="K2027" s="12"/>
    </row>
    <row r="2028" spans="1:27" x14ac:dyDescent="0.25">
      <c r="D2028" s="13" t="s">
        <v>37</v>
      </c>
      <c r="E2028" s="12"/>
      <c r="H2028" s="12"/>
      <c r="K2028" s="10">
        <f>SUM(J2026:J2027)</f>
        <v>32.264499999999998</v>
      </c>
    </row>
    <row r="2029" spans="1:27" x14ac:dyDescent="0.25">
      <c r="B2029" s="8" t="s">
        <v>8</v>
      </c>
      <c r="E2029" s="12"/>
      <c r="H2029" s="12"/>
      <c r="K2029" s="12"/>
    </row>
    <row r="2030" spans="1:27" x14ac:dyDescent="0.25">
      <c r="B2030" t="s">
        <v>40</v>
      </c>
      <c r="C2030" t="s">
        <v>10</v>
      </c>
      <c r="D2030" t="s">
        <v>41</v>
      </c>
      <c r="E2030" s="9">
        <v>3.2000000000000002E-3</v>
      </c>
      <c r="G2030" t="s">
        <v>19</v>
      </c>
      <c r="H2030" s="10">
        <v>107.37309999999999</v>
      </c>
      <c r="I2030" t="s">
        <v>20</v>
      </c>
      <c r="J2030" s="11">
        <f>ROUND(E2030* H2030,5)</f>
        <v>0.34359000000000001</v>
      </c>
      <c r="K2030" s="12"/>
    </row>
    <row r="2031" spans="1:27" x14ac:dyDescent="0.25">
      <c r="D2031" s="13" t="s">
        <v>248</v>
      </c>
      <c r="E2031" s="12"/>
      <c r="H2031" s="12"/>
      <c r="K2031" s="10">
        <f>SUM(J2030:J2030)</f>
        <v>0.34359000000000001</v>
      </c>
    </row>
    <row r="2032" spans="1:27" x14ac:dyDescent="0.25">
      <c r="E2032" s="12"/>
      <c r="H2032" s="12"/>
      <c r="K2032" s="12"/>
    </row>
    <row r="2033" spans="1:27" x14ac:dyDescent="0.25">
      <c r="D2033" s="13" t="s">
        <v>59</v>
      </c>
      <c r="E2033" s="12"/>
      <c r="H2033" s="12">
        <v>1.5</v>
      </c>
      <c r="I2033" t="s">
        <v>60</v>
      </c>
      <c r="J2033">
        <f>ROUND(H2033/100*K2024,5)</f>
        <v>0.82845000000000002</v>
      </c>
      <c r="K2033" s="12"/>
    </row>
    <row r="2034" spans="1:27" x14ac:dyDescent="0.25">
      <c r="D2034" s="13" t="s">
        <v>38</v>
      </c>
      <c r="E2034" s="12"/>
      <c r="H2034" s="12"/>
      <c r="K2034" s="14">
        <f>SUM(J2021:J2033)</f>
        <v>88.666540000000012</v>
      </c>
    </row>
    <row r="2035" spans="1:27" x14ac:dyDescent="0.25">
      <c r="D2035" s="13" t="s">
        <v>39</v>
      </c>
      <c r="E2035" s="12"/>
      <c r="H2035" s="12"/>
      <c r="K2035" s="14">
        <f>SUM(K2034:K2034)</f>
        <v>88.666540000000012</v>
      </c>
    </row>
    <row r="2037" spans="1:27" ht="45" customHeight="1" x14ac:dyDescent="0.25">
      <c r="A2037" s="5"/>
      <c r="B2037" s="5" t="s">
        <v>989</v>
      </c>
      <c r="C2037" s="1" t="s">
        <v>87</v>
      </c>
      <c r="D2037" s="18" t="s">
        <v>990</v>
      </c>
      <c r="E2037" s="19"/>
      <c r="F2037" s="19"/>
      <c r="G2037" s="1"/>
      <c r="H2037" s="6" t="s">
        <v>12</v>
      </c>
      <c r="I2037" s="20">
        <v>1</v>
      </c>
      <c r="J2037" s="21"/>
      <c r="K2037" s="7">
        <f>ROUND(K2050,2)</f>
        <v>12.01</v>
      </c>
      <c r="L2037" s="2" t="s">
        <v>991</v>
      </c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</row>
    <row r="2038" spans="1:27" x14ac:dyDescent="0.25">
      <c r="B2038" s="8" t="s">
        <v>14</v>
      </c>
    </row>
    <row r="2039" spans="1:27" x14ac:dyDescent="0.25">
      <c r="B2039" t="s">
        <v>591</v>
      </c>
      <c r="C2039" t="s">
        <v>16</v>
      </c>
      <c r="D2039" t="s">
        <v>592</v>
      </c>
      <c r="E2039" s="9">
        <v>0.13500000000000001</v>
      </c>
      <c r="F2039" t="s">
        <v>18</v>
      </c>
      <c r="G2039" t="s">
        <v>19</v>
      </c>
      <c r="H2039" s="10">
        <v>31.34</v>
      </c>
      <c r="I2039" t="s">
        <v>20</v>
      </c>
      <c r="J2039" s="11">
        <f>ROUND(E2039/I2037* H2039,5)</f>
        <v>4.2309000000000001</v>
      </c>
      <c r="K2039" s="12"/>
    </row>
    <row r="2040" spans="1:27" x14ac:dyDescent="0.25">
      <c r="B2040" t="s">
        <v>593</v>
      </c>
      <c r="C2040" t="s">
        <v>16</v>
      </c>
      <c r="D2040" t="s">
        <v>594</v>
      </c>
      <c r="E2040" s="9">
        <v>0.13500000000000001</v>
      </c>
      <c r="F2040" t="s">
        <v>18</v>
      </c>
      <c r="G2040" t="s">
        <v>19</v>
      </c>
      <c r="H2040" s="10">
        <v>26.61</v>
      </c>
      <c r="I2040" t="s">
        <v>20</v>
      </c>
      <c r="J2040" s="11">
        <f>ROUND(E2040/I2037* H2040,5)</f>
        <v>3.5923500000000002</v>
      </c>
      <c r="K2040" s="12"/>
    </row>
    <row r="2041" spans="1:27" x14ac:dyDescent="0.25">
      <c r="D2041" s="13" t="s">
        <v>21</v>
      </c>
      <c r="E2041" s="12"/>
      <c r="H2041" s="12"/>
      <c r="K2041" s="10">
        <f>SUM(J2039:J2040)</f>
        <v>7.8232499999999998</v>
      </c>
    </row>
    <row r="2042" spans="1:27" x14ac:dyDescent="0.25">
      <c r="B2042" s="8" t="s">
        <v>26</v>
      </c>
      <c r="E2042" s="12"/>
      <c r="H2042" s="12"/>
      <c r="K2042" s="12"/>
    </row>
    <row r="2043" spans="1:27" x14ac:dyDescent="0.25">
      <c r="B2043" t="s">
        <v>992</v>
      </c>
      <c r="C2043" t="s">
        <v>133</v>
      </c>
      <c r="D2043" t="s">
        <v>993</v>
      </c>
      <c r="E2043" s="9">
        <v>1</v>
      </c>
      <c r="G2043" t="s">
        <v>19</v>
      </c>
      <c r="H2043" s="10">
        <v>0.31</v>
      </c>
      <c r="I2043" t="s">
        <v>20</v>
      </c>
      <c r="J2043" s="11">
        <f>ROUND(E2043* H2043,5)</f>
        <v>0.31</v>
      </c>
      <c r="K2043" s="12"/>
    </row>
    <row r="2044" spans="1:27" x14ac:dyDescent="0.25">
      <c r="B2044" t="s">
        <v>994</v>
      </c>
      <c r="C2044" t="s">
        <v>133</v>
      </c>
      <c r="D2044" t="s">
        <v>995</v>
      </c>
      <c r="E2044" s="9">
        <v>0.3</v>
      </c>
      <c r="G2044" t="s">
        <v>19</v>
      </c>
      <c r="H2044" s="10">
        <v>1.38</v>
      </c>
      <c r="I2044" t="s">
        <v>20</v>
      </c>
      <c r="J2044" s="11">
        <f>ROUND(E2044* H2044,5)</f>
        <v>0.41399999999999998</v>
      </c>
      <c r="K2044" s="12"/>
    </row>
    <row r="2045" spans="1:27" x14ac:dyDescent="0.25">
      <c r="B2045" t="s">
        <v>996</v>
      </c>
      <c r="C2045" t="s">
        <v>87</v>
      </c>
      <c r="D2045" t="s">
        <v>997</v>
      </c>
      <c r="E2045" s="9">
        <v>1.02</v>
      </c>
      <c r="G2045" t="s">
        <v>19</v>
      </c>
      <c r="H2045" s="10">
        <v>3.28</v>
      </c>
      <c r="I2045" t="s">
        <v>20</v>
      </c>
      <c r="J2045" s="11">
        <f>ROUND(E2045* H2045,5)</f>
        <v>3.3456000000000001</v>
      </c>
      <c r="K2045" s="12"/>
    </row>
    <row r="2046" spans="1:27" x14ac:dyDescent="0.25">
      <c r="D2046" s="13" t="s">
        <v>37</v>
      </c>
      <c r="E2046" s="12"/>
      <c r="H2046" s="12"/>
      <c r="K2046" s="10">
        <f>SUM(J2043:J2045)</f>
        <v>4.0696000000000003</v>
      </c>
    </row>
    <row r="2047" spans="1:27" x14ac:dyDescent="0.25">
      <c r="E2047" s="12"/>
      <c r="H2047" s="12"/>
      <c r="K2047" s="12"/>
    </row>
    <row r="2048" spans="1:27" x14ac:dyDescent="0.25">
      <c r="D2048" s="13" t="s">
        <v>59</v>
      </c>
      <c r="E2048" s="12"/>
      <c r="H2048" s="12">
        <v>1.5</v>
      </c>
      <c r="I2048" t="s">
        <v>60</v>
      </c>
      <c r="J2048">
        <f>ROUND(H2048/100*K2041,5)</f>
        <v>0.11735</v>
      </c>
      <c r="K2048" s="12"/>
    </row>
    <row r="2049" spans="1:27" x14ac:dyDescent="0.25">
      <c r="D2049" s="13" t="s">
        <v>38</v>
      </c>
      <c r="E2049" s="12"/>
      <c r="H2049" s="12"/>
      <c r="K2049" s="14">
        <f>SUM(J2038:J2048)</f>
        <v>12.010199999999999</v>
      </c>
    </row>
    <row r="2050" spans="1:27" x14ac:dyDescent="0.25">
      <c r="D2050" s="13" t="s">
        <v>39</v>
      </c>
      <c r="E2050" s="12"/>
      <c r="H2050" s="12"/>
      <c r="K2050" s="14">
        <f>SUM(K2049:K2049)</f>
        <v>12.010199999999999</v>
      </c>
    </row>
    <row r="2052" spans="1:27" ht="45" customHeight="1" x14ac:dyDescent="0.25">
      <c r="A2052" s="5"/>
      <c r="B2052" s="5" t="s">
        <v>998</v>
      </c>
      <c r="C2052" s="1" t="s">
        <v>87</v>
      </c>
      <c r="D2052" s="18" t="s">
        <v>999</v>
      </c>
      <c r="E2052" s="19"/>
      <c r="F2052" s="19"/>
      <c r="G2052" s="1"/>
      <c r="H2052" s="6" t="s">
        <v>12</v>
      </c>
      <c r="I2052" s="20">
        <v>1</v>
      </c>
      <c r="J2052" s="21"/>
      <c r="K2052" s="7">
        <f>ROUND(K2065,2)</f>
        <v>15.92</v>
      </c>
      <c r="L2052" s="2" t="s">
        <v>1000</v>
      </c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</row>
    <row r="2053" spans="1:27" x14ac:dyDescent="0.25">
      <c r="B2053" s="8" t="s">
        <v>14</v>
      </c>
    </row>
    <row r="2054" spans="1:27" x14ac:dyDescent="0.25">
      <c r="B2054" t="s">
        <v>591</v>
      </c>
      <c r="C2054" t="s">
        <v>16</v>
      </c>
      <c r="D2054" t="s">
        <v>592</v>
      </c>
      <c r="E2054" s="9">
        <v>0.17</v>
      </c>
      <c r="F2054" t="s">
        <v>18</v>
      </c>
      <c r="G2054" t="s">
        <v>19</v>
      </c>
      <c r="H2054" s="10">
        <v>31.34</v>
      </c>
      <c r="I2054" t="s">
        <v>20</v>
      </c>
      <c r="J2054" s="11">
        <f>ROUND(E2054/I2052* H2054,5)</f>
        <v>5.3277999999999999</v>
      </c>
      <c r="K2054" s="12"/>
    </row>
    <row r="2055" spans="1:27" x14ac:dyDescent="0.25">
      <c r="B2055" t="s">
        <v>593</v>
      </c>
      <c r="C2055" t="s">
        <v>16</v>
      </c>
      <c r="D2055" t="s">
        <v>594</v>
      </c>
      <c r="E2055" s="9">
        <v>0.17</v>
      </c>
      <c r="F2055" t="s">
        <v>18</v>
      </c>
      <c r="G2055" t="s">
        <v>19</v>
      </c>
      <c r="H2055" s="10">
        <v>26.61</v>
      </c>
      <c r="I2055" t="s">
        <v>20</v>
      </c>
      <c r="J2055" s="11">
        <f>ROUND(E2055/I2052* H2055,5)</f>
        <v>4.5236999999999998</v>
      </c>
      <c r="K2055" s="12"/>
    </row>
    <row r="2056" spans="1:27" x14ac:dyDescent="0.25">
      <c r="D2056" s="13" t="s">
        <v>21</v>
      </c>
      <c r="E2056" s="12"/>
      <c r="H2056" s="12"/>
      <c r="K2056" s="10">
        <f>SUM(J2054:J2055)</f>
        <v>9.8514999999999997</v>
      </c>
    </row>
    <row r="2057" spans="1:27" x14ac:dyDescent="0.25">
      <c r="B2057" s="8" t="s">
        <v>26</v>
      </c>
      <c r="E2057" s="12"/>
      <c r="H2057" s="12"/>
      <c r="K2057" s="12"/>
    </row>
    <row r="2058" spans="1:27" x14ac:dyDescent="0.25">
      <c r="B2058" t="s">
        <v>1001</v>
      </c>
      <c r="C2058" t="s">
        <v>133</v>
      </c>
      <c r="D2058" t="s">
        <v>1002</v>
      </c>
      <c r="E2058" s="9">
        <v>1</v>
      </c>
      <c r="G2058" t="s">
        <v>19</v>
      </c>
      <c r="H2058" s="10">
        <v>0.4</v>
      </c>
      <c r="I2058" t="s">
        <v>20</v>
      </c>
      <c r="J2058" s="11">
        <f>ROUND(E2058* H2058,5)</f>
        <v>0.4</v>
      </c>
      <c r="K2058" s="12"/>
    </row>
    <row r="2059" spans="1:27" x14ac:dyDescent="0.25">
      <c r="B2059" t="s">
        <v>1003</v>
      </c>
      <c r="C2059" t="s">
        <v>133</v>
      </c>
      <c r="D2059" t="s">
        <v>1004</v>
      </c>
      <c r="E2059" s="9">
        <v>0.3</v>
      </c>
      <c r="G2059" t="s">
        <v>19</v>
      </c>
      <c r="H2059" s="10">
        <v>2.06</v>
      </c>
      <c r="I2059" t="s">
        <v>20</v>
      </c>
      <c r="J2059" s="11">
        <f>ROUND(E2059* H2059,5)</f>
        <v>0.61799999999999999</v>
      </c>
      <c r="K2059" s="12"/>
    </row>
    <row r="2060" spans="1:27" x14ac:dyDescent="0.25">
      <c r="B2060" t="s">
        <v>1005</v>
      </c>
      <c r="C2060" t="s">
        <v>87</v>
      </c>
      <c r="D2060" t="s">
        <v>1006</v>
      </c>
      <c r="E2060" s="9">
        <v>1.02</v>
      </c>
      <c r="G2060" t="s">
        <v>19</v>
      </c>
      <c r="H2060" s="10">
        <v>4.8099999999999996</v>
      </c>
      <c r="I2060" t="s">
        <v>20</v>
      </c>
      <c r="J2060" s="11">
        <f>ROUND(E2060* H2060,5)</f>
        <v>4.9062000000000001</v>
      </c>
      <c r="K2060" s="12"/>
    </row>
    <row r="2061" spans="1:27" x14ac:dyDescent="0.25">
      <c r="D2061" s="13" t="s">
        <v>37</v>
      </c>
      <c r="E2061" s="12"/>
      <c r="H2061" s="12"/>
      <c r="K2061" s="10">
        <f>SUM(J2058:J2060)</f>
        <v>5.9241999999999999</v>
      </c>
    </row>
    <row r="2062" spans="1:27" x14ac:dyDescent="0.25">
      <c r="E2062" s="12"/>
      <c r="H2062" s="12"/>
      <c r="K2062" s="12"/>
    </row>
    <row r="2063" spans="1:27" x14ac:dyDescent="0.25">
      <c r="D2063" s="13" t="s">
        <v>59</v>
      </c>
      <c r="E2063" s="12"/>
      <c r="H2063" s="12">
        <v>1.5</v>
      </c>
      <c r="I2063" t="s">
        <v>60</v>
      </c>
      <c r="J2063">
        <f>ROUND(H2063/100*K2056,5)</f>
        <v>0.14777000000000001</v>
      </c>
      <c r="K2063" s="12"/>
    </row>
    <row r="2064" spans="1:27" x14ac:dyDescent="0.25">
      <c r="D2064" s="13" t="s">
        <v>38</v>
      </c>
      <c r="E2064" s="12"/>
      <c r="H2064" s="12"/>
      <c r="K2064" s="14">
        <f>SUM(J2053:J2063)</f>
        <v>15.92347</v>
      </c>
    </row>
    <row r="2065" spans="1:27" x14ac:dyDescent="0.25">
      <c r="D2065" s="13" t="s">
        <v>39</v>
      </c>
      <c r="E2065" s="12"/>
      <c r="H2065" s="12"/>
      <c r="K2065" s="14">
        <f>SUM(K2064:K2064)</f>
        <v>15.92347</v>
      </c>
    </row>
    <row r="2067" spans="1:27" ht="45" customHeight="1" x14ac:dyDescent="0.25">
      <c r="A2067" s="5"/>
      <c r="B2067" s="5" t="s">
        <v>1007</v>
      </c>
      <c r="C2067" s="1" t="s">
        <v>87</v>
      </c>
      <c r="D2067" s="18" t="s">
        <v>1008</v>
      </c>
      <c r="E2067" s="19"/>
      <c r="F2067" s="19"/>
      <c r="G2067" s="1"/>
      <c r="H2067" s="6" t="s">
        <v>12</v>
      </c>
      <c r="I2067" s="20">
        <v>1</v>
      </c>
      <c r="J2067" s="21"/>
      <c r="K2067" s="7">
        <f>ROUND(K2081,2)</f>
        <v>10.98</v>
      </c>
      <c r="L2067" s="2" t="s">
        <v>1009</v>
      </c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</row>
    <row r="2068" spans="1:27" x14ac:dyDescent="0.25">
      <c r="B2068" s="8" t="s">
        <v>14</v>
      </c>
    </row>
    <row r="2069" spans="1:27" x14ac:dyDescent="0.25">
      <c r="B2069" t="s">
        <v>593</v>
      </c>
      <c r="C2069" t="s">
        <v>16</v>
      </c>
      <c r="D2069" t="s">
        <v>594</v>
      </c>
      <c r="E2069" s="9">
        <v>0.115</v>
      </c>
      <c r="F2069" t="s">
        <v>18</v>
      </c>
      <c r="G2069" t="s">
        <v>19</v>
      </c>
      <c r="H2069" s="10">
        <v>26.61</v>
      </c>
      <c r="I2069" t="s">
        <v>20</v>
      </c>
      <c r="J2069" s="11">
        <f>ROUND(E2069/I2067* H2069,5)</f>
        <v>3.0601500000000001</v>
      </c>
      <c r="K2069" s="12"/>
    </row>
    <row r="2070" spans="1:27" x14ac:dyDescent="0.25">
      <c r="B2070" t="s">
        <v>591</v>
      </c>
      <c r="C2070" t="s">
        <v>16</v>
      </c>
      <c r="D2070" t="s">
        <v>592</v>
      </c>
      <c r="E2070" s="9">
        <v>0.115</v>
      </c>
      <c r="F2070" t="s">
        <v>18</v>
      </c>
      <c r="G2070" t="s">
        <v>19</v>
      </c>
      <c r="H2070" s="10">
        <v>31.34</v>
      </c>
      <c r="I2070" t="s">
        <v>20</v>
      </c>
      <c r="J2070" s="11">
        <f>ROUND(E2070/I2067* H2070,5)</f>
        <v>3.6040999999999999</v>
      </c>
      <c r="K2070" s="12"/>
    </row>
    <row r="2071" spans="1:27" x14ac:dyDescent="0.25">
      <c r="D2071" s="13" t="s">
        <v>21</v>
      </c>
      <c r="E2071" s="12"/>
      <c r="H2071" s="12"/>
      <c r="K2071" s="10">
        <f>SUM(J2069:J2070)</f>
        <v>6.66425</v>
      </c>
    </row>
    <row r="2072" spans="1:27" x14ac:dyDescent="0.25">
      <c r="B2072" s="8" t="s">
        <v>26</v>
      </c>
      <c r="E2072" s="12"/>
      <c r="H2072" s="12"/>
      <c r="K2072" s="12"/>
    </row>
    <row r="2073" spans="1:27" x14ac:dyDescent="0.25">
      <c r="B2073" t="s">
        <v>992</v>
      </c>
      <c r="C2073" t="s">
        <v>133</v>
      </c>
      <c r="D2073" t="s">
        <v>993</v>
      </c>
      <c r="E2073" s="9">
        <v>1</v>
      </c>
      <c r="G2073" t="s">
        <v>19</v>
      </c>
      <c r="H2073" s="10">
        <v>0.31</v>
      </c>
      <c r="I2073" t="s">
        <v>20</v>
      </c>
      <c r="J2073" s="11">
        <f>ROUND(E2073* H2073,5)</f>
        <v>0.31</v>
      </c>
      <c r="K2073" s="12"/>
    </row>
    <row r="2074" spans="1:27" x14ac:dyDescent="0.25">
      <c r="B2074" t="s">
        <v>994</v>
      </c>
      <c r="C2074" t="s">
        <v>133</v>
      </c>
      <c r="D2074" t="s">
        <v>995</v>
      </c>
      <c r="E2074" s="9">
        <v>0.3</v>
      </c>
      <c r="G2074" t="s">
        <v>19</v>
      </c>
      <c r="H2074" s="10">
        <v>1.38</v>
      </c>
      <c r="I2074" t="s">
        <v>20</v>
      </c>
      <c r="J2074" s="11">
        <f>ROUND(E2074* H2074,5)</f>
        <v>0.41399999999999998</v>
      </c>
      <c r="K2074" s="12"/>
    </row>
    <row r="2075" spans="1:27" x14ac:dyDescent="0.25">
      <c r="B2075" t="s">
        <v>996</v>
      </c>
      <c r="C2075" t="s">
        <v>87</v>
      </c>
      <c r="D2075" t="s">
        <v>997</v>
      </c>
      <c r="E2075" s="9">
        <v>1.02</v>
      </c>
      <c r="G2075" t="s">
        <v>19</v>
      </c>
      <c r="H2075" s="10">
        <v>3.28</v>
      </c>
      <c r="I2075" t="s">
        <v>20</v>
      </c>
      <c r="J2075" s="11">
        <f>ROUND(E2075* H2075,5)</f>
        <v>3.3456000000000001</v>
      </c>
      <c r="K2075" s="12"/>
    </row>
    <row r="2076" spans="1:27" x14ac:dyDescent="0.25">
      <c r="B2076" t="s">
        <v>1010</v>
      </c>
      <c r="C2076" t="s">
        <v>133</v>
      </c>
      <c r="D2076" t="s">
        <v>1011</v>
      </c>
      <c r="E2076" s="9">
        <v>0.5</v>
      </c>
      <c r="G2076" t="s">
        <v>19</v>
      </c>
      <c r="H2076" s="10">
        <v>0.3</v>
      </c>
      <c r="I2076" t="s">
        <v>20</v>
      </c>
      <c r="J2076" s="11">
        <f>ROUND(E2076* H2076,5)</f>
        <v>0.15</v>
      </c>
      <c r="K2076" s="12"/>
    </row>
    <row r="2077" spans="1:27" x14ac:dyDescent="0.25">
      <c r="D2077" s="13" t="s">
        <v>37</v>
      </c>
      <c r="E2077" s="12"/>
      <c r="H2077" s="12"/>
      <c r="K2077" s="10">
        <f>SUM(J2073:J2076)</f>
        <v>4.2196000000000007</v>
      </c>
    </row>
    <row r="2078" spans="1:27" x14ac:dyDescent="0.25">
      <c r="E2078" s="12"/>
      <c r="H2078" s="12"/>
      <c r="K2078" s="12"/>
    </row>
    <row r="2079" spans="1:27" x14ac:dyDescent="0.25">
      <c r="D2079" s="13" t="s">
        <v>59</v>
      </c>
      <c r="E2079" s="12"/>
      <c r="H2079" s="12">
        <v>1.5</v>
      </c>
      <c r="I2079" t="s">
        <v>60</v>
      </c>
      <c r="J2079">
        <f>ROUND(H2079/100*K2071,5)</f>
        <v>9.9959999999999993E-2</v>
      </c>
      <c r="K2079" s="12"/>
    </row>
    <row r="2080" spans="1:27" x14ac:dyDescent="0.25">
      <c r="D2080" s="13" t="s">
        <v>38</v>
      </c>
      <c r="E2080" s="12"/>
      <c r="H2080" s="12"/>
      <c r="K2080" s="14">
        <f>SUM(J2068:J2079)</f>
        <v>10.98381</v>
      </c>
    </row>
    <row r="2081" spans="1:27" x14ac:dyDescent="0.25">
      <c r="D2081" s="13" t="s">
        <v>39</v>
      </c>
      <c r="E2081" s="12"/>
      <c r="H2081" s="12"/>
      <c r="K2081" s="14">
        <f>SUM(K2080:K2080)</f>
        <v>10.98381</v>
      </c>
    </row>
    <row r="2083" spans="1:27" ht="45" customHeight="1" x14ac:dyDescent="0.25">
      <c r="A2083" s="5"/>
      <c r="B2083" s="5" t="s">
        <v>1012</v>
      </c>
      <c r="C2083" s="1" t="s">
        <v>87</v>
      </c>
      <c r="D2083" s="18" t="s">
        <v>1013</v>
      </c>
      <c r="E2083" s="19"/>
      <c r="F2083" s="19"/>
      <c r="G2083" s="1"/>
      <c r="H2083" s="6" t="s">
        <v>12</v>
      </c>
      <c r="I2083" s="20">
        <v>1</v>
      </c>
      <c r="J2083" s="21"/>
      <c r="K2083" s="7">
        <f>ROUND(K2097,2)</f>
        <v>14.34</v>
      </c>
      <c r="L2083" s="2" t="s">
        <v>1014</v>
      </c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</row>
    <row r="2084" spans="1:27" x14ac:dyDescent="0.25">
      <c r="B2084" s="8" t="s">
        <v>14</v>
      </c>
    </row>
    <row r="2085" spans="1:27" x14ac:dyDescent="0.25">
      <c r="B2085" t="s">
        <v>593</v>
      </c>
      <c r="C2085" t="s">
        <v>16</v>
      </c>
      <c r="D2085" t="s">
        <v>594</v>
      </c>
      <c r="E2085" s="9">
        <v>0.14000000000000001</v>
      </c>
      <c r="F2085" t="s">
        <v>18</v>
      </c>
      <c r="G2085" t="s">
        <v>19</v>
      </c>
      <c r="H2085" s="10">
        <v>26.61</v>
      </c>
      <c r="I2085" t="s">
        <v>20</v>
      </c>
      <c r="J2085" s="11">
        <f>ROUND(E2085/I2083* H2085,5)</f>
        <v>3.7254</v>
      </c>
      <c r="K2085" s="12"/>
    </row>
    <row r="2086" spans="1:27" x14ac:dyDescent="0.25">
      <c r="B2086" t="s">
        <v>591</v>
      </c>
      <c r="C2086" t="s">
        <v>16</v>
      </c>
      <c r="D2086" t="s">
        <v>592</v>
      </c>
      <c r="E2086" s="9">
        <v>0.14000000000000001</v>
      </c>
      <c r="F2086" t="s">
        <v>18</v>
      </c>
      <c r="G2086" t="s">
        <v>19</v>
      </c>
      <c r="H2086" s="10">
        <v>31.34</v>
      </c>
      <c r="I2086" t="s">
        <v>20</v>
      </c>
      <c r="J2086" s="11">
        <f>ROUND(E2086/I2083* H2086,5)</f>
        <v>4.3875999999999999</v>
      </c>
      <c r="K2086" s="12"/>
    </row>
    <row r="2087" spans="1:27" x14ac:dyDescent="0.25">
      <c r="D2087" s="13" t="s">
        <v>21</v>
      </c>
      <c r="E2087" s="12"/>
      <c r="H2087" s="12"/>
      <c r="K2087" s="10">
        <f>SUM(J2085:J2086)</f>
        <v>8.1129999999999995</v>
      </c>
    </row>
    <row r="2088" spans="1:27" x14ac:dyDescent="0.25">
      <c r="B2088" s="8" t="s">
        <v>26</v>
      </c>
      <c r="E2088" s="12"/>
      <c r="H2088" s="12"/>
      <c r="K2088" s="12"/>
    </row>
    <row r="2089" spans="1:27" x14ac:dyDescent="0.25">
      <c r="B2089" t="s">
        <v>1003</v>
      </c>
      <c r="C2089" t="s">
        <v>133</v>
      </c>
      <c r="D2089" t="s">
        <v>1004</v>
      </c>
      <c r="E2089" s="9">
        <v>0.3</v>
      </c>
      <c r="G2089" t="s">
        <v>19</v>
      </c>
      <c r="H2089" s="10">
        <v>2.06</v>
      </c>
      <c r="I2089" t="s">
        <v>20</v>
      </c>
      <c r="J2089" s="11">
        <f>ROUND(E2089* H2089,5)</f>
        <v>0.61799999999999999</v>
      </c>
      <c r="K2089" s="12"/>
    </row>
    <row r="2090" spans="1:27" x14ac:dyDescent="0.25">
      <c r="B2090" t="s">
        <v>1005</v>
      </c>
      <c r="C2090" t="s">
        <v>87</v>
      </c>
      <c r="D2090" t="s">
        <v>1006</v>
      </c>
      <c r="E2090" s="9">
        <v>1.02</v>
      </c>
      <c r="G2090" t="s">
        <v>19</v>
      </c>
      <c r="H2090" s="10">
        <v>4.8099999999999996</v>
      </c>
      <c r="I2090" t="s">
        <v>20</v>
      </c>
      <c r="J2090" s="11">
        <f>ROUND(E2090* H2090,5)</f>
        <v>4.9062000000000001</v>
      </c>
      <c r="K2090" s="12"/>
    </row>
    <row r="2091" spans="1:27" x14ac:dyDescent="0.25">
      <c r="B2091" t="s">
        <v>1015</v>
      </c>
      <c r="C2091" t="s">
        <v>133</v>
      </c>
      <c r="D2091" t="s">
        <v>1016</v>
      </c>
      <c r="E2091" s="9">
        <v>0.5</v>
      </c>
      <c r="G2091" t="s">
        <v>19</v>
      </c>
      <c r="H2091" s="10">
        <v>0.37</v>
      </c>
      <c r="I2091" t="s">
        <v>20</v>
      </c>
      <c r="J2091" s="11">
        <f>ROUND(E2091* H2091,5)</f>
        <v>0.185</v>
      </c>
      <c r="K2091" s="12"/>
    </row>
    <row r="2092" spans="1:27" x14ac:dyDescent="0.25">
      <c r="B2092" t="s">
        <v>1001</v>
      </c>
      <c r="C2092" t="s">
        <v>133</v>
      </c>
      <c r="D2092" t="s">
        <v>1002</v>
      </c>
      <c r="E2092" s="9">
        <v>1</v>
      </c>
      <c r="G2092" t="s">
        <v>19</v>
      </c>
      <c r="H2092" s="10">
        <v>0.4</v>
      </c>
      <c r="I2092" t="s">
        <v>20</v>
      </c>
      <c r="J2092" s="11">
        <f>ROUND(E2092* H2092,5)</f>
        <v>0.4</v>
      </c>
      <c r="K2092" s="12"/>
    </row>
    <row r="2093" spans="1:27" x14ac:dyDescent="0.25">
      <c r="D2093" s="13" t="s">
        <v>37</v>
      </c>
      <c r="E2093" s="12"/>
      <c r="H2093" s="12"/>
      <c r="K2093" s="10">
        <f>SUM(J2089:J2092)</f>
        <v>6.1092000000000004</v>
      </c>
    </row>
    <row r="2094" spans="1:27" x14ac:dyDescent="0.25">
      <c r="E2094" s="12"/>
      <c r="H2094" s="12"/>
      <c r="K2094" s="12"/>
    </row>
    <row r="2095" spans="1:27" x14ac:dyDescent="0.25">
      <c r="D2095" s="13" t="s">
        <v>59</v>
      </c>
      <c r="E2095" s="12"/>
      <c r="H2095" s="12">
        <v>1.5</v>
      </c>
      <c r="I2095" t="s">
        <v>60</v>
      </c>
      <c r="J2095">
        <f>ROUND(H2095/100*K2087,5)</f>
        <v>0.1217</v>
      </c>
      <c r="K2095" s="12"/>
    </row>
    <row r="2096" spans="1:27" x14ac:dyDescent="0.25">
      <c r="D2096" s="13" t="s">
        <v>38</v>
      </c>
      <c r="E2096" s="12"/>
      <c r="H2096" s="12"/>
      <c r="K2096" s="14">
        <f>SUM(J2084:J2095)</f>
        <v>14.343900000000001</v>
      </c>
    </row>
    <row r="2097" spans="1:27" x14ac:dyDescent="0.25">
      <c r="D2097" s="13" t="s">
        <v>39</v>
      </c>
      <c r="E2097" s="12"/>
      <c r="H2097" s="12"/>
      <c r="K2097" s="14">
        <f>SUM(K2096:K2096)</f>
        <v>14.343900000000001</v>
      </c>
    </row>
    <row r="2099" spans="1:27" ht="45" customHeight="1" x14ac:dyDescent="0.25">
      <c r="A2099" s="5"/>
      <c r="B2099" s="5" t="s">
        <v>1017</v>
      </c>
      <c r="C2099" s="1" t="s">
        <v>87</v>
      </c>
      <c r="D2099" s="18" t="s">
        <v>990</v>
      </c>
      <c r="E2099" s="19"/>
      <c r="F2099" s="19"/>
      <c r="G2099" s="1"/>
      <c r="H2099" s="6" t="s">
        <v>12</v>
      </c>
      <c r="I2099" s="20">
        <v>1</v>
      </c>
      <c r="J2099" s="21"/>
      <c r="K2099" s="7">
        <f>ROUND(K2112,2)</f>
        <v>12.01</v>
      </c>
      <c r="L2099" s="2" t="s">
        <v>991</v>
      </c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</row>
    <row r="2100" spans="1:27" x14ac:dyDescent="0.25">
      <c r="B2100" s="8" t="s">
        <v>14</v>
      </c>
    </row>
    <row r="2101" spans="1:27" x14ac:dyDescent="0.25">
      <c r="B2101" t="s">
        <v>591</v>
      </c>
      <c r="C2101" t="s">
        <v>16</v>
      </c>
      <c r="D2101" t="s">
        <v>592</v>
      </c>
      <c r="E2101" s="9">
        <v>0.13500000000000001</v>
      </c>
      <c r="F2101" t="s">
        <v>18</v>
      </c>
      <c r="G2101" t="s">
        <v>19</v>
      </c>
      <c r="H2101" s="10">
        <v>31.34</v>
      </c>
      <c r="I2101" t="s">
        <v>20</v>
      </c>
      <c r="J2101" s="11">
        <f>ROUND(E2101/I2099* H2101,5)</f>
        <v>4.2309000000000001</v>
      </c>
      <c r="K2101" s="12"/>
    </row>
    <row r="2102" spans="1:27" x14ac:dyDescent="0.25">
      <c r="B2102" t="s">
        <v>593</v>
      </c>
      <c r="C2102" t="s">
        <v>16</v>
      </c>
      <c r="D2102" t="s">
        <v>594</v>
      </c>
      <c r="E2102" s="9">
        <v>0.13500000000000001</v>
      </c>
      <c r="F2102" t="s">
        <v>18</v>
      </c>
      <c r="G2102" t="s">
        <v>19</v>
      </c>
      <c r="H2102" s="10">
        <v>26.61</v>
      </c>
      <c r="I2102" t="s">
        <v>20</v>
      </c>
      <c r="J2102" s="11">
        <f>ROUND(E2102/I2099* H2102,5)</f>
        <v>3.5923500000000002</v>
      </c>
      <c r="K2102" s="12"/>
    </row>
    <row r="2103" spans="1:27" x14ac:dyDescent="0.25">
      <c r="D2103" s="13" t="s">
        <v>21</v>
      </c>
      <c r="E2103" s="12"/>
      <c r="H2103" s="12"/>
      <c r="K2103" s="10">
        <f>SUM(J2101:J2102)</f>
        <v>7.8232499999999998</v>
      </c>
    </row>
    <row r="2104" spans="1:27" x14ac:dyDescent="0.25">
      <c r="B2104" s="8" t="s">
        <v>26</v>
      </c>
      <c r="E2104" s="12"/>
      <c r="H2104" s="12"/>
      <c r="K2104" s="12"/>
    </row>
    <row r="2105" spans="1:27" x14ac:dyDescent="0.25">
      <c r="B2105" t="s">
        <v>992</v>
      </c>
      <c r="C2105" t="s">
        <v>133</v>
      </c>
      <c r="D2105" t="s">
        <v>993</v>
      </c>
      <c r="E2105" s="9">
        <v>1</v>
      </c>
      <c r="G2105" t="s">
        <v>19</v>
      </c>
      <c r="H2105" s="10">
        <v>0.31</v>
      </c>
      <c r="I2105" t="s">
        <v>20</v>
      </c>
      <c r="J2105" s="11">
        <f>ROUND(E2105* H2105,5)</f>
        <v>0.31</v>
      </c>
      <c r="K2105" s="12"/>
    </row>
    <row r="2106" spans="1:27" x14ac:dyDescent="0.25">
      <c r="B2106" t="s">
        <v>994</v>
      </c>
      <c r="C2106" t="s">
        <v>133</v>
      </c>
      <c r="D2106" t="s">
        <v>995</v>
      </c>
      <c r="E2106" s="9">
        <v>0.3</v>
      </c>
      <c r="G2106" t="s">
        <v>19</v>
      </c>
      <c r="H2106" s="10">
        <v>1.38</v>
      </c>
      <c r="I2106" t="s">
        <v>20</v>
      </c>
      <c r="J2106" s="11">
        <f>ROUND(E2106* H2106,5)</f>
        <v>0.41399999999999998</v>
      </c>
      <c r="K2106" s="12"/>
    </row>
    <row r="2107" spans="1:27" x14ac:dyDescent="0.25">
      <c r="B2107" t="s">
        <v>996</v>
      </c>
      <c r="C2107" t="s">
        <v>87</v>
      </c>
      <c r="D2107" t="s">
        <v>997</v>
      </c>
      <c r="E2107" s="9">
        <v>1.02</v>
      </c>
      <c r="G2107" t="s">
        <v>19</v>
      </c>
      <c r="H2107" s="10">
        <v>3.28</v>
      </c>
      <c r="I2107" t="s">
        <v>20</v>
      </c>
      <c r="J2107" s="11">
        <f>ROUND(E2107* H2107,5)</f>
        <v>3.3456000000000001</v>
      </c>
      <c r="K2107" s="12"/>
    </row>
    <row r="2108" spans="1:27" x14ac:dyDescent="0.25">
      <c r="D2108" s="13" t="s">
        <v>37</v>
      </c>
      <c r="E2108" s="12"/>
      <c r="H2108" s="12"/>
      <c r="K2108" s="10">
        <f>SUM(J2105:J2107)</f>
        <v>4.0696000000000003</v>
      </c>
    </row>
    <row r="2109" spans="1:27" x14ac:dyDescent="0.25">
      <c r="E2109" s="12"/>
      <c r="H2109" s="12"/>
      <c r="K2109" s="12"/>
    </row>
    <row r="2110" spans="1:27" x14ac:dyDescent="0.25">
      <c r="D2110" s="13" t="s">
        <v>59</v>
      </c>
      <c r="E2110" s="12"/>
      <c r="H2110" s="12">
        <v>1.5</v>
      </c>
      <c r="I2110" t="s">
        <v>60</v>
      </c>
      <c r="J2110">
        <f>ROUND(H2110/100*K2103,5)</f>
        <v>0.11735</v>
      </c>
      <c r="K2110" s="12"/>
    </row>
    <row r="2111" spans="1:27" x14ac:dyDescent="0.25">
      <c r="D2111" s="13" t="s">
        <v>38</v>
      </c>
      <c r="E2111" s="12"/>
      <c r="H2111" s="12"/>
      <c r="K2111" s="14">
        <f>SUM(J2100:J2110)</f>
        <v>12.010199999999999</v>
      </c>
    </row>
    <row r="2112" spans="1:27" x14ac:dyDescent="0.25">
      <c r="D2112" s="13" t="s">
        <v>39</v>
      </c>
      <c r="E2112" s="12"/>
      <c r="H2112" s="12"/>
      <c r="K2112" s="14">
        <f>SUM(K2111:K2111)</f>
        <v>12.010199999999999</v>
      </c>
    </row>
    <row r="2114" spans="1:27" ht="45" customHeight="1" x14ac:dyDescent="0.25">
      <c r="A2114" s="5"/>
      <c r="B2114" s="5" t="s">
        <v>1018</v>
      </c>
      <c r="C2114" s="1" t="s">
        <v>87</v>
      </c>
      <c r="D2114" s="18" t="s">
        <v>1019</v>
      </c>
      <c r="E2114" s="19"/>
      <c r="F2114" s="19"/>
      <c r="G2114" s="1"/>
      <c r="H2114" s="6" t="s">
        <v>12</v>
      </c>
      <c r="I2114" s="20">
        <v>1</v>
      </c>
      <c r="J2114" s="21"/>
      <c r="K2114" s="7">
        <f>ROUND(K2127,2)</f>
        <v>17.64</v>
      </c>
      <c r="L2114" s="2" t="s">
        <v>1020</v>
      </c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</row>
    <row r="2115" spans="1:27" x14ac:dyDescent="0.25">
      <c r="B2115" s="8" t="s">
        <v>14</v>
      </c>
    </row>
    <row r="2116" spans="1:27" x14ac:dyDescent="0.25">
      <c r="B2116" t="s">
        <v>591</v>
      </c>
      <c r="C2116" t="s">
        <v>16</v>
      </c>
      <c r="D2116" t="s">
        <v>592</v>
      </c>
      <c r="E2116" s="9">
        <v>0.18</v>
      </c>
      <c r="F2116" t="s">
        <v>18</v>
      </c>
      <c r="G2116" t="s">
        <v>19</v>
      </c>
      <c r="H2116" s="10">
        <v>31.34</v>
      </c>
      <c r="I2116" t="s">
        <v>20</v>
      </c>
      <c r="J2116" s="11">
        <f>ROUND(E2116/I2114* H2116,5)</f>
        <v>5.6412000000000004</v>
      </c>
      <c r="K2116" s="12"/>
    </row>
    <row r="2117" spans="1:27" x14ac:dyDescent="0.25">
      <c r="B2117" t="s">
        <v>593</v>
      </c>
      <c r="C2117" t="s">
        <v>16</v>
      </c>
      <c r="D2117" t="s">
        <v>594</v>
      </c>
      <c r="E2117" s="9">
        <v>0.18</v>
      </c>
      <c r="F2117" t="s">
        <v>18</v>
      </c>
      <c r="G2117" t="s">
        <v>19</v>
      </c>
      <c r="H2117" s="10">
        <v>26.61</v>
      </c>
      <c r="I2117" t="s">
        <v>20</v>
      </c>
      <c r="J2117" s="11">
        <f>ROUND(E2117/I2114* H2117,5)</f>
        <v>4.7897999999999996</v>
      </c>
      <c r="K2117" s="12"/>
    </row>
    <row r="2118" spans="1:27" x14ac:dyDescent="0.25">
      <c r="D2118" s="13" t="s">
        <v>21</v>
      </c>
      <c r="E2118" s="12"/>
      <c r="H2118" s="12"/>
      <c r="K2118" s="10">
        <f>SUM(J2116:J2117)</f>
        <v>10.431000000000001</v>
      </c>
    </row>
    <row r="2119" spans="1:27" x14ac:dyDescent="0.25">
      <c r="B2119" s="8" t="s">
        <v>26</v>
      </c>
      <c r="E2119" s="12"/>
      <c r="H2119" s="12"/>
      <c r="K2119" s="12"/>
    </row>
    <row r="2120" spans="1:27" x14ac:dyDescent="0.25">
      <c r="B2120" t="s">
        <v>1021</v>
      </c>
      <c r="C2120" t="s">
        <v>133</v>
      </c>
      <c r="D2120" t="s">
        <v>1022</v>
      </c>
      <c r="E2120" s="9">
        <v>1</v>
      </c>
      <c r="G2120" t="s">
        <v>19</v>
      </c>
      <c r="H2120" s="10">
        <v>0.46</v>
      </c>
      <c r="I2120" t="s">
        <v>20</v>
      </c>
      <c r="J2120" s="11">
        <f>ROUND(E2120* H2120,5)</f>
        <v>0.46</v>
      </c>
      <c r="K2120" s="12"/>
    </row>
    <row r="2121" spans="1:27" x14ac:dyDescent="0.25">
      <c r="B2121" t="s">
        <v>1023</v>
      </c>
      <c r="C2121" t="s">
        <v>133</v>
      </c>
      <c r="D2121" t="s">
        <v>1024</v>
      </c>
      <c r="E2121" s="9">
        <v>0.3</v>
      </c>
      <c r="G2121" t="s">
        <v>19</v>
      </c>
      <c r="H2121" s="10">
        <v>2.59</v>
      </c>
      <c r="I2121" t="s">
        <v>20</v>
      </c>
      <c r="J2121" s="11">
        <f>ROUND(E2121* H2121,5)</f>
        <v>0.77700000000000002</v>
      </c>
      <c r="K2121" s="12"/>
    </row>
    <row r="2122" spans="1:27" x14ac:dyDescent="0.25">
      <c r="B2122" t="s">
        <v>1025</v>
      </c>
      <c r="C2122" t="s">
        <v>87</v>
      </c>
      <c r="D2122" t="s">
        <v>1026</v>
      </c>
      <c r="E2122" s="9">
        <v>1.02</v>
      </c>
      <c r="G2122" t="s">
        <v>19</v>
      </c>
      <c r="H2122" s="10">
        <v>5.7</v>
      </c>
      <c r="I2122" t="s">
        <v>20</v>
      </c>
      <c r="J2122" s="11">
        <f>ROUND(E2122* H2122,5)</f>
        <v>5.8140000000000001</v>
      </c>
      <c r="K2122" s="12"/>
    </row>
    <row r="2123" spans="1:27" x14ac:dyDescent="0.25">
      <c r="D2123" s="13" t="s">
        <v>37</v>
      </c>
      <c r="E2123" s="12"/>
      <c r="H2123" s="12"/>
      <c r="K2123" s="10">
        <f>SUM(J2120:J2122)</f>
        <v>7.0510000000000002</v>
      </c>
    </row>
    <row r="2124" spans="1:27" x14ac:dyDescent="0.25">
      <c r="E2124" s="12"/>
      <c r="H2124" s="12"/>
      <c r="K2124" s="12"/>
    </row>
    <row r="2125" spans="1:27" x14ac:dyDescent="0.25">
      <c r="D2125" s="13" t="s">
        <v>59</v>
      </c>
      <c r="E2125" s="12"/>
      <c r="H2125" s="12">
        <v>1.5</v>
      </c>
      <c r="I2125" t="s">
        <v>60</v>
      </c>
      <c r="J2125">
        <f>ROUND(H2125/100*K2118,5)</f>
        <v>0.15647</v>
      </c>
      <c r="K2125" s="12"/>
    </row>
    <row r="2126" spans="1:27" x14ac:dyDescent="0.25">
      <c r="D2126" s="13" t="s">
        <v>38</v>
      </c>
      <c r="E2126" s="12"/>
      <c r="H2126" s="12"/>
      <c r="K2126" s="14">
        <f>SUM(J2115:J2125)</f>
        <v>17.638469999999998</v>
      </c>
    </row>
    <row r="2127" spans="1:27" x14ac:dyDescent="0.25">
      <c r="D2127" s="13" t="s">
        <v>39</v>
      </c>
      <c r="E2127" s="12"/>
      <c r="H2127" s="12"/>
      <c r="K2127" s="14">
        <f>SUM(K2126:K2126)</f>
        <v>17.638469999999998</v>
      </c>
    </row>
    <row r="2129" spans="1:27" ht="45" customHeight="1" x14ac:dyDescent="0.25">
      <c r="A2129" s="5"/>
      <c r="B2129" s="5" t="s">
        <v>1027</v>
      </c>
      <c r="C2129" s="1" t="s">
        <v>87</v>
      </c>
      <c r="D2129" s="18" t="s">
        <v>1028</v>
      </c>
      <c r="E2129" s="19"/>
      <c r="F2129" s="19"/>
      <c r="G2129" s="1"/>
      <c r="H2129" s="6" t="s">
        <v>12</v>
      </c>
      <c r="I2129" s="20">
        <v>1</v>
      </c>
      <c r="J2129" s="21"/>
      <c r="K2129" s="7">
        <f>ROUND(K2143,2)</f>
        <v>21.07</v>
      </c>
      <c r="L2129" s="2" t="s">
        <v>1029</v>
      </c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</row>
    <row r="2130" spans="1:27" x14ac:dyDescent="0.25">
      <c r="B2130" s="8" t="s">
        <v>14</v>
      </c>
    </row>
    <row r="2131" spans="1:27" x14ac:dyDescent="0.25">
      <c r="B2131" t="s">
        <v>591</v>
      </c>
      <c r="C2131" t="s">
        <v>16</v>
      </c>
      <c r="D2131" t="s">
        <v>592</v>
      </c>
      <c r="E2131" s="9">
        <v>0.5</v>
      </c>
      <c r="F2131" t="s">
        <v>18</v>
      </c>
      <c r="G2131" t="s">
        <v>19</v>
      </c>
      <c r="H2131" s="10">
        <v>31.34</v>
      </c>
      <c r="I2131" t="s">
        <v>20</v>
      </c>
      <c r="J2131" s="11">
        <f>ROUND(E2131/I2129* H2131,5)</f>
        <v>15.67</v>
      </c>
      <c r="K2131" s="12"/>
    </row>
    <row r="2132" spans="1:27" x14ac:dyDescent="0.25">
      <c r="B2132" t="s">
        <v>593</v>
      </c>
      <c r="C2132" t="s">
        <v>16</v>
      </c>
      <c r="D2132" t="s">
        <v>594</v>
      </c>
      <c r="E2132" s="9">
        <v>0.05</v>
      </c>
      <c r="F2132" t="s">
        <v>18</v>
      </c>
      <c r="G2132" t="s">
        <v>19</v>
      </c>
      <c r="H2132" s="10">
        <v>26.61</v>
      </c>
      <c r="I2132" t="s">
        <v>20</v>
      </c>
      <c r="J2132" s="11">
        <f>ROUND(E2132/I2129* H2132,5)</f>
        <v>1.3305</v>
      </c>
      <c r="K2132" s="12"/>
    </row>
    <row r="2133" spans="1:27" x14ac:dyDescent="0.25">
      <c r="D2133" s="13" t="s">
        <v>21</v>
      </c>
      <c r="E2133" s="12"/>
      <c r="H2133" s="12"/>
      <c r="K2133" s="10">
        <f>SUM(J2131:J2132)</f>
        <v>17.000499999999999</v>
      </c>
    </row>
    <row r="2134" spans="1:27" x14ac:dyDescent="0.25">
      <c r="B2134" s="8" t="s">
        <v>26</v>
      </c>
      <c r="E2134" s="12"/>
      <c r="H2134" s="12"/>
      <c r="K2134" s="12"/>
    </row>
    <row r="2135" spans="1:27" x14ac:dyDescent="0.25">
      <c r="B2135" t="s">
        <v>1030</v>
      </c>
      <c r="C2135" t="s">
        <v>133</v>
      </c>
      <c r="D2135" t="s">
        <v>1031</v>
      </c>
      <c r="E2135" s="9">
        <v>1</v>
      </c>
      <c r="G2135" t="s">
        <v>19</v>
      </c>
      <c r="H2135" s="10">
        <v>0.06</v>
      </c>
      <c r="I2135" t="s">
        <v>20</v>
      </c>
      <c r="J2135" s="11">
        <f>ROUND(E2135* H2135,5)</f>
        <v>0.06</v>
      </c>
      <c r="K2135" s="12"/>
    </row>
    <row r="2136" spans="1:27" x14ac:dyDescent="0.25">
      <c r="B2136" t="s">
        <v>1032</v>
      </c>
      <c r="C2136" t="s">
        <v>133</v>
      </c>
      <c r="D2136" t="s">
        <v>1033</v>
      </c>
      <c r="E2136" s="9">
        <v>1</v>
      </c>
      <c r="G2136" t="s">
        <v>19</v>
      </c>
      <c r="H2136" s="10">
        <v>0.33</v>
      </c>
      <c r="I2136" t="s">
        <v>20</v>
      </c>
      <c r="J2136" s="11">
        <f>ROUND(E2136* H2136,5)</f>
        <v>0.33</v>
      </c>
      <c r="K2136" s="12"/>
    </row>
    <row r="2137" spans="1:27" x14ac:dyDescent="0.25">
      <c r="B2137" t="s">
        <v>1034</v>
      </c>
      <c r="C2137" t="s">
        <v>87</v>
      </c>
      <c r="D2137" t="s">
        <v>1035</v>
      </c>
      <c r="E2137" s="9">
        <v>1</v>
      </c>
      <c r="G2137" t="s">
        <v>19</v>
      </c>
      <c r="H2137" s="10">
        <v>2.85</v>
      </c>
      <c r="I2137" t="s">
        <v>20</v>
      </c>
      <c r="J2137" s="11">
        <f>ROUND(E2137* H2137,5)</f>
        <v>2.85</v>
      </c>
      <c r="K2137" s="12"/>
    </row>
    <row r="2138" spans="1:27" x14ac:dyDescent="0.25">
      <c r="B2138" t="s">
        <v>1036</v>
      </c>
      <c r="C2138" t="s">
        <v>133</v>
      </c>
      <c r="D2138" t="s">
        <v>1037</v>
      </c>
      <c r="E2138" s="9">
        <v>0.3</v>
      </c>
      <c r="G2138" t="s">
        <v>19</v>
      </c>
      <c r="H2138" s="10">
        <v>1.92</v>
      </c>
      <c r="I2138" t="s">
        <v>20</v>
      </c>
      <c r="J2138" s="11">
        <f>ROUND(E2138* H2138,5)</f>
        <v>0.57599999999999996</v>
      </c>
      <c r="K2138" s="12"/>
    </row>
    <row r="2139" spans="1:27" x14ac:dyDescent="0.25">
      <c r="D2139" s="13" t="s">
        <v>37</v>
      </c>
      <c r="E2139" s="12"/>
      <c r="H2139" s="12"/>
      <c r="K2139" s="10">
        <f>SUM(J2135:J2138)</f>
        <v>3.8160000000000003</v>
      </c>
    </row>
    <row r="2140" spans="1:27" x14ac:dyDescent="0.25">
      <c r="E2140" s="12"/>
      <c r="H2140" s="12"/>
      <c r="K2140" s="12"/>
    </row>
    <row r="2141" spans="1:27" x14ac:dyDescent="0.25">
      <c r="D2141" s="13" t="s">
        <v>59</v>
      </c>
      <c r="E2141" s="12"/>
      <c r="H2141" s="12">
        <v>1.5</v>
      </c>
      <c r="I2141" t="s">
        <v>60</v>
      </c>
      <c r="J2141">
        <f>ROUND(H2141/100*K2133,5)</f>
        <v>0.25501000000000001</v>
      </c>
      <c r="K2141" s="12"/>
    </row>
    <row r="2142" spans="1:27" x14ac:dyDescent="0.25">
      <c r="D2142" s="13" t="s">
        <v>38</v>
      </c>
      <c r="E2142" s="12"/>
      <c r="H2142" s="12"/>
      <c r="K2142" s="14">
        <f>SUM(J2130:J2141)</f>
        <v>21.071509999999996</v>
      </c>
    </row>
    <row r="2143" spans="1:27" x14ac:dyDescent="0.25">
      <c r="D2143" s="13" t="s">
        <v>39</v>
      </c>
      <c r="E2143" s="12"/>
      <c r="H2143" s="12"/>
      <c r="K2143" s="14">
        <f>SUM(K2142:K2142)</f>
        <v>21.071509999999996</v>
      </c>
    </row>
    <row r="2145" spans="1:27" ht="45" customHeight="1" x14ac:dyDescent="0.25">
      <c r="A2145" s="5" t="s">
        <v>1038</v>
      </c>
      <c r="B2145" s="5" t="s">
        <v>1039</v>
      </c>
      <c r="C2145" s="1" t="s">
        <v>133</v>
      </c>
      <c r="D2145" s="18" t="s">
        <v>1040</v>
      </c>
      <c r="E2145" s="19"/>
      <c r="F2145" s="19"/>
      <c r="G2145" s="1"/>
      <c r="H2145" s="6" t="s">
        <v>12</v>
      </c>
      <c r="I2145" s="20">
        <v>1</v>
      </c>
      <c r="J2145" s="21"/>
      <c r="K2145" s="7">
        <f>ROUND(K2156,2)</f>
        <v>8.18</v>
      </c>
      <c r="L2145" s="2" t="s">
        <v>1041</v>
      </c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</row>
    <row r="2146" spans="1:27" x14ac:dyDescent="0.25">
      <c r="B2146" s="8" t="s">
        <v>14</v>
      </c>
    </row>
    <row r="2147" spans="1:27" x14ac:dyDescent="0.25">
      <c r="B2147" t="s">
        <v>90</v>
      </c>
      <c r="C2147" t="s">
        <v>16</v>
      </c>
      <c r="D2147" t="s">
        <v>91</v>
      </c>
      <c r="E2147" s="9">
        <v>0.05</v>
      </c>
      <c r="F2147" t="s">
        <v>18</v>
      </c>
      <c r="G2147" t="s">
        <v>19</v>
      </c>
      <c r="H2147" s="10">
        <v>26.56</v>
      </c>
      <c r="I2147" t="s">
        <v>20</v>
      </c>
      <c r="J2147" s="11">
        <f>ROUND(E2147/I2145* H2147,5)</f>
        <v>1.3280000000000001</v>
      </c>
      <c r="K2147" s="12"/>
    </row>
    <row r="2148" spans="1:27" x14ac:dyDescent="0.25">
      <c r="B2148" t="s">
        <v>92</v>
      </c>
      <c r="C2148" t="s">
        <v>16</v>
      </c>
      <c r="D2148" t="s">
        <v>93</v>
      </c>
      <c r="E2148" s="9">
        <v>0.15</v>
      </c>
      <c r="F2148" t="s">
        <v>18</v>
      </c>
      <c r="G2148" t="s">
        <v>19</v>
      </c>
      <c r="H2148" s="10">
        <v>31.34</v>
      </c>
      <c r="I2148" t="s">
        <v>20</v>
      </c>
      <c r="J2148" s="11">
        <f>ROUND(E2148/I2145* H2148,5)</f>
        <v>4.7009999999999996</v>
      </c>
      <c r="K2148" s="12"/>
    </row>
    <row r="2149" spans="1:27" x14ac:dyDescent="0.25">
      <c r="D2149" s="13" t="s">
        <v>21</v>
      </c>
      <c r="E2149" s="12"/>
      <c r="H2149" s="12"/>
      <c r="K2149" s="10">
        <f>SUM(J2147:J2148)</f>
        <v>6.0289999999999999</v>
      </c>
    </row>
    <row r="2150" spans="1:27" x14ac:dyDescent="0.25">
      <c r="B2150" s="8" t="s">
        <v>26</v>
      </c>
      <c r="E2150" s="12"/>
      <c r="H2150" s="12"/>
      <c r="K2150" s="12"/>
    </row>
    <row r="2151" spans="1:27" x14ac:dyDescent="0.25">
      <c r="B2151" t="s">
        <v>1042</v>
      </c>
      <c r="C2151" t="s">
        <v>133</v>
      </c>
      <c r="D2151" t="s">
        <v>1043</v>
      </c>
      <c r="E2151" s="9">
        <v>1</v>
      </c>
      <c r="G2151" t="s">
        <v>19</v>
      </c>
      <c r="H2151" s="10">
        <v>2.06</v>
      </c>
      <c r="I2151" t="s">
        <v>20</v>
      </c>
      <c r="J2151" s="11">
        <f>ROUND(E2151* H2151,5)</f>
        <v>2.06</v>
      </c>
      <c r="K2151" s="12"/>
    </row>
    <row r="2152" spans="1:27" x14ac:dyDescent="0.25">
      <c r="D2152" s="13" t="s">
        <v>37</v>
      </c>
      <c r="E2152" s="12"/>
      <c r="H2152" s="12"/>
      <c r="K2152" s="10">
        <f>SUM(J2151:J2151)</f>
        <v>2.06</v>
      </c>
    </row>
    <row r="2153" spans="1:27" x14ac:dyDescent="0.25">
      <c r="E2153" s="12"/>
      <c r="H2153" s="12"/>
      <c r="K2153" s="12"/>
    </row>
    <row r="2154" spans="1:27" x14ac:dyDescent="0.25">
      <c r="D2154" s="13" t="s">
        <v>59</v>
      </c>
      <c r="E2154" s="12"/>
      <c r="H2154" s="12">
        <v>1.5</v>
      </c>
      <c r="I2154" t="s">
        <v>60</v>
      </c>
      <c r="J2154">
        <f>ROUND(H2154/100*K2149,5)</f>
        <v>9.0440000000000006E-2</v>
      </c>
      <c r="K2154" s="12"/>
    </row>
    <row r="2155" spans="1:27" x14ac:dyDescent="0.25">
      <c r="D2155" s="13" t="s">
        <v>38</v>
      </c>
      <c r="E2155" s="12"/>
      <c r="H2155" s="12"/>
      <c r="K2155" s="14">
        <f>SUM(J2146:J2154)</f>
        <v>8.1794399999999996</v>
      </c>
    </row>
    <row r="2156" spans="1:27" x14ac:dyDescent="0.25">
      <c r="D2156" s="13" t="s">
        <v>39</v>
      </c>
      <c r="E2156" s="12"/>
      <c r="H2156" s="12"/>
      <c r="K2156" s="14">
        <f>SUM(K2155:K2155)</f>
        <v>8.1794399999999996</v>
      </c>
    </row>
    <row r="2158" spans="1:27" ht="45" customHeight="1" x14ac:dyDescent="0.25">
      <c r="A2158" s="5"/>
      <c r="B2158" s="5" t="s">
        <v>1044</v>
      </c>
      <c r="C2158" s="1" t="s">
        <v>133</v>
      </c>
      <c r="D2158" s="18" t="s">
        <v>1045</v>
      </c>
      <c r="E2158" s="19"/>
      <c r="F2158" s="19"/>
      <c r="G2158" s="1"/>
      <c r="H2158" s="6" t="s">
        <v>12</v>
      </c>
      <c r="I2158" s="20">
        <v>1</v>
      </c>
      <c r="J2158" s="21"/>
      <c r="K2158" s="7">
        <f>ROUND(K2169,2)</f>
        <v>7.23</v>
      </c>
      <c r="L2158" s="2" t="s">
        <v>1046</v>
      </c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</row>
    <row r="2159" spans="1:27" x14ac:dyDescent="0.25">
      <c r="B2159" s="8" t="s">
        <v>14</v>
      </c>
    </row>
    <row r="2160" spans="1:27" x14ac:dyDescent="0.25">
      <c r="B2160" t="s">
        <v>92</v>
      </c>
      <c r="C2160" t="s">
        <v>16</v>
      </c>
      <c r="D2160" t="s">
        <v>93</v>
      </c>
      <c r="E2160" s="9">
        <v>0.15</v>
      </c>
      <c r="F2160" t="s">
        <v>18</v>
      </c>
      <c r="G2160" t="s">
        <v>19</v>
      </c>
      <c r="H2160" s="10">
        <v>31.34</v>
      </c>
      <c r="I2160" t="s">
        <v>20</v>
      </c>
      <c r="J2160" s="11">
        <f>ROUND(E2160/I2158* H2160,5)</f>
        <v>4.7009999999999996</v>
      </c>
      <c r="K2160" s="12"/>
    </row>
    <row r="2161" spans="1:27" x14ac:dyDescent="0.25">
      <c r="B2161" t="s">
        <v>90</v>
      </c>
      <c r="C2161" t="s">
        <v>16</v>
      </c>
      <c r="D2161" t="s">
        <v>91</v>
      </c>
      <c r="E2161" s="9">
        <v>0.05</v>
      </c>
      <c r="F2161" t="s">
        <v>18</v>
      </c>
      <c r="G2161" t="s">
        <v>19</v>
      </c>
      <c r="H2161" s="10">
        <v>26.56</v>
      </c>
      <c r="I2161" t="s">
        <v>20</v>
      </c>
      <c r="J2161" s="11">
        <f>ROUND(E2161/I2158* H2161,5)</f>
        <v>1.3280000000000001</v>
      </c>
      <c r="K2161" s="12"/>
    </row>
    <row r="2162" spans="1:27" x14ac:dyDescent="0.25">
      <c r="D2162" s="13" t="s">
        <v>21</v>
      </c>
      <c r="E2162" s="12"/>
      <c r="H2162" s="12"/>
      <c r="K2162" s="10">
        <f>SUM(J2160:J2161)</f>
        <v>6.0289999999999999</v>
      </c>
    </row>
    <row r="2163" spans="1:27" x14ac:dyDescent="0.25">
      <c r="B2163" s="8" t="s">
        <v>26</v>
      </c>
      <c r="E2163" s="12"/>
      <c r="H2163" s="12"/>
      <c r="K2163" s="12"/>
    </row>
    <row r="2164" spans="1:27" x14ac:dyDescent="0.25">
      <c r="B2164" t="s">
        <v>1047</v>
      </c>
      <c r="C2164" t="s">
        <v>133</v>
      </c>
      <c r="D2164" t="s">
        <v>1048</v>
      </c>
      <c r="E2164" s="9">
        <v>1</v>
      </c>
      <c r="G2164" t="s">
        <v>19</v>
      </c>
      <c r="H2164" s="10">
        <v>1.1100000000000001</v>
      </c>
      <c r="I2164" t="s">
        <v>20</v>
      </c>
      <c r="J2164" s="11">
        <f>ROUND(E2164* H2164,5)</f>
        <v>1.1100000000000001</v>
      </c>
      <c r="K2164" s="12"/>
    </row>
    <row r="2165" spans="1:27" x14ac:dyDescent="0.25">
      <c r="D2165" s="13" t="s">
        <v>37</v>
      </c>
      <c r="E2165" s="12"/>
      <c r="H2165" s="12"/>
      <c r="K2165" s="10">
        <f>SUM(J2164:J2164)</f>
        <v>1.1100000000000001</v>
      </c>
    </row>
    <row r="2166" spans="1:27" x14ac:dyDescent="0.25">
      <c r="E2166" s="12"/>
      <c r="H2166" s="12"/>
      <c r="K2166" s="12"/>
    </row>
    <row r="2167" spans="1:27" x14ac:dyDescent="0.25">
      <c r="D2167" s="13" t="s">
        <v>59</v>
      </c>
      <c r="E2167" s="12"/>
      <c r="H2167" s="12">
        <v>1.5</v>
      </c>
      <c r="I2167" t="s">
        <v>60</v>
      </c>
      <c r="J2167">
        <f>ROUND(H2167/100*K2162,5)</f>
        <v>9.0440000000000006E-2</v>
      </c>
      <c r="K2167" s="12"/>
    </row>
    <row r="2168" spans="1:27" x14ac:dyDescent="0.25">
      <c r="D2168" s="13" t="s">
        <v>38</v>
      </c>
      <c r="E2168" s="12"/>
      <c r="H2168" s="12"/>
      <c r="K2168" s="14">
        <f>SUM(J2159:J2167)</f>
        <v>7.2294400000000003</v>
      </c>
    </row>
    <row r="2169" spans="1:27" x14ac:dyDescent="0.25">
      <c r="D2169" s="13" t="s">
        <v>39</v>
      </c>
      <c r="E2169" s="12"/>
      <c r="H2169" s="12"/>
      <c r="K2169" s="14">
        <f>SUM(K2168:K2168)</f>
        <v>7.2294400000000003</v>
      </c>
    </row>
    <row r="2171" spans="1:27" ht="45" customHeight="1" x14ac:dyDescent="0.25">
      <c r="A2171" s="5" t="s">
        <v>1049</v>
      </c>
      <c r="B2171" s="5" t="s">
        <v>1050</v>
      </c>
      <c r="C2171" s="1" t="s">
        <v>133</v>
      </c>
      <c r="D2171" s="18" t="s">
        <v>1051</v>
      </c>
      <c r="E2171" s="19"/>
      <c r="F2171" s="19"/>
      <c r="G2171" s="1"/>
      <c r="H2171" s="6" t="s">
        <v>12</v>
      </c>
      <c r="I2171" s="20">
        <v>1</v>
      </c>
      <c r="J2171" s="21"/>
      <c r="K2171" s="7">
        <f>ROUND(K2182,2)</f>
        <v>19.510000000000002</v>
      </c>
      <c r="L2171" s="2" t="s">
        <v>1052</v>
      </c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</row>
    <row r="2172" spans="1:27" x14ac:dyDescent="0.25">
      <c r="B2172" s="8" t="s">
        <v>14</v>
      </c>
    </row>
    <row r="2173" spans="1:27" x14ac:dyDescent="0.25">
      <c r="B2173" t="s">
        <v>90</v>
      </c>
      <c r="C2173" t="s">
        <v>16</v>
      </c>
      <c r="D2173" t="s">
        <v>91</v>
      </c>
      <c r="E2173" s="9">
        <v>0.05</v>
      </c>
      <c r="F2173" t="s">
        <v>18</v>
      </c>
      <c r="G2173" t="s">
        <v>19</v>
      </c>
      <c r="H2173" s="10">
        <v>26.56</v>
      </c>
      <c r="I2173" t="s">
        <v>20</v>
      </c>
      <c r="J2173" s="11">
        <f>ROUND(E2173/I2171* H2173,5)</f>
        <v>1.3280000000000001</v>
      </c>
      <c r="K2173" s="12"/>
    </row>
    <row r="2174" spans="1:27" x14ac:dyDescent="0.25">
      <c r="B2174" t="s">
        <v>92</v>
      </c>
      <c r="C2174" t="s">
        <v>16</v>
      </c>
      <c r="D2174" t="s">
        <v>93</v>
      </c>
      <c r="E2174" s="9">
        <v>0.5</v>
      </c>
      <c r="F2174" t="s">
        <v>18</v>
      </c>
      <c r="G2174" t="s">
        <v>19</v>
      </c>
      <c r="H2174" s="10">
        <v>31.34</v>
      </c>
      <c r="I2174" t="s">
        <v>20</v>
      </c>
      <c r="J2174" s="11">
        <f>ROUND(E2174/I2171* H2174,5)</f>
        <v>15.67</v>
      </c>
      <c r="K2174" s="12"/>
    </row>
    <row r="2175" spans="1:27" x14ac:dyDescent="0.25">
      <c r="D2175" s="13" t="s">
        <v>21</v>
      </c>
      <c r="E2175" s="12"/>
      <c r="H2175" s="12"/>
      <c r="K2175" s="10">
        <f>SUM(J2173:J2174)</f>
        <v>16.998000000000001</v>
      </c>
    </row>
    <row r="2176" spans="1:27" x14ac:dyDescent="0.25">
      <c r="B2176" s="8" t="s">
        <v>26</v>
      </c>
      <c r="E2176" s="12"/>
      <c r="H2176" s="12"/>
      <c r="K2176" s="12"/>
    </row>
    <row r="2177" spans="1:27" x14ac:dyDescent="0.25">
      <c r="B2177" t="s">
        <v>1053</v>
      </c>
      <c r="C2177" t="s">
        <v>133</v>
      </c>
      <c r="D2177" t="s">
        <v>1054</v>
      </c>
      <c r="E2177" s="9">
        <v>1</v>
      </c>
      <c r="G2177" t="s">
        <v>19</v>
      </c>
      <c r="H2177" s="10">
        <v>2.2599999999999998</v>
      </c>
      <c r="I2177" t="s">
        <v>20</v>
      </c>
      <c r="J2177" s="11">
        <f>ROUND(E2177* H2177,5)</f>
        <v>2.2599999999999998</v>
      </c>
      <c r="K2177" s="12"/>
    </row>
    <row r="2178" spans="1:27" x14ac:dyDescent="0.25">
      <c r="D2178" s="13" t="s">
        <v>37</v>
      </c>
      <c r="E2178" s="12"/>
      <c r="H2178" s="12"/>
      <c r="K2178" s="10">
        <f>SUM(J2177:J2177)</f>
        <v>2.2599999999999998</v>
      </c>
    </row>
    <row r="2179" spans="1:27" x14ac:dyDescent="0.25">
      <c r="E2179" s="12"/>
      <c r="H2179" s="12"/>
      <c r="K2179" s="12"/>
    </row>
    <row r="2180" spans="1:27" x14ac:dyDescent="0.25">
      <c r="D2180" s="13" t="s">
        <v>59</v>
      </c>
      <c r="E2180" s="12"/>
      <c r="H2180" s="12">
        <v>1.5</v>
      </c>
      <c r="I2180" t="s">
        <v>60</v>
      </c>
      <c r="J2180">
        <f>ROUND(H2180/100*K2175,5)</f>
        <v>0.25496999999999997</v>
      </c>
      <c r="K2180" s="12"/>
    </row>
    <row r="2181" spans="1:27" x14ac:dyDescent="0.25">
      <c r="D2181" s="13" t="s">
        <v>38</v>
      </c>
      <c r="E2181" s="12"/>
      <c r="H2181" s="12"/>
      <c r="K2181" s="14">
        <f>SUM(J2172:J2180)</f>
        <v>19.512970000000003</v>
      </c>
    </row>
    <row r="2182" spans="1:27" x14ac:dyDescent="0.25">
      <c r="D2182" s="13" t="s">
        <v>39</v>
      </c>
      <c r="E2182" s="12"/>
      <c r="H2182" s="12"/>
      <c r="K2182" s="14">
        <f>SUM(K2181:K2181)</f>
        <v>19.512970000000003</v>
      </c>
    </row>
    <row r="2184" spans="1:27" ht="45" customHeight="1" x14ac:dyDescent="0.25">
      <c r="A2184" s="5" t="s">
        <v>1055</v>
      </c>
      <c r="B2184" s="5" t="s">
        <v>1056</v>
      </c>
      <c r="C2184" s="1" t="s">
        <v>133</v>
      </c>
      <c r="D2184" s="18" t="s">
        <v>1057</v>
      </c>
      <c r="E2184" s="19"/>
      <c r="F2184" s="19"/>
      <c r="G2184" s="1"/>
      <c r="H2184" s="6" t="s">
        <v>12</v>
      </c>
      <c r="I2184" s="20">
        <v>1</v>
      </c>
      <c r="J2184" s="21"/>
      <c r="K2184" s="7">
        <f>ROUND(K2195,2)</f>
        <v>24.01</v>
      </c>
      <c r="L2184" s="2" t="s">
        <v>1058</v>
      </c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</row>
    <row r="2185" spans="1:27" x14ac:dyDescent="0.25">
      <c r="B2185" s="8" t="s">
        <v>14</v>
      </c>
    </row>
    <row r="2186" spans="1:27" x14ac:dyDescent="0.25">
      <c r="B2186" t="s">
        <v>92</v>
      </c>
      <c r="C2186" t="s">
        <v>16</v>
      </c>
      <c r="D2186" t="s">
        <v>93</v>
      </c>
      <c r="E2186" s="9">
        <v>0.5</v>
      </c>
      <c r="F2186" t="s">
        <v>18</v>
      </c>
      <c r="G2186" t="s">
        <v>19</v>
      </c>
      <c r="H2186" s="10">
        <v>31.34</v>
      </c>
      <c r="I2186" t="s">
        <v>20</v>
      </c>
      <c r="J2186" s="11">
        <f>ROUND(E2186/I2184* H2186,5)</f>
        <v>15.67</v>
      </c>
      <c r="K2186" s="12"/>
    </row>
    <row r="2187" spans="1:27" x14ac:dyDescent="0.25">
      <c r="B2187" t="s">
        <v>90</v>
      </c>
      <c r="C2187" t="s">
        <v>16</v>
      </c>
      <c r="D2187" t="s">
        <v>91</v>
      </c>
      <c r="E2187" s="9">
        <v>0.15</v>
      </c>
      <c r="F2187" t="s">
        <v>18</v>
      </c>
      <c r="G2187" t="s">
        <v>19</v>
      </c>
      <c r="H2187" s="10">
        <v>26.56</v>
      </c>
      <c r="I2187" t="s">
        <v>20</v>
      </c>
      <c r="J2187" s="11">
        <f>ROUND(E2187/I2184* H2187,5)</f>
        <v>3.984</v>
      </c>
      <c r="K2187" s="12"/>
    </row>
    <row r="2188" spans="1:27" x14ac:dyDescent="0.25">
      <c r="D2188" s="13" t="s">
        <v>21</v>
      </c>
      <c r="E2188" s="12"/>
      <c r="H2188" s="12"/>
      <c r="K2188" s="10">
        <f>SUM(J2186:J2187)</f>
        <v>19.654</v>
      </c>
    </row>
    <row r="2189" spans="1:27" x14ac:dyDescent="0.25">
      <c r="B2189" s="8" t="s">
        <v>26</v>
      </c>
      <c r="E2189" s="12"/>
      <c r="H2189" s="12"/>
      <c r="K2189" s="12"/>
    </row>
    <row r="2190" spans="1:27" x14ac:dyDescent="0.25">
      <c r="B2190" t="s">
        <v>1059</v>
      </c>
      <c r="C2190" t="s">
        <v>133</v>
      </c>
      <c r="D2190" t="s">
        <v>1060</v>
      </c>
      <c r="E2190" s="9">
        <v>1</v>
      </c>
      <c r="G2190" t="s">
        <v>19</v>
      </c>
      <c r="H2190" s="10">
        <v>4.0599999999999996</v>
      </c>
      <c r="I2190" t="s">
        <v>20</v>
      </c>
      <c r="J2190" s="11">
        <f>ROUND(E2190* H2190,5)</f>
        <v>4.0599999999999996</v>
      </c>
      <c r="K2190" s="12"/>
    </row>
    <row r="2191" spans="1:27" x14ac:dyDescent="0.25">
      <c r="D2191" s="13" t="s">
        <v>37</v>
      </c>
      <c r="E2191" s="12"/>
      <c r="H2191" s="12"/>
      <c r="K2191" s="10">
        <f>SUM(J2190:J2190)</f>
        <v>4.0599999999999996</v>
      </c>
    </row>
    <row r="2192" spans="1:27" x14ac:dyDescent="0.25">
      <c r="E2192" s="12"/>
      <c r="H2192" s="12"/>
      <c r="K2192" s="12"/>
    </row>
    <row r="2193" spans="1:27" x14ac:dyDescent="0.25">
      <c r="D2193" s="13" t="s">
        <v>59</v>
      </c>
      <c r="E2193" s="12"/>
      <c r="H2193" s="12">
        <v>1.5</v>
      </c>
      <c r="I2193" t="s">
        <v>60</v>
      </c>
      <c r="J2193">
        <f>ROUND(H2193/100*K2188,5)</f>
        <v>0.29481000000000002</v>
      </c>
      <c r="K2193" s="12"/>
    </row>
    <row r="2194" spans="1:27" x14ac:dyDescent="0.25">
      <c r="D2194" s="13" t="s">
        <v>38</v>
      </c>
      <c r="E2194" s="12"/>
      <c r="H2194" s="12"/>
      <c r="K2194" s="14">
        <f>SUM(J2185:J2193)</f>
        <v>24.008809999999997</v>
      </c>
    </row>
    <row r="2195" spans="1:27" x14ac:dyDescent="0.25">
      <c r="D2195" s="13" t="s">
        <v>39</v>
      </c>
      <c r="E2195" s="12"/>
      <c r="H2195" s="12"/>
      <c r="K2195" s="14">
        <f>SUM(K2194:K2194)</f>
        <v>24.008809999999997</v>
      </c>
    </row>
    <row r="2197" spans="1:27" ht="45" customHeight="1" x14ac:dyDescent="0.25">
      <c r="A2197" s="5"/>
      <c r="B2197" s="5" t="s">
        <v>1061</v>
      </c>
      <c r="C2197" s="1" t="s">
        <v>133</v>
      </c>
      <c r="D2197" s="18" t="s">
        <v>1057</v>
      </c>
      <c r="E2197" s="19"/>
      <c r="F2197" s="19"/>
      <c r="G2197" s="1"/>
      <c r="H2197" s="6" t="s">
        <v>12</v>
      </c>
      <c r="I2197" s="20">
        <v>1</v>
      </c>
      <c r="J2197" s="21"/>
      <c r="K2197" s="7">
        <f>ROUND(K2208,2)</f>
        <v>24.01</v>
      </c>
      <c r="L2197" s="2" t="s">
        <v>1058</v>
      </c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</row>
    <row r="2198" spans="1:27" x14ac:dyDescent="0.25">
      <c r="B2198" s="8" t="s">
        <v>14</v>
      </c>
    </row>
    <row r="2199" spans="1:27" x14ac:dyDescent="0.25">
      <c r="B2199" t="s">
        <v>90</v>
      </c>
      <c r="C2199" t="s">
        <v>16</v>
      </c>
      <c r="D2199" t="s">
        <v>91</v>
      </c>
      <c r="E2199" s="9">
        <v>0.15</v>
      </c>
      <c r="F2199" t="s">
        <v>18</v>
      </c>
      <c r="G2199" t="s">
        <v>19</v>
      </c>
      <c r="H2199" s="10">
        <v>26.56</v>
      </c>
      <c r="I2199" t="s">
        <v>20</v>
      </c>
      <c r="J2199" s="11">
        <f>ROUND(E2199/I2197* H2199,5)</f>
        <v>3.984</v>
      </c>
      <c r="K2199" s="12"/>
    </row>
    <row r="2200" spans="1:27" x14ac:dyDescent="0.25">
      <c r="B2200" t="s">
        <v>92</v>
      </c>
      <c r="C2200" t="s">
        <v>16</v>
      </c>
      <c r="D2200" t="s">
        <v>93</v>
      </c>
      <c r="E2200" s="9">
        <v>0.5</v>
      </c>
      <c r="F2200" t="s">
        <v>18</v>
      </c>
      <c r="G2200" t="s">
        <v>19</v>
      </c>
      <c r="H2200" s="10">
        <v>31.34</v>
      </c>
      <c r="I2200" t="s">
        <v>20</v>
      </c>
      <c r="J2200" s="11">
        <f>ROUND(E2200/I2197* H2200,5)</f>
        <v>15.67</v>
      </c>
      <c r="K2200" s="12"/>
    </row>
    <row r="2201" spans="1:27" x14ac:dyDescent="0.25">
      <c r="D2201" s="13" t="s">
        <v>21</v>
      </c>
      <c r="E2201" s="12"/>
      <c r="H2201" s="12"/>
      <c r="K2201" s="10">
        <f>SUM(J2199:J2200)</f>
        <v>19.654</v>
      </c>
    </row>
    <row r="2202" spans="1:27" x14ac:dyDescent="0.25">
      <c r="B2202" s="8" t="s">
        <v>26</v>
      </c>
      <c r="E2202" s="12"/>
      <c r="H2202" s="12"/>
      <c r="K2202" s="12"/>
    </row>
    <row r="2203" spans="1:27" x14ac:dyDescent="0.25">
      <c r="B2203" t="s">
        <v>1059</v>
      </c>
      <c r="C2203" t="s">
        <v>133</v>
      </c>
      <c r="D2203" t="s">
        <v>1060</v>
      </c>
      <c r="E2203" s="9">
        <v>1</v>
      </c>
      <c r="G2203" t="s">
        <v>19</v>
      </c>
      <c r="H2203" s="10">
        <v>4.0599999999999996</v>
      </c>
      <c r="I2203" t="s">
        <v>20</v>
      </c>
      <c r="J2203" s="11">
        <f>ROUND(E2203* H2203,5)</f>
        <v>4.0599999999999996</v>
      </c>
      <c r="K2203" s="12"/>
    </row>
    <row r="2204" spans="1:27" x14ac:dyDescent="0.25">
      <c r="D2204" s="13" t="s">
        <v>37</v>
      </c>
      <c r="E2204" s="12"/>
      <c r="H2204" s="12"/>
      <c r="K2204" s="10">
        <f>SUM(J2203:J2203)</f>
        <v>4.0599999999999996</v>
      </c>
    </row>
    <row r="2205" spans="1:27" x14ac:dyDescent="0.25">
      <c r="E2205" s="12"/>
      <c r="H2205" s="12"/>
      <c r="K2205" s="12"/>
    </row>
    <row r="2206" spans="1:27" x14ac:dyDescent="0.25">
      <c r="D2206" s="13" t="s">
        <v>59</v>
      </c>
      <c r="E2206" s="12"/>
      <c r="H2206" s="12">
        <v>1.5</v>
      </c>
      <c r="I2206" t="s">
        <v>60</v>
      </c>
      <c r="J2206">
        <f>ROUND(H2206/100*K2201,5)</f>
        <v>0.29481000000000002</v>
      </c>
      <c r="K2206" s="12"/>
    </row>
    <row r="2207" spans="1:27" x14ac:dyDescent="0.25">
      <c r="D2207" s="13" t="s">
        <v>38</v>
      </c>
      <c r="E2207" s="12"/>
      <c r="H2207" s="12"/>
      <c r="K2207" s="14">
        <f>SUM(J2198:J2206)</f>
        <v>24.008809999999997</v>
      </c>
    </row>
    <row r="2208" spans="1:27" x14ac:dyDescent="0.25">
      <c r="D2208" s="13" t="s">
        <v>39</v>
      </c>
      <c r="E2208" s="12"/>
      <c r="H2208" s="12"/>
      <c r="K2208" s="14">
        <f>SUM(K2207:K2207)</f>
        <v>24.008809999999997</v>
      </c>
    </row>
    <row r="2210" spans="1:27" ht="45" customHeight="1" x14ac:dyDescent="0.25">
      <c r="A2210" s="5" t="s">
        <v>1062</v>
      </c>
      <c r="B2210" s="5" t="s">
        <v>1063</v>
      </c>
      <c r="C2210" s="1" t="s">
        <v>133</v>
      </c>
      <c r="D2210" s="18" t="s">
        <v>1064</v>
      </c>
      <c r="E2210" s="19"/>
      <c r="F2210" s="19"/>
      <c r="G2210" s="1"/>
      <c r="H2210" s="6" t="s">
        <v>12</v>
      </c>
      <c r="I2210" s="20">
        <v>1</v>
      </c>
      <c r="J2210" s="21"/>
      <c r="K2210" s="7">
        <f>ROUND(K2221,2)</f>
        <v>20.53</v>
      </c>
      <c r="L2210" s="2" t="s">
        <v>1065</v>
      </c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</row>
    <row r="2211" spans="1:27" x14ac:dyDescent="0.25">
      <c r="B2211" s="8" t="s">
        <v>14</v>
      </c>
    </row>
    <row r="2212" spans="1:27" x14ac:dyDescent="0.25">
      <c r="B2212" t="s">
        <v>92</v>
      </c>
      <c r="C2212" t="s">
        <v>16</v>
      </c>
      <c r="D2212" t="s">
        <v>93</v>
      </c>
      <c r="E2212" s="9">
        <v>0.1</v>
      </c>
      <c r="F2212" t="s">
        <v>18</v>
      </c>
      <c r="G2212" t="s">
        <v>19</v>
      </c>
      <c r="H2212" s="10">
        <v>31.34</v>
      </c>
      <c r="I2212" t="s">
        <v>20</v>
      </c>
      <c r="J2212" s="11">
        <f>ROUND(E2212/I2210* H2212,5)</f>
        <v>3.1339999999999999</v>
      </c>
      <c r="K2212" s="12"/>
    </row>
    <row r="2213" spans="1:27" x14ac:dyDescent="0.25">
      <c r="B2213" t="s">
        <v>90</v>
      </c>
      <c r="C2213" t="s">
        <v>16</v>
      </c>
      <c r="D2213" t="s">
        <v>91</v>
      </c>
      <c r="E2213" s="9">
        <v>0.08</v>
      </c>
      <c r="F2213" t="s">
        <v>18</v>
      </c>
      <c r="G2213" t="s">
        <v>19</v>
      </c>
      <c r="H2213" s="10">
        <v>26.56</v>
      </c>
      <c r="I2213" t="s">
        <v>20</v>
      </c>
      <c r="J2213" s="11">
        <f>ROUND(E2213/I2210* H2213,5)</f>
        <v>2.1248</v>
      </c>
      <c r="K2213" s="12"/>
    </row>
    <row r="2214" spans="1:27" x14ac:dyDescent="0.25">
      <c r="D2214" s="13" t="s">
        <v>21</v>
      </c>
      <c r="E2214" s="12"/>
      <c r="H2214" s="12"/>
      <c r="K2214" s="10">
        <f>SUM(J2212:J2213)</f>
        <v>5.2587999999999999</v>
      </c>
    </row>
    <row r="2215" spans="1:27" x14ac:dyDescent="0.25">
      <c r="B2215" s="8" t="s">
        <v>26</v>
      </c>
      <c r="E2215" s="12"/>
      <c r="H2215" s="12"/>
      <c r="K2215" s="12"/>
    </row>
    <row r="2216" spans="1:27" x14ac:dyDescent="0.25">
      <c r="B2216" t="s">
        <v>1066</v>
      </c>
      <c r="C2216" t="s">
        <v>133</v>
      </c>
      <c r="D2216" t="s">
        <v>1067</v>
      </c>
      <c r="E2216" s="9">
        <v>1</v>
      </c>
      <c r="G2216" t="s">
        <v>19</v>
      </c>
      <c r="H2216" s="10">
        <v>15.19</v>
      </c>
      <c r="I2216" t="s">
        <v>20</v>
      </c>
      <c r="J2216" s="11">
        <f>ROUND(E2216* H2216,5)</f>
        <v>15.19</v>
      </c>
      <c r="K2216" s="12"/>
    </row>
    <row r="2217" spans="1:27" x14ac:dyDescent="0.25">
      <c r="D2217" s="13" t="s">
        <v>37</v>
      </c>
      <c r="E2217" s="12"/>
      <c r="H2217" s="12"/>
      <c r="K2217" s="10">
        <f>SUM(J2216:J2216)</f>
        <v>15.19</v>
      </c>
    </row>
    <row r="2218" spans="1:27" x14ac:dyDescent="0.25">
      <c r="E2218" s="12"/>
      <c r="H2218" s="12"/>
      <c r="K2218" s="12"/>
    </row>
    <row r="2219" spans="1:27" x14ac:dyDescent="0.25">
      <c r="D2219" s="13" t="s">
        <v>59</v>
      </c>
      <c r="E2219" s="12"/>
      <c r="H2219" s="12">
        <v>1.5</v>
      </c>
      <c r="I2219" t="s">
        <v>60</v>
      </c>
      <c r="J2219">
        <f>ROUND(H2219/100*K2214,5)</f>
        <v>7.8880000000000006E-2</v>
      </c>
      <c r="K2219" s="12"/>
    </row>
    <row r="2220" spans="1:27" x14ac:dyDescent="0.25">
      <c r="D2220" s="13" t="s">
        <v>38</v>
      </c>
      <c r="E2220" s="12"/>
      <c r="H2220" s="12"/>
      <c r="K2220" s="14">
        <f>SUM(J2211:J2219)</f>
        <v>20.52768</v>
      </c>
    </row>
    <row r="2221" spans="1:27" x14ac:dyDescent="0.25">
      <c r="D2221" s="13" t="s">
        <v>39</v>
      </c>
      <c r="E2221" s="12"/>
      <c r="H2221" s="12"/>
      <c r="K2221" s="14">
        <f>SUM(K2220:K2220)</f>
        <v>20.52768</v>
      </c>
    </row>
    <row r="2223" spans="1:27" ht="45" customHeight="1" x14ac:dyDescent="0.25">
      <c r="A2223" s="5"/>
      <c r="B2223" s="5" t="s">
        <v>1068</v>
      </c>
      <c r="C2223" s="1" t="s">
        <v>87</v>
      </c>
      <c r="D2223" s="18" t="s">
        <v>107</v>
      </c>
      <c r="E2223" s="19"/>
      <c r="F2223" s="19"/>
      <c r="G2223" s="1"/>
      <c r="H2223" s="6" t="s">
        <v>12</v>
      </c>
      <c r="I2223" s="20">
        <v>1</v>
      </c>
      <c r="J2223" s="21"/>
      <c r="K2223" s="7">
        <f>ROUND(K2234,2)</f>
        <v>1.27</v>
      </c>
      <c r="L2223" s="2" t="s">
        <v>108</v>
      </c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</row>
    <row r="2224" spans="1:27" x14ac:dyDescent="0.25">
      <c r="B2224" s="8" t="s">
        <v>14</v>
      </c>
    </row>
    <row r="2225" spans="1:27" x14ac:dyDescent="0.25">
      <c r="B2225" t="s">
        <v>90</v>
      </c>
      <c r="C2225" t="s">
        <v>16</v>
      </c>
      <c r="D2225" t="s">
        <v>91</v>
      </c>
      <c r="E2225" s="9">
        <v>0.02</v>
      </c>
      <c r="F2225" t="s">
        <v>18</v>
      </c>
      <c r="G2225" t="s">
        <v>19</v>
      </c>
      <c r="H2225" s="10">
        <v>26.56</v>
      </c>
      <c r="I2225" t="s">
        <v>20</v>
      </c>
      <c r="J2225" s="11">
        <f>ROUND(E2225/I2223* H2225,5)</f>
        <v>0.53120000000000001</v>
      </c>
      <c r="K2225" s="12"/>
    </row>
    <row r="2226" spans="1:27" x14ac:dyDescent="0.25">
      <c r="B2226" t="s">
        <v>92</v>
      </c>
      <c r="C2226" t="s">
        <v>16</v>
      </c>
      <c r="D2226" t="s">
        <v>93</v>
      </c>
      <c r="E2226" s="9">
        <v>1.6E-2</v>
      </c>
      <c r="F2226" t="s">
        <v>18</v>
      </c>
      <c r="G2226" t="s">
        <v>19</v>
      </c>
      <c r="H2226" s="10">
        <v>31.34</v>
      </c>
      <c r="I2226" t="s">
        <v>20</v>
      </c>
      <c r="J2226" s="11">
        <f>ROUND(E2226/I2223* H2226,5)</f>
        <v>0.50144</v>
      </c>
      <c r="K2226" s="12"/>
    </row>
    <row r="2227" spans="1:27" x14ac:dyDescent="0.25">
      <c r="D2227" s="13" t="s">
        <v>21</v>
      </c>
      <c r="E2227" s="12"/>
      <c r="H2227" s="12"/>
      <c r="K2227" s="10">
        <f>SUM(J2225:J2226)</f>
        <v>1.03264</v>
      </c>
    </row>
    <row r="2228" spans="1:27" x14ac:dyDescent="0.25">
      <c r="B2228" s="8" t="s">
        <v>26</v>
      </c>
      <c r="E2228" s="12"/>
      <c r="H2228" s="12"/>
      <c r="K2228" s="12"/>
    </row>
    <row r="2229" spans="1:27" x14ac:dyDescent="0.25">
      <c r="B2229" t="s">
        <v>1069</v>
      </c>
      <c r="C2229" t="s">
        <v>87</v>
      </c>
      <c r="D2229" t="s">
        <v>112</v>
      </c>
      <c r="E2229" s="9">
        <v>1.02</v>
      </c>
      <c r="G2229" t="s">
        <v>19</v>
      </c>
      <c r="H2229" s="10">
        <v>0.22</v>
      </c>
      <c r="I2229" t="s">
        <v>20</v>
      </c>
      <c r="J2229" s="11">
        <f>ROUND(E2229* H2229,5)</f>
        <v>0.22439999999999999</v>
      </c>
      <c r="K2229" s="12"/>
    </row>
    <row r="2230" spans="1:27" x14ac:dyDescent="0.25">
      <c r="D2230" s="13" t="s">
        <v>37</v>
      </c>
      <c r="E2230" s="12"/>
      <c r="H2230" s="12"/>
      <c r="K2230" s="10">
        <f>SUM(J2229:J2229)</f>
        <v>0.22439999999999999</v>
      </c>
    </row>
    <row r="2231" spans="1:27" x14ac:dyDescent="0.25">
      <c r="E2231" s="12"/>
      <c r="H2231" s="12"/>
      <c r="K2231" s="12"/>
    </row>
    <row r="2232" spans="1:27" x14ac:dyDescent="0.25">
      <c r="D2232" s="13" t="s">
        <v>59</v>
      </c>
      <c r="E2232" s="12"/>
      <c r="H2232" s="12">
        <v>1.5</v>
      </c>
      <c r="I2232" t="s">
        <v>60</v>
      </c>
      <c r="J2232">
        <f>ROUND(H2232/100*K2227,5)</f>
        <v>1.549E-2</v>
      </c>
      <c r="K2232" s="12"/>
    </row>
    <row r="2233" spans="1:27" x14ac:dyDescent="0.25">
      <c r="D2233" s="13" t="s">
        <v>38</v>
      </c>
      <c r="E2233" s="12"/>
      <c r="H2233" s="12"/>
      <c r="K2233" s="14">
        <f>SUM(J2224:J2232)</f>
        <v>1.2725299999999999</v>
      </c>
    </row>
    <row r="2234" spans="1:27" x14ac:dyDescent="0.25">
      <c r="D2234" s="13" t="s">
        <v>39</v>
      </c>
      <c r="E2234" s="12"/>
      <c r="H2234" s="12"/>
      <c r="K2234" s="14">
        <f>SUM(K2233:K2233)</f>
        <v>1.2725299999999999</v>
      </c>
    </row>
    <row r="2236" spans="1:27" ht="45" customHeight="1" x14ac:dyDescent="0.25">
      <c r="A2236" s="5"/>
      <c r="B2236" s="5" t="s">
        <v>1070</v>
      </c>
      <c r="C2236" s="1" t="s">
        <v>133</v>
      </c>
      <c r="D2236" s="18" t="s">
        <v>168</v>
      </c>
      <c r="E2236" s="19"/>
      <c r="F2236" s="19"/>
      <c r="G2236" s="1"/>
      <c r="H2236" s="6" t="s">
        <v>12</v>
      </c>
      <c r="I2236" s="20">
        <v>1</v>
      </c>
      <c r="J2236" s="21"/>
      <c r="K2236" s="7">
        <f>ROUND(K2247,2)</f>
        <v>2.77</v>
      </c>
      <c r="L2236" s="2" t="s">
        <v>1071</v>
      </c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</row>
    <row r="2237" spans="1:27" x14ac:dyDescent="0.25">
      <c r="B2237" s="8" t="s">
        <v>14</v>
      </c>
    </row>
    <row r="2238" spans="1:27" x14ac:dyDescent="0.25">
      <c r="B2238" t="s">
        <v>90</v>
      </c>
      <c r="C2238" t="s">
        <v>16</v>
      </c>
      <c r="D2238" t="s">
        <v>91</v>
      </c>
      <c r="E2238" s="9">
        <v>0.02</v>
      </c>
      <c r="F2238" t="s">
        <v>18</v>
      </c>
      <c r="G2238" t="s">
        <v>19</v>
      </c>
      <c r="H2238" s="10">
        <v>26.56</v>
      </c>
      <c r="I2238" t="s">
        <v>20</v>
      </c>
      <c r="J2238" s="11">
        <f>ROUND(E2238/I2236* H2238,5)</f>
        <v>0.53120000000000001</v>
      </c>
      <c r="K2238" s="12"/>
    </row>
    <row r="2239" spans="1:27" x14ac:dyDescent="0.25">
      <c r="B2239" t="s">
        <v>92</v>
      </c>
      <c r="C2239" t="s">
        <v>16</v>
      </c>
      <c r="D2239" t="s">
        <v>93</v>
      </c>
      <c r="E2239" s="9">
        <v>0.02</v>
      </c>
      <c r="F2239" t="s">
        <v>18</v>
      </c>
      <c r="G2239" t="s">
        <v>19</v>
      </c>
      <c r="H2239" s="10">
        <v>31.34</v>
      </c>
      <c r="I2239" t="s">
        <v>20</v>
      </c>
      <c r="J2239" s="11">
        <f>ROUND(E2239/I2236* H2239,5)</f>
        <v>0.62680000000000002</v>
      </c>
      <c r="K2239" s="12"/>
    </row>
    <row r="2240" spans="1:27" x14ac:dyDescent="0.25">
      <c r="D2240" s="13" t="s">
        <v>21</v>
      </c>
      <c r="E2240" s="12"/>
      <c r="H2240" s="12"/>
      <c r="K2240" s="10">
        <f>SUM(J2238:J2239)</f>
        <v>1.1579999999999999</v>
      </c>
    </row>
    <row r="2241" spans="1:27" x14ac:dyDescent="0.25">
      <c r="B2241" s="8" t="s">
        <v>26</v>
      </c>
      <c r="E2241" s="12"/>
      <c r="H2241" s="12"/>
      <c r="K2241" s="12"/>
    </row>
    <row r="2242" spans="1:27" x14ac:dyDescent="0.25">
      <c r="B2242" t="s">
        <v>1072</v>
      </c>
      <c r="C2242" t="s">
        <v>133</v>
      </c>
      <c r="D2242" t="s">
        <v>171</v>
      </c>
      <c r="E2242" s="9">
        <v>1</v>
      </c>
      <c r="G2242" t="s">
        <v>19</v>
      </c>
      <c r="H2242" s="10">
        <v>1.59</v>
      </c>
      <c r="I2242" t="s">
        <v>20</v>
      </c>
      <c r="J2242" s="11">
        <f>ROUND(E2242* H2242,5)</f>
        <v>1.59</v>
      </c>
      <c r="K2242" s="12"/>
    </row>
    <row r="2243" spans="1:27" x14ac:dyDescent="0.25">
      <c r="D2243" s="13" t="s">
        <v>37</v>
      </c>
      <c r="E2243" s="12"/>
      <c r="H2243" s="12"/>
      <c r="K2243" s="10">
        <f>SUM(J2242:J2242)</f>
        <v>1.59</v>
      </c>
    </row>
    <row r="2244" spans="1:27" x14ac:dyDescent="0.25">
      <c r="E2244" s="12"/>
      <c r="H2244" s="12"/>
      <c r="K2244" s="12"/>
    </row>
    <row r="2245" spans="1:27" x14ac:dyDescent="0.25">
      <c r="D2245" s="13" t="s">
        <v>59</v>
      </c>
      <c r="E2245" s="12"/>
      <c r="H2245" s="12">
        <v>1.5</v>
      </c>
      <c r="I2245" t="s">
        <v>60</v>
      </c>
      <c r="J2245">
        <f>ROUND(H2245/100*K2240,5)</f>
        <v>1.737E-2</v>
      </c>
      <c r="K2245" s="12"/>
    </row>
    <row r="2246" spans="1:27" x14ac:dyDescent="0.25">
      <c r="D2246" s="13" t="s">
        <v>38</v>
      </c>
      <c r="E2246" s="12"/>
      <c r="H2246" s="12"/>
      <c r="K2246" s="14">
        <f>SUM(J2237:J2245)</f>
        <v>2.7653700000000003</v>
      </c>
    </row>
    <row r="2247" spans="1:27" x14ac:dyDescent="0.25">
      <c r="D2247" s="13" t="s">
        <v>39</v>
      </c>
      <c r="E2247" s="12"/>
      <c r="H2247" s="12"/>
      <c r="K2247" s="14">
        <f>SUM(K2246:K2246)</f>
        <v>2.7653700000000003</v>
      </c>
    </row>
    <row r="2249" spans="1:27" ht="45" customHeight="1" x14ac:dyDescent="0.25">
      <c r="A2249" s="5"/>
      <c r="B2249" s="5" t="s">
        <v>1073</v>
      </c>
      <c r="C2249" s="1" t="s">
        <v>133</v>
      </c>
      <c r="D2249" s="18" t="s">
        <v>1074</v>
      </c>
      <c r="E2249" s="19"/>
      <c r="F2249" s="19"/>
      <c r="G2249" s="1"/>
      <c r="H2249" s="6" t="s">
        <v>12</v>
      </c>
      <c r="I2249" s="20">
        <v>1</v>
      </c>
      <c r="J2249" s="21"/>
      <c r="K2249" s="7">
        <f>ROUND(K2260,2)</f>
        <v>31.6</v>
      </c>
      <c r="L2249" s="2" t="s">
        <v>1075</v>
      </c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</row>
    <row r="2250" spans="1:27" x14ac:dyDescent="0.25">
      <c r="B2250" s="8" t="s">
        <v>14</v>
      </c>
    </row>
    <row r="2251" spans="1:27" x14ac:dyDescent="0.25">
      <c r="B2251" t="s">
        <v>90</v>
      </c>
      <c r="C2251" t="s">
        <v>16</v>
      </c>
      <c r="D2251" t="s">
        <v>91</v>
      </c>
      <c r="E2251" s="9">
        <v>0.13300000000000001</v>
      </c>
      <c r="F2251" t="s">
        <v>18</v>
      </c>
      <c r="G2251" t="s">
        <v>19</v>
      </c>
      <c r="H2251" s="10">
        <v>26.56</v>
      </c>
      <c r="I2251" t="s">
        <v>20</v>
      </c>
      <c r="J2251" s="11">
        <f>ROUND(E2251/I2249* H2251,5)</f>
        <v>3.5324800000000001</v>
      </c>
      <c r="K2251" s="12"/>
    </row>
    <row r="2252" spans="1:27" x14ac:dyDescent="0.25">
      <c r="B2252" t="s">
        <v>92</v>
      </c>
      <c r="C2252" t="s">
        <v>16</v>
      </c>
      <c r="D2252" t="s">
        <v>93</v>
      </c>
      <c r="E2252" s="9">
        <v>0.15</v>
      </c>
      <c r="F2252" t="s">
        <v>18</v>
      </c>
      <c r="G2252" t="s">
        <v>19</v>
      </c>
      <c r="H2252" s="10">
        <v>31.34</v>
      </c>
      <c r="I2252" t="s">
        <v>20</v>
      </c>
      <c r="J2252" s="11">
        <f>ROUND(E2252/I2249* H2252,5)</f>
        <v>4.7009999999999996</v>
      </c>
      <c r="K2252" s="12"/>
    </row>
    <row r="2253" spans="1:27" x14ac:dyDescent="0.25">
      <c r="D2253" s="13" t="s">
        <v>21</v>
      </c>
      <c r="E2253" s="12"/>
      <c r="H2253" s="12"/>
      <c r="K2253" s="10">
        <f>SUM(J2251:J2252)</f>
        <v>8.2334800000000001</v>
      </c>
    </row>
    <row r="2254" spans="1:27" x14ac:dyDescent="0.25">
      <c r="B2254" s="8" t="s">
        <v>26</v>
      </c>
      <c r="E2254" s="12"/>
      <c r="H2254" s="12"/>
      <c r="K2254" s="12"/>
    </row>
    <row r="2255" spans="1:27" x14ac:dyDescent="0.25">
      <c r="B2255" t="s">
        <v>1076</v>
      </c>
      <c r="C2255" t="s">
        <v>133</v>
      </c>
      <c r="D2255" t="s">
        <v>1077</v>
      </c>
      <c r="E2255" s="9">
        <v>1</v>
      </c>
      <c r="G2255" t="s">
        <v>19</v>
      </c>
      <c r="H2255" s="10">
        <v>23.24</v>
      </c>
      <c r="I2255" t="s">
        <v>20</v>
      </c>
      <c r="J2255" s="11">
        <f>ROUND(E2255* H2255,5)</f>
        <v>23.24</v>
      </c>
      <c r="K2255" s="12"/>
    </row>
    <row r="2256" spans="1:27" x14ac:dyDescent="0.25">
      <c r="D2256" s="13" t="s">
        <v>37</v>
      </c>
      <c r="E2256" s="12"/>
      <c r="H2256" s="12"/>
      <c r="K2256" s="10">
        <f>SUM(J2255:J2255)</f>
        <v>23.24</v>
      </c>
    </row>
    <row r="2257" spans="1:27" x14ac:dyDescent="0.25">
      <c r="E2257" s="12"/>
      <c r="H2257" s="12"/>
      <c r="K2257" s="12"/>
    </row>
    <row r="2258" spans="1:27" x14ac:dyDescent="0.25">
      <c r="D2258" s="13" t="s">
        <v>59</v>
      </c>
      <c r="E2258" s="12"/>
      <c r="H2258" s="12">
        <v>1.5</v>
      </c>
      <c r="I2258" t="s">
        <v>60</v>
      </c>
      <c r="J2258">
        <f>ROUND(H2258/100*K2253,5)</f>
        <v>0.1235</v>
      </c>
      <c r="K2258" s="12"/>
    </row>
    <row r="2259" spans="1:27" x14ac:dyDescent="0.25">
      <c r="D2259" s="13" t="s">
        <v>38</v>
      </c>
      <c r="E2259" s="12"/>
      <c r="H2259" s="12"/>
      <c r="K2259" s="14">
        <f>SUM(J2250:J2258)</f>
        <v>31.596979999999999</v>
      </c>
    </row>
    <row r="2260" spans="1:27" x14ac:dyDescent="0.25">
      <c r="D2260" s="13" t="s">
        <v>39</v>
      </c>
      <c r="E2260" s="12"/>
      <c r="H2260" s="12"/>
      <c r="K2260" s="14">
        <f>SUM(K2259:K2259)</f>
        <v>31.596979999999999</v>
      </c>
    </row>
    <row r="2262" spans="1:27" ht="45" customHeight="1" x14ac:dyDescent="0.25">
      <c r="A2262" s="5"/>
      <c r="B2262" s="5" t="s">
        <v>1078</v>
      </c>
      <c r="C2262" s="1" t="s">
        <v>133</v>
      </c>
      <c r="D2262" s="18" t="s">
        <v>1079</v>
      </c>
      <c r="E2262" s="19"/>
      <c r="F2262" s="19"/>
      <c r="G2262" s="1"/>
      <c r="H2262" s="6" t="s">
        <v>12</v>
      </c>
      <c r="I2262" s="20">
        <v>1</v>
      </c>
      <c r="J2262" s="21"/>
      <c r="K2262" s="7">
        <f>ROUND(K2274,2)</f>
        <v>16</v>
      </c>
      <c r="L2262" s="2" t="s">
        <v>1080</v>
      </c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</row>
    <row r="2263" spans="1:27" x14ac:dyDescent="0.25">
      <c r="B2263" s="8" t="s">
        <v>14</v>
      </c>
    </row>
    <row r="2264" spans="1:27" x14ac:dyDescent="0.25">
      <c r="B2264" t="s">
        <v>90</v>
      </c>
      <c r="C2264" t="s">
        <v>16</v>
      </c>
      <c r="D2264" t="s">
        <v>91</v>
      </c>
      <c r="E2264" s="9">
        <v>0.183</v>
      </c>
      <c r="F2264" t="s">
        <v>18</v>
      </c>
      <c r="G2264" t="s">
        <v>19</v>
      </c>
      <c r="H2264" s="10">
        <v>26.56</v>
      </c>
      <c r="I2264" t="s">
        <v>20</v>
      </c>
      <c r="J2264" s="11">
        <f>ROUND(E2264/I2262* H2264,5)</f>
        <v>4.8604799999999999</v>
      </c>
      <c r="K2264" s="12"/>
    </row>
    <row r="2265" spans="1:27" x14ac:dyDescent="0.25">
      <c r="B2265" t="s">
        <v>92</v>
      </c>
      <c r="C2265" t="s">
        <v>16</v>
      </c>
      <c r="D2265" t="s">
        <v>93</v>
      </c>
      <c r="E2265" s="9">
        <v>0.15</v>
      </c>
      <c r="F2265" t="s">
        <v>18</v>
      </c>
      <c r="G2265" t="s">
        <v>19</v>
      </c>
      <c r="H2265" s="10">
        <v>31.34</v>
      </c>
      <c r="I2265" t="s">
        <v>20</v>
      </c>
      <c r="J2265" s="11">
        <f>ROUND(E2265/I2262* H2265,5)</f>
        <v>4.7009999999999996</v>
      </c>
      <c r="K2265" s="12"/>
    </row>
    <row r="2266" spans="1:27" x14ac:dyDescent="0.25">
      <c r="D2266" s="13" t="s">
        <v>21</v>
      </c>
      <c r="E2266" s="12"/>
      <c r="H2266" s="12"/>
      <c r="K2266" s="10">
        <f>SUM(J2264:J2265)</f>
        <v>9.5614799999999995</v>
      </c>
    </row>
    <row r="2267" spans="1:27" x14ac:dyDescent="0.25">
      <c r="B2267" s="8" t="s">
        <v>26</v>
      </c>
      <c r="E2267" s="12"/>
      <c r="H2267" s="12"/>
      <c r="K2267" s="12"/>
    </row>
    <row r="2268" spans="1:27" x14ac:dyDescent="0.25">
      <c r="B2268" t="s">
        <v>1081</v>
      </c>
      <c r="C2268" t="s">
        <v>133</v>
      </c>
      <c r="D2268" t="s">
        <v>1082</v>
      </c>
      <c r="E2268" s="9">
        <v>1</v>
      </c>
      <c r="G2268" t="s">
        <v>19</v>
      </c>
      <c r="H2268" s="10">
        <v>0.41</v>
      </c>
      <c r="I2268" t="s">
        <v>20</v>
      </c>
      <c r="J2268" s="11">
        <f>ROUND(E2268* H2268,5)</f>
        <v>0.41</v>
      </c>
      <c r="K2268" s="12"/>
    </row>
    <row r="2269" spans="1:27" x14ac:dyDescent="0.25">
      <c r="B2269" t="s">
        <v>1083</v>
      </c>
      <c r="C2269" t="s">
        <v>133</v>
      </c>
      <c r="D2269" t="s">
        <v>1084</v>
      </c>
      <c r="E2269" s="9">
        <v>1</v>
      </c>
      <c r="G2269" t="s">
        <v>19</v>
      </c>
      <c r="H2269" s="10">
        <v>5.89</v>
      </c>
      <c r="I2269" t="s">
        <v>20</v>
      </c>
      <c r="J2269" s="11">
        <f>ROUND(E2269* H2269,5)</f>
        <v>5.89</v>
      </c>
      <c r="K2269" s="12"/>
    </row>
    <row r="2270" spans="1:27" x14ac:dyDescent="0.25">
      <c r="D2270" s="13" t="s">
        <v>37</v>
      </c>
      <c r="E2270" s="12"/>
      <c r="H2270" s="12"/>
      <c r="K2270" s="10">
        <f>SUM(J2268:J2269)</f>
        <v>6.3</v>
      </c>
    </row>
    <row r="2271" spans="1:27" x14ac:dyDescent="0.25">
      <c r="E2271" s="12"/>
      <c r="H2271" s="12"/>
      <c r="K2271" s="12"/>
    </row>
    <row r="2272" spans="1:27" x14ac:dyDescent="0.25">
      <c r="D2272" s="13" t="s">
        <v>59</v>
      </c>
      <c r="E2272" s="12"/>
      <c r="H2272" s="12">
        <v>1.5</v>
      </c>
      <c r="I2272" t="s">
        <v>60</v>
      </c>
      <c r="J2272">
        <f>ROUND(H2272/100*K2266,5)</f>
        <v>0.14341999999999999</v>
      </c>
      <c r="K2272" s="12"/>
    </row>
    <row r="2273" spans="1:27" x14ac:dyDescent="0.25">
      <c r="D2273" s="13" t="s">
        <v>38</v>
      </c>
      <c r="E2273" s="12"/>
      <c r="H2273" s="12"/>
      <c r="K2273" s="14">
        <f>SUM(J2263:J2272)</f>
        <v>16.004899999999999</v>
      </c>
    </row>
    <row r="2274" spans="1:27" x14ac:dyDescent="0.25">
      <c r="D2274" s="13" t="s">
        <v>39</v>
      </c>
      <c r="E2274" s="12"/>
      <c r="H2274" s="12"/>
      <c r="K2274" s="14">
        <f>SUM(K2273:K2273)</f>
        <v>16.004899999999999</v>
      </c>
    </row>
    <row r="2276" spans="1:27" ht="45" customHeight="1" x14ac:dyDescent="0.25">
      <c r="A2276" s="5"/>
      <c r="B2276" s="5" t="s">
        <v>1085</v>
      </c>
      <c r="C2276" s="1" t="s">
        <v>133</v>
      </c>
      <c r="D2276" s="18" t="s">
        <v>1086</v>
      </c>
      <c r="E2276" s="19"/>
      <c r="F2276" s="19"/>
      <c r="G2276" s="1"/>
      <c r="H2276" s="6" t="s">
        <v>12</v>
      </c>
      <c r="I2276" s="20">
        <v>1</v>
      </c>
      <c r="J2276" s="21"/>
      <c r="K2276" s="7">
        <f>ROUND(K2287,2)</f>
        <v>13.52</v>
      </c>
      <c r="L2276" s="2" t="s">
        <v>1087</v>
      </c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</row>
    <row r="2277" spans="1:27" x14ac:dyDescent="0.25">
      <c r="B2277" s="8" t="s">
        <v>14</v>
      </c>
    </row>
    <row r="2278" spans="1:27" x14ac:dyDescent="0.25">
      <c r="B2278" t="s">
        <v>90</v>
      </c>
      <c r="C2278" t="s">
        <v>16</v>
      </c>
      <c r="D2278" t="s">
        <v>91</v>
      </c>
      <c r="E2278" s="9">
        <v>0.13300000000000001</v>
      </c>
      <c r="F2278" t="s">
        <v>18</v>
      </c>
      <c r="G2278" t="s">
        <v>19</v>
      </c>
      <c r="H2278" s="10">
        <v>26.56</v>
      </c>
      <c r="I2278" t="s">
        <v>20</v>
      </c>
      <c r="J2278" s="11">
        <f>ROUND(E2278/I2276* H2278,5)</f>
        <v>3.5324800000000001</v>
      </c>
      <c r="K2278" s="12"/>
    </row>
    <row r="2279" spans="1:27" x14ac:dyDescent="0.25">
      <c r="B2279" t="s">
        <v>92</v>
      </c>
      <c r="C2279" t="s">
        <v>16</v>
      </c>
      <c r="D2279" t="s">
        <v>93</v>
      </c>
      <c r="E2279" s="9">
        <v>0.15</v>
      </c>
      <c r="F2279" t="s">
        <v>18</v>
      </c>
      <c r="G2279" t="s">
        <v>19</v>
      </c>
      <c r="H2279" s="10">
        <v>31.34</v>
      </c>
      <c r="I2279" t="s">
        <v>20</v>
      </c>
      <c r="J2279" s="11">
        <f>ROUND(E2279/I2276* H2279,5)</f>
        <v>4.7009999999999996</v>
      </c>
      <c r="K2279" s="12"/>
    </row>
    <row r="2280" spans="1:27" x14ac:dyDescent="0.25">
      <c r="D2280" s="13" t="s">
        <v>21</v>
      </c>
      <c r="E2280" s="12"/>
      <c r="H2280" s="12"/>
      <c r="K2280" s="10">
        <f>SUM(J2278:J2279)</f>
        <v>8.2334800000000001</v>
      </c>
    </row>
    <row r="2281" spans="1:27" x14ac:dyDescent="0.25">
      <c r="B2281" s="8" t="s">
        <v>26</v>
      </c>
      <c r="E2281" s="12"/>
      <c r="H2281" s="12"/>
      <c r="K2281" s="12"/>
    </row>
    <row r="2282" spans="1:27" x14ac:dyDescent="0.25">
      <c r="B2282" t="s">
        <v>1088</v>
      </c>
      <c r="C2282" t="s">
        <v>133</v>
      </c>
      <c r="D2282" t="s">
        <v>1089</v>
      </c>
      <c r="E2282" s="9">
        <v>1</v>
      </c>
      <c r="G2282" t="s">
        <v>19</v>
      </c>
      <c r="H2282" s="10">
        <v>5.16</v>
      </c>
      <c r="I2282" t="s">
        <v>20</v>
      </c>
      <c r="J2282" s="11">
        <f>ROUND(E2282* H2282,5)</f>
        <v>5.16</v>
      </c>
      <c r="K2282" s="12"/>
    </row>
    <row r="2283" spans="1:27" x14ac:dyDescent="0.25">
      <c r="D2283" s="13" t="s">
        <v>37</v>
      </c>
      <c r="E2283" s="12"/>
      <c r="H2283" s="12"/>
      <c r="K2283" s="10">
        <f>SUM(J2282:J2282)</f>
        <v>5.16</v>
      </c>
    </row>
    <row r="2284" spans="1:27" x14ac:dyDescent="0.25">
      <c r="E2284" s="12"/>
      <c r="H2284" s="12"/>
      <c r="K2284" s="12"/>
    </row>
    <row r="2285" spans="1:27" x14ac:dyDescent="0.25">
      <c r="D2285" s="13" t="s">
        <v>59</v>
      </c>
      <c r="E2285" s="12"/>
      <c r="H2285" s="12">
        <v>1.5</v>
      </c>
      <c r="I2285" t="s">
        <v>60</v>
      </c>
      <c r="J2285">
        <f>ROUND(H2285/100*K2280,5)</f>
        <v>0.1235</v>
      </c>
      <c r="K2285" s="12"/>
    </row>
    <row r="2286" spans="1:27" x14ac:dyDescent="0.25">
      <c r="D2286" s="13" t="s">
        <v>38</v>
      </c>
      <c r="E2286" s="12"/>
      <c r="H2286" s="12"/>
      <c r="K2286" s="14">
        <f>SUM(J2277:J2285)</f>
        <v>13.51698</v>
      </c>
    </row>
    <row r="2287" spans="1:27" x14ac:dyDescent="0.25">
      <c r="D2287" s="13" t="s">
        <v>39</v>
      </c>
      <c r="E2287" s="12"/>
      <c r="H2287" s="12"/>
      <c r="K2287" s="14">
        <f>SUM(K2286:K2286)</f>
        <v>13.51698</v>
      </c>
    </row>
    <row r="2289" spans="1:27" ht="45" customHeight="1" x14ac:dyDescent="0.25">
      <c r="A2289" s="5"/>
      <c r="B2289" s="5" t="s">
        <v>1090</v>
      </c>
      <c r="C2289" s="1" t="s">
        <v>133</v>
      </c>
      <c r="D2289" s="18" t="s">
        <v>216</v>
      </c>
      <c r="E2289" s="19"/>
      <c r="F2289" s="19"/>
      <c r="G2289" s="1"/>
      <c r="H2289" s="6" t="s">
        <v>12</v>
      </c>
      <c r="I2289" s="20">
        <v>1</v>
      </c>
      <c r="J2289" s="21"/>
      <c r="K2289" s="7">
        <f>ROUND(K2300,2)</f>
        <v>3.74</v>
      </c>
      <c r="L2289" s="2" t="s">
        <v>217</v>
      </c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</row>
    <row r="2290" spans="1:27" x14ac:dyDescent="0.25">
      <c r="B2290" s="8" t="s">
        <v>14</v>
      </c>
    </row>
    <row r="2291" spans="1:27" x14ac:dyDescent="0.25">
      <c r="B2291" t="s">
        <v>92</v>
      </c>
      <c r="C2291" t="s">
        <v>16</v>
      </c>
      <c r="D2291" t="s">
        <v>93</v>
      </c>
      <c r="E2291" s="9">
        <v>0.03</v>
      </c>
      <c r="F2291" t="s">
        <v>18</v>
      </c>
      <c r="G2291" t="s">
        <v>19</v>
      </c>
      <c r="H2291" s="10">
        <v>31.34</v>
      </c>
      <c r="I2291" t="s">
        <v>20</v>
      </c>
      <c r="J2291" s="11">
        <f>ROUND(E2291/I2289* H2291,5)</f>
        <v>0.94020000000000004</v>
      </c>
      <c r="K2291" s="12"/>
    </row>
    <row r="2292" spans="1:27" x14ac:dyDescent="0.25">
      <c r="B2292" t="s">
        <v>90</v>
      </c>
      <c r="C2292" t="s">
        <v>16</v>
      </c>
      <c r="D2292" t="s">
        <v>91</v>
      </c>
      <c r="E2292" s="9">
        <v>1.6E-2</v>
      </c>
      <c r="F2292" t="s">
        <v>18</v>
      </c>
      <c r="G2292" t="s">
        <v>19</v>
      </c>
      <c r="H2292" s="10">
        <v>26.56</v>
      </c>
      <c r="I2292" t="s">
        <v>20</v>
      </c>
      <c r="J2292" s="11">
        <f>ROUND(E2292/I2289* H2292,5)</f>
        <v>0.42496</v>
      </c>
      <c r="K2292" s="12"/>
    </row>
    <row r="2293" spans="1:27" x14ac:dyDescent="0.25">
      <c r="D2293" s="13" t="s">
        <v>21</v>
      </c>
      <c r="E2293" s="12"/>
      <c r="H2293" s="12"/>
      <c r="K2293" s="10">
        <f>SUM(J2291:J2292)</f>
        <v>1.3651599999999999</v>
      </c>
    </row>
    <row r="2294" spans="1:27" x14ac:dyDescent="0.25">
      <c r="B2294" s="8" t="s">
        <v>26</v>
      </c>
      <c r="E2294" s="12"/>
      <c r="H2294" s="12"/>
      <c r="K2294" s="12"/>
    </row>
    <row r="2295" spans="1:27" x14ac:dyDescent="0.25">
      <c r="B2295" t="s">
        <v>1091</v>
      </c>
      <c r="C2295" t="s">
        <v>133</v>
      </c>
      <c r="D2295" t="s">
        <v>219</v>
      </c>
      <c r="E2295" s="9">
        <v>1</v>
      </c>
      <c r="G2295" t="s">
        <v>19</v>
      </c>
      <c r="H2295" s="10">
        <v>2.35</v>
      </c>
      <c r="I2295" t="s">
        <v>20</v>
      </c>
      <c r="J2295" s="11">
        <f>ROUND(E2295* H2295,5)</f>
        <v>2.35</v>
      </c>
      <c r="K2295" s="12"/>
    </row>
    <row r="2296" spans="1:27" x14ac:dyDescent="0.25">
      <c r="D2296" s="13" t="s">
        <v>37</v>
      </c>
      <c r="E2296" s="12"/>
      <c r="H2296" s="12"/>
      <c r="K2296" s="10">
        <f>SUM(J2295:J2295)</f>
        <v>2.35</v>
      </c>
    </row>
    <row r="2297" spans="1:27" x14ac:dyDescent="0.25">
      <c r="E2297" s="12"/>
      <c r="H2297" s="12"/>
      <c r="K2297" s="12"/>
    </row>
    <row r="2298" spans="1:27" x14ac:dyDescent="0.25">
      <c r="D2298" s="13" t="s">
        <v>59</v>
      </c>
      <c r="E2298" s="12"/>
      <c r="H2298" s="12">
        <v>1.5</v>
      </c>
      <c r="I2298" t="s">
        <v>60</v>
      </c>
      <c r="J2298">
        <f>ROUND(H2298/100*K2293,5)</f>
        <v>2.0480000000000002E-2</v>
      </c>
      <c r="K2298" s="12"/>
    </row>
    <row r="2299" spans="1:27" x14ac:dyDescent="0.25">
      <c r="D2299" s="13" t="s">
        <v>38</v>
      </c>
      <c r="E2299" s="12"/>
      <c r="H2299" s="12"/>
      <c r="K2299" s="14">
        <f>SUM(J2290:J2298)</f>
        <v>3.7356400000000001</v>
      </c>
    </row>
    <row r="2300" spans="1:27" x14ac:dyDescent="0.25">
      <c r="D2300" s="13" t="s">
        <v>39</v>
      </c>
      <c r="E2300" s="12"/>
      <c r="H2300" s="12"/>
      <c r="K2300" s="14">
        <f>SUM(K2299:K2299)</f>
        <v>3.7356400000000001</v>
      </c>
    </row>
    <row r="2302" spans="1:27" ht="45" customHeight="1" x14ac:dyDescent="0.25">
      <c r="A2302" s="5" t="s">
        <v>1092</v>
      </c>
      <c r="B2302" s="5" t="s">
        <v>1093</v>
      </c>
      <c r="C2302" s="1" t="s">
        <v>133</v>
      </c>
      <c r="D2302" s="18" t="s">
        <v>1094</v>
      </c>
      <c r="E2302" s="19"/>
      <c r="F2302" s="19"/>
      <c r="G2302" s="1"/>
      <c r="H2302" s="6" t="s">
        <v>12</v>
      </c>
      <c r="I2302" s="20">
        <v>1</v>
      </c>
      <c r="J2302" s="21"/>
      <c r="K2302" s="7">
        <f>ROUND(K2314,2)</f>
        <v>188.8</v>
      </c>
      <c r="L2302" s="2" t="s">
        <v>1095</v>
      </c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</row>
    <row r="2303" spans="1:27" x14ac:dyDescent="0.25">
      <c r="B2303" s="8" t="s">
        <v>14</v>
      </c>
    </row>
    <row r="2304" spans="1:27" x14ac:dyDescent="0.25">
      <c r="B2304" t="s">
        <v>945</v>
      </c>
      <c r="C2304" t="s">
        <v>16</v>
      </c>
      <c r="D2304" t="s">
        <v>946</v>
      </c>
      <c r="E2304" s="9">
        <v>0.5</v>
      </c>
      <c r="F2304" t="s">
        <v>18</v>
      </c>
      <c r="G2304" t="s">
        <v>19</v>
      </c>
      <c r="H2304" s="10">
        <v>31.34</v>
      </c>
      <c r="I2304" t="s">
        <v>20</v>
      </c>
      <c r="J2304" s="11">
        <f>ROUND(E2304/I2302* H2304,5)</f>
        <v>15.67</v>
      </c>
      <c r="K2304" s="12"/>
    </row>
    <row r="2305" spans="1:27" x14ac:dyDescent="0.25">
      <c r="B2305" t="s">
        <v>947</v>
      </c>
      <c r="C2305" t="s">
        <v>16</v>
      </c>
      <c r="D2305" t="s">
        <v>948</v>
      </c>
      <c r="E2305" s="9">
        <v>0.125</v>
      </c>
      <c r="F2305" t="s">
        <v>18</v>
      </c>
      <c r="G2305" t="s">
        <v>19</v>
      </c>
      <c r="H2305" s="10">
        <v>26.56</v>
      </c>
      <c r="I2305" t="s">
        <v>20</v>
      </c>
      <c r="J2305" s="11">
        <f>ROUND(E2305/I2302* H2305,5)</f>
        <v>3.32</v>
      </c>
      <c r="K2305" s="12"/>
    </row>
    <row r="2306" spans="1:27" x14ac:dyDescent="0.25">
      <c r="D2306" s="13" t="s">
        <v>21</v>
      </c>
      <c r="E2306" s="12"/>
      <c r="H2306" s="12"/>
      <c r="K2306" s="10">
        <f>SUM(J2304:J2305)</f>
        <v>18.989999999999998</v>
      </c>
    </row>
    <row r="2307" spans="1:27" x14ac:dyDescent="0.25">
      <c r="B2307" s="8" t="s">
        <v>26</v>
      </c>
      <c r="E2307" s="12"/>
      <c r="H2307" s="12"/>
      <c r="K2307" s="12"/>
    </row>
    <row r="2308" spans="1:27" x14ac:dyDescent="0.25">
      <c r="B2308" t="s">
        <v>1096</v>
      </c>
      <c r="C2308" t="s">
        <v>133</v>
      </c>
      <c r="D2308" t="s">
        <v>1097</v>
      </c>
      <c r="E2308" s="9">
        <v>1</v>
      </c>
      <c r="G2308" t="s">
        <v>19</v>
      </c>
      <c r="H2308" s="10">
        <v>168.64</v>
      </c>
      <c r="I2308" t="s">
        <v>20</v>
      </c>
      <c r="J2308" s="11">
        <f>ROUND(E2308* H2308,5)</f>
        <v>168.64</v>
      </c>
      <c r="K2308" s="12"/>
    </row>
    <row r="2309" spans="1:27" x14ac:dyDescent="0.25">
      <c r="B2309" t="s">
        <v>543</v>
      </c>
      <c r="C2309" t="s">
        <v>544</v>
      </c>
      <c r="D2309" t="s">
        <v>545</v>
      </c>
      <c r="E2309" s="9">
        <v>2.5000000000000001E-2</v>
      </c>
      <c r="G2309" t="s">
        <v>19</v>
      </c>
      <c r="H2309" s="10">
        <v>27.82</v>
      </c>
      <c r="I2309" t="s">
        <v>20</v>
      </c>
      <c r="J2309" s="11">
        <f>ROUND(E2309* H2309,5)</f>
        <v>0.69550000000000001</v>
      </c>
      <c r="K2309" s="12"/>
    </row>
    <row r="2310" spans="1:27" x14ac:dyDescent="0.25">
      <c r="D2310" s="13" t="s">
        <v>37</v>
      </c>
      <c r="E2310" s="12"/>
      <c r="H2310" s="12"/>
      <c r="K2310" s="10">
        <f>SUM(J2308:J2309)</f>
        <v>169.3355</v>
      </c>
    </row>
    <row r="2311" spans="1:27" x14ac:dyDescent="0.25">
      <c r="E2311" s="12"/>
      <c r="H2311" s="12"/>
      <c r="K2311" s="12"/>
    </row>
    <row r="2312" spans="1:27" x14ac:dyDescent="0.25">
      <c r="D2312" s="13" t="s">
        <v>59</v>
      </c>
      <c r="E2312" s="12"/>
      <c r="H2312" s="12">
        <v>2.5</v>
      </c>
      <c r="I2312" t="s">
        <v>60</v>
      </c>
      <c r="J2312">
        <f>ROUND(H2312/100*K2306,5)</f>
        <v>0.47475000000000001</v>
      </c>
      <c r="K2312" s="12"/>
    </row>
    <row r="2313" spans="1:27" x14ac:dyDescent="0.25">
      <c r="D2313" s="13" t="s">
        <v>38</v>
      </c>
      <c r="E2313" s="12"/>
      <c r="H2313" s="12"/>
      <c r="K2313" s="14">
        <f>SUM(J2303:J2312)</f>
        <v>188.80025000000001</v>
      </c>
    </row>
    <row r="2314" spans="1:27" x14ac:dyDescent="0.25">
      <c r="D2314" s="13" t="s">
        <v>39</v>
      </c>
      <c r="E2314" s="12"/>
      <c r="H2314" s="12"/>
      <c r="K2314" s="14">
        <f>SUM(K2313:K2313)</f>
        <v>188.80025000000001</v>
      </c>
    </row>
    <row r="2316" spans="1:27" ht="45" customHeight="1" x14ac:dyDescent="0.25">
      <c r="A2316" s="5" t="s">
        <v>1098</v>
      </c>
      <c r="B2316" s="5" t="s">
        <v>1099</v>
      </c>
      <c r="C2316" s="1" t="s">
        <v>133</v>
      </c>
      <c r="D2316" s="18" t="s">
        <v>1100</v>
      </c>
      <c r="E2316" s="19"/>
      <c r="F2316" s="19"/>
      <c r="G2316" s="1"/>
      <c r="H2316" s="6" t="s">
        <v>12</v>
      </c>
      <c r="I2316" s="20">
        <v>1</v>
      </c>
      <c r="J2316" s="21"/>
      <c r="K2316" s="7">
        <f>ROUND(K2329,2)</f>
        <v>330.14</v>
      </c>
      <c r="L2316" s="2" t="s">
        <v>1101</v>
      </c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</row>
    <row r="2317" spans="1:27" x14ac:dyDescent="0.25">
      <c r="B2317" s="8" t="s">
        <v>14</v>
      </c>
    </row>
    <row r="2318" spans="1:27" x14ac:dyDescent="0.25">
      <c r="B2318" t="s">
        <v>945</v>
      </c>
      <c r="C2318" t="s">
        <v>16</v>
      </c>
      <c r="D2318" t="s">
        <v>946</v>
      </c>
      <c r="E2318" s="9">
        <v>1.25</v>
      </c>
      <c r="F2318" t="s">
        <v>18</v>
      </c>
      <c r="G2318" t="s">
        <v>19</v>
      </c>
      <c r="H2318" s="10">
        <v>31.34</v>
      </c>
      <c r="I2318" t="s">
        <v>20</v>
      </c>
      <c r="J2318" s="11">
        <f>ROUND(E2318/I2316* H2318,5)</f>
        <v>39.174999999999997</v>
      </c>
      <c r="K2318" s="12"/>
    </row>
    <row r="2319" spans="1:27" x14ac:dyDescent="0.25">
      <c r="B2319" t="s">
        <v>947</v>
      </c>
      <c r="C2319" t="s">
        <v>16</v>
      </c>
      <c r="D2319" t="s">
        <v>948</v>
      </c>
      <c r="E2319" s="9">
        <v>0.34</v>
      </c>
      <c r="F2319" t="s">
        <v>18</v>
      </c>
      <c r="G2319" t="s">
        <v>19</v>
      </c>
      <c r="H2319" s="10">
        <v>26.56</v>
      </c>
      <c r="I2319" t="s">
        <v>20</v>
      </c>
      <c r="J2319" s="11">
        <f>ROUND(E2319/I2316* H2319,5)</f>
        <v>9.0304000000000002</v>
      </c>
      <c r="K2319" s="12"/>
    </row>
    <row r="2320" spans="1:27" x14ac:dyDescent="0.25">
      <c r="D2320" s="13" t="s">
        <v>21</v>
      </c>
      <c r="E2320" s="12"/>
      <c r="H2320" s="12"/>
      <c r="K2320" s="10">
        <f>SUM(J2318:J2319)</f>
        <v>48.205399999999997</v>
      </c>
    </row>
    <row r="2321" spans="1:27" x14ac:dyDescent="0.25">
      <c r="B2321" s="8" t="s">
        <v>26</v>
      </c>
      <c r="E2321" s="12"/>
      <c r="H2321" s="12"/>
      <c r="K2321" s="12"/>
    </row>
    <row r="2322" spans="1:27" x14ac:dyDescent="0.25">
      <c r="B2322" t="s">
        <v>1102</v>
      </c>
      <c r="C2322" t="s">
        <v>33</v>
      </c>
      <c r="D2322" t="s">
        <v>1103</v>
      </c>
      <c r="E2322" s="9">
        <v>0.245</v>
      </c>
      <c r="G2322" t="s">
        <v>19</v>
      </c>
      <c r="H2322" s="10">
        <v>4.9000000000000004</v>
      </c>
      <c r="I2322" t="s">
        <v>20</v>
      </c>
      <c r="J2322" s="11">
        <f>ROUND(E2322* H2322,5)</f>
        <v>1.2004999999999999</v>
      </c>
      <c r="K2322" s="12"/>
    </row>
    <row r="2323" spans="1:27" x14ac:dyDescent="0.25">
      <c r="B2323" t="s">
        <v>1104</v>
      </c>
      <c r="C2323" t="s">
        <v>133</v>
      </c>
      <c r="D2323" t="s">
        <v>1105</v>
      </c>
      <c r="E2323" s="9">
        <v>1</v>
      </c>
      <c r="G2323" t="s">
        <v>19</v>
      </c>
      <c r="H2323" s="10">
        <v>279.2</v>
      </c>
      <c r="I2323" t="s">
        <v>20</v>
      </c>
      <c r="J2323" s="11">
        <f>ROUND(E2323* H2323,5)</f>
        <v>279.2</v>
      </c>
      <c r="K2323" s="12"/>
    </row>
    <row r="2324" spans="1:27" x14ac:dyDescent="0.25">
      <c r="B2324" t="s">
        <v>543</v>
      </c>
      <c r="C2324" t="s">
        <v>544</v>
      </c>
      <c r="D2324" t="s">
        <v>545</v>
      </c>
      <c r="E2324" s="9">
        <v>1.2E-2</v>
      </c>
      <c r="G2324" t="s">
        <v>19</v>
      </c>
      <c r="H2324" s="10">
        <v>27.82</v>
      </c>
      <c r="I2324" t="s">
        <v>20</v>
      </c>
      <c r="J2324" s="11">
        <f>ROUND(E2324* H2324,5)</f>
        <v>0.33384000000000003</v>
      </c>
      <c r="K2324" s="12"/>
    </row>
    <row r="2325" spans="1:27" x14ac:dyDescent="0.25">
      <c r="D2325" s="13" t="s">
        <v>37</v>
      </c>
      <c r="E2325" s="12"/>
      <c r="H2325" s="12"/>
      <c r="K2325" s="10">
        <f>SUM(J2322:J2324)</f>
        <v>280.73433999999997</v>
      </c>
    </row>
    <row r="2326" spans="1:27" x14ac:dyDescent="0.25">
      <c r="E2326" s="12"/>
      <c r="H2326" s="12"/>
      <c r="K2326" s="12"/>
    </row>
    <row r="2327" spans="1:27" x14ac:dyDescent="0.25">
      <c r="D2327" s="13" t="s">
        <v>59</v>
      </c>
      <c r="E2327" s="12"/>
      <c r="H2327" s="12">
        <v>2.5</v>
      </c>
      <c r="I2327" t="s">
        <v>60</v>
      </c>
      <c r="J2327">
        <f>ROUND(H2327/100*K2320,5)</f>
        <v>1.2051400000000001</v>
      </c>
      <c r="K2327" s="12"/>
    </row>
    <row r="2328" spans="1:27" x14ac:dyDescent="0.25">
      <c r="D2328" s="13" t="s">
        <v>38</v>
      </c>
      <c r="E2328" s="12"/>
      <c r="H2328" s="12"/>
      <c r="K2328" s="14">
        <f>SUM(J2317:J2327)</f>
        <v>330.14487999999994</v>
      </c>
    </row>
    <row r="2329" spans="1:27" x14ac:dyDescent="0.25">
      <c r="D2329" s="13" t="s">
        <v>39</v>
      </c>
      <c r="E2329" s="12"/>
      <c r="H2329" s="12"/>
      <c r="K2329" s="14">
        <f>SUM(K2328:K2328)</f>
        <v>330.14487999999994</v>
      </c>
    </row>
    <row r="2331" spans="1:27" ht="45" customHeight="1" x14ac:dyDescent="0.25">
      <c r="A2331" s="5"/>
      <c r="B2331" s="5" t="s">
        <v>1106</v>
      </c>
      <c r="C2331" s="1" t="s">
        <v>133</v>
      </c>
      <c r="D2331" s="18" t="s">
        <v>1107</v>
      </c>
      <c r="E2331" s="19"/>
      <c r="F2331" s="19"/>
      <c r="G2331" s="1"/>
      <c r="H2331" s="6" t="s">
        <v>12</v>
      </c>
      <c r="I2331" s="20">
        <v>1</v>
      </c>
      <c r="J2331" s="21"/>
      <c r="K2331" s="7">
        <f>ROUND(K2342,2)</f>
        <v>66.34</v>
      </c>
      <c r="L2331" s="2" t="s">
        <v>1108</v>
      </c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</row>
    <row r="2332" spans="1:27" x14ac:dyDescent="0.25">
      <c r="B2332" s="8" t="s">
        <v>14</v>
      </c>
    </row>
    <row r="2333" spans="1:27" x14ac:dyDescent="0.25">
      <c r="B2333" t="s">
        <v>947</v>
      </c>
      <c r="C2333" t="s">
        <v>16</v>
      </c>
      <c r="D2333" t="s">
        <v>948</v>
      </c>
      <c r="E2333" s="9">
        <v>7.4999999999999997E-2</v>
      </c>
      <c r="F2333" t="s">
        <v>18</v>
      </c>
      <c r="G2333" t="s">
        <v>19</v>
      </c>
      <c r="H2333" s="10">
        <v>26.56</v>
      </c>
      <c r="I2333" t="s">
        <v>20</v>
      </c>
      <c r="J2333" s="11">
        <f>ROUND(E2333/I2331* H2333,5)</f>
        <v>1.992</v>
      </c>
      <c r="K2333" s="12"/>
    </row>
    <row r="2334" spans="1:27" x14ac:dyDescent="0.25">
      <c r="B2334" t="s">
        <v>945</v>
      </c>
      <c r="C2334" t="s">
        <v>16</v>
      </c>
      <c r="D2334" t="s">
        <v>946</v>
      </c>
      <c r="E2334" s="9">
        <v>0.3</v>
      </c>
      <c r="F2334" t="s">
        <v>18</v>
      </c>
      <c r="G2334" t="s">
        <v>19</v>
      </c>
      <c r="H2334" s="10">
        <v>31.34</v>
      </c>
      <c r="I2334" t="s">
        <v>20</v>
      </c>
      <c r="J2334" s="11">
        <f>ROUND(E2334/I2331* H2334,5)</f>
        <v>9.4019999999999992</v>
      </c>
      <c r="K2334" s="12"/>
    </row>
    <row r="2335" spans="1:27" x14ac:dyDescent="0.25">
      <c r="D2335" s="13" t="s">
        <v>21</v>
      </c>
      <c r="E2335" s="12"/>
      <c r="H2335" s="12"/>
      <c r="K2335" s="10">
        <f>SUM(J2333:J2334)</f>
        <v>11.393999999999998</v>
      </c>
    </row>
    <row r="2336" spans="1:27" x14ac:dyDescent="0.25">
      <c r="B2336" s="8" t="s">
        <v>26</v>
      </c>
      <c r="E2336" s="12"/>
      <c r="H2336" s="12"/>
      <c r="K2336" s="12"/>
    </row>
    <row r="2337" spans="1:27" x14ac:dyDescent="0.25">
      <c r="B2337" t="s">
        <v>1109</v>
      </c>
      <c r="C2337" t="s">
        <v>133</v>
      </c>
      <c r="D2337" t="s">
        <v>1110</v>
      </c>
      <c r="E2337" s="9">
        <v>1</v>
      </c>
      <c r="G2337" t="s">
        <v>19</v>
      </c>
      <c r="H2337" s="10">
        <v>54.78</v>
      </c>
      <c r="I2337" t="s">
        <v>20</v>
      </c>
      <c r="J2337" s="11">
        <f>ROUND(E2337* H2337,5)</f>
        <v>54.78</v>
      </c>
      <c r="K2337" s="12"/>
    </row>
    <row r="2338" spans="1:27" x14ac:dyDescent="0.25">
      <c r="D2338" s="13" t="s">
        <v>37</v>
      </c>
      <c r="E2338" s="12"/>
      <c r="H2338" s="12"/>
      <c r="K2338" s="10">
        <f>SUM(J2337:J2337)</f>
        <v>54.78</v>
      </c>
    </row>
    <row r="2339" spans="1:27" x14ac:dyDescent="0.25">
      <c r="E2339" s="12"/>
      <c r="H2339" s="12"/>
      <c r="K2339" s="12"/>
    </row>
    <row r="2340" spans="1:27" x14ac:dyDescent="0.25">
      <c r="D2340" s="13" t="s">
        <v>59</v>
      </c>
      <c r="E2340" s="12"/>
      <c r="H2340" s="12">
        <v>1.5</v>
      </c>
      <c r="I2340" t="s">
        <v>60</v>
      </c>
      <c r="J2340">
        <f>ROUND(H2340/100*K2335,5)</f>
        <v>0.17091000000000001</v>
      </c>
      <c r="K2340" s="12"/>
    </row>
    <row r="2341" spans="1:27" x14ac:dyDescent="0.25">
      <c r="D2341" s="13" t="s">
        <v>38</v>
      </c>
      <c r="E2341" s="12"/>
      <c r="H2341" s="12"/>
      <c r="K2341" s="14">
        <f>SUM(J2332:J2340)</f>
        <v>66.344910000000013</v>
      </c>
    </row>
    <row r="2342" spans="1:27" x14ac:dyDescent="0.25">
      <c r="D2342" s="13" t="s">
        <v>39</v>
      </c>
      <c r="E2342" s="12"/>
      <c r="H2342" s="12"/>
      <c r="K2342" s="14">
        <f>SUM(K2341:K2341)</f>
        <v>66.344910000000013</v>
      </c>
    </row>
    <row r="2344" spans="1:27" ht="45" customHeight="1" x14ac:dyDescent="0.25">
      <c r="A2344" s="5"/>
      <c r="B2344" s="5" t="s">
        <v>1111</v>
      </c>
      <c r="C2344" s="1" t="s">
        <v>133</v>
      </c>
      <c r="D2344" s="18" t="s">
        <v>1107</v>
      </c>
      <c r="E2344" s="19"/>
      <c r="F2344" s="19"/>
      <c r="G2344" s="1"/>
      <c r="H2344" s="6" t="s">
        <v>12</v>
      </c>
      <c r="I2344" s="20">
        <v>1</v>
      </c>
      <c r="J2344" s="21"/>
      <c r="K2344" s="7">
        <f>ROUND(K2355,2)</f>
        <v>66.34</v>
      </c>
      <c r="L2344" s="2" t="s">
        <v>1108</v>
      </c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</row>
    <row r="2345" spans="1:27" x14ac:dyDescent="0.25">
      <c r="B2345" s="8" t="s">
        <v>14</v>
      </c>
    </row>
    <row r="2346" spans="1:27" x14ac:dyDescent="0.25">
      <c r="B2346" t="s">
        <v>947</v>
      </c>
      <c r="C2346" t="s">
        <v>16</v>
      </c>
      <c r="D2346" t="s">
        <v>948</v>
      </c>
      <c r="E2346" s="9">
        <v>7.4999999999999997E-2</v>
      </c>
      <c r="F2346" t="s">
        <v>18</v>
      </c>
      <c r="G2346" t="s">
        <v>19</v>
      </c>
      <c r="H2346" s="10">
        <v>26.56</v>
      </c>
      <c r="I2346" t="s">
        <v>20</v>
      </c>
      <c r="J2346" s="11">
        <f>ROUND(E2346/I2344* H2346,5)</f>
        <v>1.992</v>
      </c>
      <c r="K2346" s="12"/>
    </row>
    <row r="2347" spans="1:27" x14ac:dyDescent="0.25">
      <c r="B2347" t="s">
        <v>945</v>
      </c>
      <c r="C2347" t="s">
        <v>16</v>
      </c>
      <c r="D2347" t="s">
        <v>946</v>
      </c>
      <c r="E2347" s="9">
        <v>0.3</v>
      </c>
      <c r="F2347" t="s">
        <v>18</v>
      </c>
      <c r="G2347" t="s">
        <v>19</v>
      </c>
      <c r="H2347" s="10">
        <v>31.34</v>
      </c>
      <c r="I2347" t="s">
        <v>20</v>
      </c>
      <c r="J2347" s="11">
        <f>ROUND(E2347/I2344* H2347,5)</f>
        <v>9.4019999999999992</v>
      </c>
      <c r="K2347" s="12"/>
    </row>
    <row r="2348" spans="1:27" x14ac:dyDescent="0.25">
      <c r="D2348" s="13" t="s">
        <v>21</v>
      </c>
      <c r="E2348" s="12"/>
      <c r="H2348" s="12"/>
      <c r="K2348" s="10">
        <f>SUM(J2346:J2347)</f>
        <v>11.393999999999998</v>
      </c>
    </row>
    <row r="2349" spans="1:27" x14ac:dyDescent="0.25">
      <c r="B2349" s="8" t="s">
        <v>26</v>
      </c>
      <c r="E2349" s="12"/>
      <c r="H2349" s="12"/>
      <c r="K2349" s="12"/>
    </row>
    <row r="2350" spans="1:27" x14ac:dyDescent="0.25">
      <c r="B2350" t="s">
        <v>1109</v>
      </c>
      <c r="C2350" t="s">
        <v>133</v>
      </c>
      <c r="D2350" t="s">
        <v>1110</v>
      </c>
      <c r="E2350" s="9">
        <v>1</v>
      </c>
      <c r="G2350" t="s">
        <v>19</v>
      </c>
      <c r="H2350" s="10">
        <v>54.78</v>
      </c>
      <c r="I2350" t="s">
        <v>20</v>
      </c>
      <c r="J2350" s="11">
        <f>ROUND(E2350* H2350,5)</f>
        <v>54.78</v>
      </c>
      <c r="K2350" s="12"/>
    </row>
    <row r="2351" spans="1:27" x14ac:dyDescent="0.25">
      <c r="D2351" s="13" t="s">
        <v>37</v>
      </c>
      <c r="E2351" s="12"/>
      <c r="H2351" s="12"/>
      <c r="K2351" s="10">
        <f>SUM(J2350:J2350)</f>
        <v>54.78</v>
      </c>
    </row>
    <row r="2352" spans="1:27" x14ac:dyDescent="0.25">
      <c r="E2352" s="12"/>
      <c r="H2352" s="12"/>
      <c r="K2352" s="12"/>
    </row>
    <row r="2353" spans="1:27" x14ac:dyDescent="0.25">
      <c r="D2353" s="13" t="s">
        <v>59</v>
      </c>
      <c r="E2353" s="12"/>
      <c r="H2353" s="12">
        <v>1.5</v>
      </c>
      <c r="I2353" t="s">
        <v>60</v>
      </c>
      <c r="J2353">
        <f>ROUND(H2353/100*K2348,5)</f>
        <v>0.17091000000000001</v>
      </c>
      <c r="K2353" s="12"/>
    </row>
    <row r="2354" spans="1:27" x14ac:dyDescent="0.25">
      <c r="D2354" s="13" t="s">
        <v>38</v>
      </c>
      <c r="E2354" s="12"/>
      <c r="H2354" s="12"/>
      <c r="K2354" s="14">
        <f>SUM(J2345:J2353)</f>
        <v>66.344910000000013</v>
      </c>
    </row>
    <row r="2355" spans="1:27" x14ac:dyDescent="0.25">
      <c r="D2355" s="13" t="s">
        <v>39</v>
      </c>
      <c r="E2355" s="12"/>
      <c r="H2355" s="12"/>
      <c r="K2355" s="14">
        <f>SUM(K2354:K2354)</f>
        <v>66.344910000000013</v>
      </c>
    </row>
    <row r="2357" spans="1:27" ht="45" customHeight="1" x14ac:dyDescent="0.25">
      <c r="A2357" s="5" t="s">
        <v>1112</v>
      </c>
      <c r="B2357" s="5" t="s">
        <v>1113</v>
      </c>
      <c r="C2357" s="1" t="s">
        <v>133</v>
      </c>
      <c r="D2357" s="18" t="s">
        <v>1114</v>
      </c>
      <c r="E2357" s="19"/>
      <c r="F2357" s="19"/>
      <c r="G2357" s="1"/>
      <c r="H2357" s="6" t="s">
        <v>12</v>
      </c>
      <c r="I2357" s="20">
        <v>1</v>
      </c>
      <c r="J2357" s="21"/>
      <c r="K2357" s="7">
        <f>ROUND(K2368,2)</f>
        <v>24.33</v>
      </c>
      <c r="L2357" s="2" t="s">
        <v>1115</v>
      </c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</row>
    <row r="2358" spans="1:27" x14ac:dyDescent="0.25">
      <c r="B2358" s="8" t="s">
        <v>14</v>
      </c>
    </row>
    <row r="2359" spans="1:27" x14ac:dyDescent="0.25">
      <c r="B2359" t="s">
        <v>947</v>
      </c>
      <c r="C2359" t="s">
        <v>16</v>
      </c>
      <c r="D2359" t="s">
        <v>948</v>
      </c>
      <c r="E2359" s="9">
        <v>6.2E-2</v>
      </c>
      <c r="F2359" t="s">
        <v>18</v>
      </c>
      <c r="G2359" t="s">
        <v>19</v>
      </c>
      <c r="H2359" s="10">
        <v>26.56</v>
      </c>
      <c r="I2359" t="s">
        <v>20</v>
      </c>
      <c r="J2359" s="11">
        <f>ROUND(E2359/I2357* H2359,5)</f>
        <v>1.64672</v>
      </c>
      <c r="K2359" s="12"/>
    </row>
    <row r="2360" spans="1:27" x14ac:dyDescent="0.25">
      <c r="B2360" t="s">
        <v>945</v>
      </c>
      <c r="C2360" t="s">
        <v>16</v>
      </c>
      <c r="D2360" t="s">
        <v>946</v>
      </c>
      <c r="E2360" s="9">
        <v>0.25</v>
      </c>
      <c r="F2360" t="s">
        <v>18</v>
      </c>
      <c r="G2360" t="s">
        <v>19</v>
      </c>
      <c r="H2360" s="10">
        <v>31.34</v>
      </c>
      <c r="I2360" t="s">
        <v>20</v>
      </c>
      <c r="J2360" s="11">
        <f>ROUND(E2360/I2357* H2360,5)</f>
        <v>7.835</v>
      </c>
      <c r="K2360" s="12"/>
    </row>
    <row r="2361" spans="1:27" x14ac:dyDescent="0.25">
      <c r="D2361" s="13" t="s">
        <v>21</v>
      </c>
      <c r="E2361" s="12"/>
      <c r="H2361" s="12"/>
      <c r="K2361" s="10">
        <f>SUM(J2359:J2360)</f>
        <v>9.4817199999999993</v>
      </c>
    </row>
    <row r="2362" spans="1:27" x14ac:dyDescent="0.25">
      <c r="B2362" s="8" t="s">
        <v>26</v>
      </c>
      <c r="E2362" s="12"/>
      <c r="H2362" s="12"/>
      <c r="K2362" s="12"/>
    </row>
    <row r="2363" spans="1:27" x14ac:dyDescent="0.25">
      <c r="B2363" t="s">
        <v>1116</v>
      </c>
      <c r="C2363" t="s">
        <v>133</v>
      </c>
      <c r="D2363" t="s">
        <v>1117</v>
      </c>
      <c r="E2363" s="9">
        <v>1</v>
      </c>
      <c r="G2363" t="s">
        <v>19</v>
      </c>
      <c r="H2363" s="10">
        <v>14.71</v>
      </c>
      <c r="I2363" t="s">
        <v>20</v>
      </c>
      <c r="J2363" s="11">
        <f>ROUND(E2363* H2363,5)</f>
        <v>14.71</v>
      </c>
      <c r="K2363" s="12"/>
    </row>
    <row r="2364" spans="1:27" x14ac:dyDescent="0.25">
      <c r="D2364" s="13" t="s">
        <v>37</v>
      </c>
      <c r="E2364" s="12"/>
      <c r="H2364" s="12"/>
      <c r="K2364" s="10">
        <f>SUM(J2363:J2363)</f>
        <v>14.71</v>
      </c>
    </row>
    <row r="2365" spans="1:27" x14ac:dyDescent="0.25">
      <c r="E2365" s="12"/>
      <c r="H2365" s="12"/>
      <c r="K2365" s="12"/>
    </row>
    <row r="2366" spans="1:27" x14ac:dyDescent="0.25">
      <c r="D2366" s="13" t="s">
        <v>59</v>
      </c>
      <c r="E2366" s="12"/>
      <c r="H2366" s="12">
        <v>1.5</v>
      </c>
      <c r="I2366" t="s">
        <v>60</v>
      </c>
      <c r="J2366">
        <f>ROUND(H2366/100*K2361,5)</f>
        <v>0.14223</v>
      </c>
      <c r="K2366" s="12"/>
    </row>
    <row r="2367" spans="1:27" x14ac:dyDescent="0.25">
      <c r="D2367" s="13" t="s">
        <v>38</v>
      </c>
      <c r="E2367" s="12"/>
      <c r="H2367" s="12"/>
      <c r="K2367" s="14">
        <f>SUM(J2358:J2366)</f>
        <v>24.333950000000002</v>
      </c>
    </row>
    <row r="2368" spans="1:27" x14ac:dyDescent="0.25">
      <c r="D2368" s="13" t="s">
        <v>39</v>
      </c>
      <c r="E2368" s="12"/>
      <c r="H2368" s="12"/>
      <c r="K2368" s="14">
        <f>SUM(K2367:K2367)</f>
        <v>24.333950000000002</v>
      </c>
    </row>
    <row r="2370" spans="1:27" ht="45" customHeight="1" x14ac:dyDescent="0.25">
      <c r="A2370" s="5" t="s">
        <v>1118</v>
      </c>
      <c r="B2370" s="5" t="s">
        <v>1119</v>
      </c>
      <c r="C2370" s="1" t="s">
        <v>133</v>
      </c>
      <c r="D2370" s="18" t="s">
        <v>1120</v>
      </c>
      <c r="E2370" s="19"/>
      <c r="F2370" s="19"/>
      <c r="G2370" s="1"/>
      <c r="H2370" s="6" t="s">
        <v>12</v>
      </c>
      <c r="I2370" s="20">
        <v>1</v>
      </c>
      <c r="J2370" s="21"/>
      <c r="K2370" s="7">
        <f>ROUND(K2381,2)</f>
        <v>161.44</v>
      </c>
      <c r="L2370" s="2" t="s">
        <v>1121</v>
      </c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</row>
    <row r="2371" spans="1:27" x14ac:dyDescent="0.25">
      <c r="B2371" s="8" t="s">
        <v>14</v>
      </c>
    </row>
    <row r="2372" spans="1:27" x14ac:dyDescent="0.25">
      <c r="B2372" t="s">
        <v>945</v>
      </c>
      <c r="C2372" t="s">
        <v>16</v>
      </c>
      <c r="D2372" t="s">
        <v>946</v>
      </c>
      <c r="E2372" s="9">
        <v>0.9</v>
      </c>
      <c r="F2372" t="s">
        <v>18</v>
      </c>
      <c r="G2372" t="s">
        <v>19</v>
      </c>
      <c r="H2372" s="10">
        <v>31.34</v>
      </c>
      <c r="I2372" t="s">
        <v>20</v>
      </c>
      <c r="J2372" s="11">
        <f>ROUND(E2372/I2370* H2372,5)</f>
        <v>28.206</v>
      </c>
      <c r="K2372" s="12"/>
    </row>
    <row r="2373" spans="1:27" x14ac:dyDescent="0.25">
      <c r="B2373" t="s">
        <v>947</v>
      </c>
      <c r="C2373" t="s">
        <v>16</v>
      </c>
      <c r="D2373" t="s">
        <v>948</v>
      </c>
      <c r="E2373" s="9">
        <v>0.22500000000000001</v>
      </c>
      <c r="F2373" t="s">
        <v>18</v>
      </c>
      <c r="G2373" t="s">
        <v>19</v>
      </c>
      <c r="H2373" s="10">
        <v>26.56</v>
      </c>
      <c r="I2373" t="s">
        <v>20</v>
      </c>
      <c r="J2373" s="11">
        <f>ROUND(E2373/I2370* H2373,5)</f>
        <v>5.976</v>
      </c>
      <c r="K2373" s="12"/>
    </row>
    <row r="2374" spans="1:27" x14ac:dyDescent="0.25">
      <c r="D2374" s="13" t="s">
        <v>21</v>
      </c>
      <c r="E2374" s="12"/>
      <c r="H2374" s="12"/>
      <c r="K2374" s="10">
        <f>SUM(J2372:J2373)</f>
        <v>34.182000000000002</v>
      </c>
    </row>
    <row r="2375" spans="1:27" x14ac:dyDescent="0.25">
      <c r="B2375" s="8" t="s">
        <v>26</v>
      </c>
      <c r="E2375" s="12"/>
      <c r="H2375" s="12"/>
      <c r="K2375" s="12"/>
    </row>
    <row r="2376" spans="1:27" x14ac:dyDescent="0.25">
      <c r="B2376" t="s">
        <v>1122</v>
      </c>
      <c r="C2376" t="s">
        <v>133</v>
      </c>
      <c r="D2376" t="s">
        <v>1123</v>
      </c>
      <c r="E2376" s="9">
        <v>1</v>
      </c>
      <c r="G2376" t="s">
        <v>19</v>
      </c>
      <c r="H2376" s="10">
        <v>126.75</v>
      </c>
      <c r="I2376" t="s">
        <v>20</v>
      </c>
      <c r="J2376" s="11">
        <f>ROUND(E2376* H2376,5)</f>
        <v>126.75</v>
      </c>
      <c r="K2376" s="12"/>
    </row>
    <row r="2377" spans="1:27" x14ac:dyDescent="0.25">
      <c r="D2377" s="13" t="s">
        <v>37</v>
      </c>
      <c r="E2377" s="12"/>
      <c r="H2377" s="12"/>
      <c r="K2377" s="10">
        <f>SUM(J2376:J2376)</f>
        <v>126.75</v>
      </c>
    </row>
    <row r="2378" spans="1:27" x14ac:dyDescent="0.25">
      <c r="E2378" s="12"/>
      <c r="H2378" s="12"/>
      <c r="K2378" s="12"/>
    </row>
    <row r="2379" spans="1:27" x14ac:dyDescent="0.25">
      <c r="D2379" s="13" t="s">
        <v>59</v>
      </c>
      <c r="E2379" s="12"/>
      <c r="H2379" s="12">
        <v>1.5</v>
      </c>
      <c r="I2379" t="s">
        <v>60</v>
      </c>
      <c r="J2379">
        <f>ROUND(H2379/100*K2374,5)</f>
        <v>0.51273000000000002</v>
      </c>
      <c r="K2379" s="12"/>
    </row>
    <row r="2380" spans="1:27" x14ac:dyDescent="0.25">
      <c r="D2380" s="13" t="s">
        <v>38</v>
      </c>
      <c r="E2380" s="12"/>
      <c r="H2380" s="12"/>
      <c r="K2380" s="14">
        <f>SUM(J2371:J2379)</f>
        <v>161.44473000000002</v>
      </c>
    </row>
    <row r="2381" spans="1:27" x14ac:dyDescent="0.25">
      <c r="D2381" s="13" t="s">
        <v>39</v>
      </c>
      <c r="E2381" s="12"/>
      <c r="H2381" s="12"/>
      <c r="K2381" s="14">
        <f>SUM(K2380:K2380)</f>
        <v>161.44473000000002</v>
      </c>
    </row>
    <row r="2383" spans="1:27" ht="45" customHeight="1" x14ac:dyDescent="0.25">
      <c r="A2383" s="5"/>
      <c r="B2383" s="5" t="s">
        <v>1124</v>
      </c>
      <c r="C2383" s="1" t="s">
        <v>133</v>
      </c>
      <c r="D2383" s="18" t="s">
        <v>1125</v>
      </c>
      <c r="E2383" s="19"/>
      <c r="F2383" s="19"/>
      <c r="G2383" s="1"/>
      <c r="H2383" s="6" t="s">
        <v>12</v>
      </c>
      <c r="I2383" s="20">
        <v>1</v>
      </c>
      <c r="J2383" s="21"/>
      <c r="K2383" s="7">
        <f>ROUND(K2394,2)</f>
        <v>237.53</v>
      </c>
      <c r="L2383" s="2" t="s">
        <v>1126</v>
      </c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</row>
    <row r="2384" spans="1:27" x14ac:dyDescent="0.25">
      <c r="B2384" s="8" t="s">
        <v>14</v>
      </c>
    </row>
    <row r="2385" spans="1:27" x14ac:dyDescent="0.25">
      <c r="B2385" t="s">
        <v>945</v>
      </c>
      <c r="C2385" t="s">
        <v>16</v>
      </c>
      <c r="D2385" t="s">
        <v>946</v>
      </c>
      <c r="E2385" s="9">
        <v>1.1000000000000001</v>
      </c>
      <c r="F2385" t="s">
        <v>18</v>
      </c>
      <c r="G2385" t="s">
        <v>19</v>
      </c>
      <c r="H2385" s="10">
        <v>31.34</v>
      </c>
      <c r="I2385" t="s">
        <v>20</v>
      </c>
      <c r="J2385" s="11">
        <f>ROUND(E2385/I2383* H2385,5)</f>
        <v>34.473999999999997</v>
      </c>
      <c r="K2385" s="12"/>
    </row>
    <row r="2386" spans="1:27" x14ac:dyDescent="0.25">
      <c r="B2386" t="s">
        <v>947</v>
      </c>
      <c r="C2386" t="s">
        <v>16</v>
      </c>
      <c r="D2386" t="s">
        <v>948</v>
      </c>
      <c r="E2386" s="9">
        <v>0.27500000000000002</v>
      </c>
      <c r="F2386" t="s">
        <v>18</v>
      </c>
      <c r="G2386" t="s">
        <v>19</v>
      </c>
      <c r="H2386" s="10">
        <v>26.56</v>
      </c>
      <c r="I2386" t="s">
        <v>20</v>
      </c>
      <c r="J2386" s="11">
        <f>ROUND(E2386/I2383* H2386,5)</f>
        <v>7.3040000000000003</v>
      </c>
      <c r="K2386" s="12"/>
    </row>
    <row r="2387" spans="1:27" x14ac:dyDescent="0.25">
      <c r="D2387" s="13" t="s">
        <v>21</v>
      </c>
      <c r="E2387" s="12"/>
      <c r="H2387" s="12"/>
      <c r="K2387" s="10">
        <f>SUM(J2385:J2386)</f>
        <v>41.777999999999999</v>
      </c>
    </row>
    <row r="2388" spans="1:27" x14ac:dyDescent="0.25">
      <c r="B2388" s="8" t="s">
        <v>26</v>
      </c>
      <c r="E2388" s="12"/>
      <c r="H2388" s="12"/>
      <c r="K2388" s="12"/>
    </row>
    <row r="2389" spans="1:27" x14ac:dyDescent="0.25">
      <c r="B2389" t="s">
        <v>1127</v>
      </c>
      <c r="C2389" t="s">
        <v>133</v>
      </c>
      <c r="D2389" t="s">
        <v>1128</v>
      </c>
      <c r="E2389" s="9">
        <v>1</v>
      </c>
      <c r="G2389" t="s">
        <v>19</v>
      </c>
      <c r="H2389" s="10">
        <v>194.71</v>
      </c>
      <c r="I2389" t="s">
        <v>20</v>
      </c>
      <c r="J2389" s="11">
        <f>ROUND(E2389* H2389,5)</f>
        <v>194.71</v>
      </c>
      <c r="K2389" s="12"/>
    </row>
    <row r="2390" spans="1:27" x14ac:dyDescent="0.25">
      <c r="D2390" s="13" t="s">
        <v>37</v>
      </c>
      <c r="E2390" s="12"/>
      <c r="H2390" s="12"/>
      <c r="K2390" s="10">
        <f>SUM(J2389:J2389)</f>
        <v>194.71</v>
      </c>
    </row>
    <row r="2391" spans="1:27" x14ac:dyDescent="0.25">
      <c r="E2391" s="12"/>
      <c r="H2391" s="12"/>
      <c r="K2391" s="12"/>
    </row>
    <row r="2392" spans="1:27" x14ac:dyDescent="0.25">
      <c r="D2392" s="13" t="s">
        <v>59</v>
      </c>
      <c r="E2392" s="12"/>
      <c r="H2392" s="12">
        <v>2.5</v>
      </c>
      <c r="I2392" t="s">
        <v>60</v>
      </c>
      <c r="J2392">
        <f>ROUND(H2392/100*K2387,5)</f>
        <v>1.0444500000000001</v>
      </c>
      <c r="K2392" s="12"/>
    </row>
    <row r="2393" spans="1:27" x14ac:dyDescent="0.25">
      <c r="D2393" s="13" t="s">
        <v>38</v>
      </c>
      <c r="E2393" s="12"/>
      <c r="H2393" s="12"/>
      <c r="K2393" s="14">
        <f>SUM(J2384:J2392)</f>
        <v>237.53245000000001</v>
      </c>
    </row>
    <row r="2394" spans="1:27" x14ac:dyDescent="0.25">
      <c r="D2394" s="13" t="s">
        <v>39</v>
      </c>
      <c r="E2394" s="12"/>
      <c r="H2394" s="12"/>
      <c r="K2394" s="14">
        <f>SUM(K2393:K2393)</f>
        <v>237.53245000000001</v>
      </c>
    </row>
    <row r="2396" spans="1:27" ht="45" customHeight="1" x14ac:dyDescent="0.25">
      <c r="A2396" s="5"/>
      <c r="B2396" s="5" t="s">
        <v>1129</v>
      </c>
      <c r="C2396" s="1" t="s">
        <v>133</v>
      </c>
      <c r="D2396" s="18" t="s">
        <v>1130</v>
      </c>
      <c r="E2396" s="19"/>
      <c r="F2396" s="19"/>
      <c r="G2396" s="1"/>
      <c r="H2396" s="6" t="s">
        <v>12</v>
      </c>
      <c r="I2396" s="20">
        <v>1</v>
      </c>
      <c r="J2396" s="21"/>
      <c r="K2396" s="7">
        <f>ROUND(K2407,2)</f>
        <v>25.06</v>
      </c>
      <c r="L2396" s="2" t="s">
        <v>1131</v>
      </c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</row>
    <row r="2397" spans="1:27" x14ac:dyDescent="0.25">
      <c r="B2397" s="8" t="s">
        <v>14</v>
      </c>
    </row>
    <row r="2398" spans="1:27" x14ac:dyDescent="0.25">
      <c r="B2398" t="s">
        <v>591</v>
      </c>
      <c r="C2398" t="s">
        <v>16</v>
      </c>
      <c r="D2398" t="s">
        <v>592</v>
      </c>
      <c r="E2398" s="9">
        <v>0.16500000000000001</v>
      </c>
      <c r="F2398" t="s">
        <v>18</v>
      </c>
      <c r="G2398" t="s">
        <v>19</v>
      </c>
      <c r="H2398" s="10">
        <v>31.34</v>
      </c>
      <c r="I2398" t="s">
        <v>20</v>
      </c>
      <c r="J2398" s="11">
        <f>ROUND(E2398/I2396* H2398,5)</f>
        <v>5.1711</v>
      </c>
      <c r="K2398" s="12"/>
    </row>
    <row r="2399" spans="1:27" x14ac:dyDescent="0.25">
      <c r="B2399" t="s">
        <v>593</v>
      </c>
      <c r="C2399" t="s">
        <v>16</v>
      </c>
      <c r="D2399" t="s">
        <v>594</v>
      </c>
      <c r="E2399" s="9">
        <v>0.16500000000000001</v>
      </c>
      <c r="F2399" t="s">
        <v>18</v>
      </c>
      <c r="G2399" t="s">
        <v>19</v>
      </c>
      <c r="H2399" s="10">
        <v>26.61</v>
      </c>
      <c r="I2399" t="s">
        <v>20</v>
      </c>
      <c r="J2399" s="11">
        <f>ROUND(E2399/I2396* H2399,5)</f>
        <v>4.3906499999999999</v>
      </c>
      <c r="K2399" s="12"/>
    </row>
    <row r="2400" spans="1:27" x14ac:dyDescent="0.25">
      <c r="D2400" s="13" t="s">
        <v>21</v>
      </c>
      <c r="E2400" s="12"/>
      <c r="H2400" s="12"/>
      <c r="K2400" s="10">
        <f>SUM(J2398:J2399)</f>
        <v>9.56175</v>
      </c>
    </row>
    <row r="2401" spans="1:27" x14ac:dyDescent="0.25">
      <c r="B2401" s="8" t="s">
        <v>26</v>
      </c>
      <c r="E2401" s="12"/>
      <c r="H2401" s="12"/>
      <c r="K2401" s="12"/>
    </row>
    <row r="2402" spans="1:27" x14ac:dyDescent="0.25">
      <c r="B2402" t="s">
        <v>1132</v>
      </c>
      <c r="C2402" t="s">
        <v>133</v>
      </c>
      <c r="D2402" t="s">
        <v>1133</v>
      </c>
      <c r="E2402" s="9">
        <v>1</v>
      </c>
      <c r="G2402" t="s">
        <v>19</v>
      </c>
      <c r="H2402" s="10">
        <v>15.35</v>
      </c>
      <c r="I2402" t="s">
        <v>20</v>
      </c>
      <c r="J2402" s="11">
        <f>ROUND(E2402* H2402,5)</f>
        <v>15.35</v>
      </c>
      <c r="K2402" s="12"/>
    </row>
    <row r="2403" spans="1:27" x14ac:dyDescent="0.25">
      <c r="D2403" s="13" t="s">
        <v>37</v>
      </c>
      <c r="E2403" s="12"/>
      <c r="H2403" s="12"/>
      <c r="K2403" s="10">
        <f>SUM(J2402:J2402)</f>
        <v>15.35</v>
      </c>
    </row>
    <row r="2404" spans="1:27" x14ac:dyDescent="0.25">
      <c r="E2404" s="12"/>
      <c r="H2404" s="12"/>
      <c r="K2404" s="12"/>
    </row>
    <row r="2405" spans="1:27" x14ac:dyDescent="0.25">
      <c r="D2405" s="13" t="s">
        <v>59</v>
      </c>
      <c r="E2405" s="12"/>
      <c r="H2405" s="12">
        <v>1.5</v>
      </c>
      <c r="I2405" t="s">
        <v>60</v>
      </c>
      <c r="J2405">
        <f>ROUND(H2405/100*K2400,5)</f>
        <v>0.14343</v>
      </c>
      <c r="K2405" s="12"/>
    </row>
    <row r="2406" spans="1:27" x14ac:dyDescent="0.25">
      <c r="D2406" s="13" t="s">
        <v>38</v>
      </c>
      <c r="E2406" s="12"/>
      <c r="H2406" s="12"/>
      <c r="K2406" s="14">
        <f>SUM(J2397:J2405)</f>
        <v>25.055179999999996</v>
      </c>
    </row>
    <row r="2407" spans="1:27" x14ac:dyDescent="0.25">
      <c r="D2407" s="13" t="s">
        <v>39</v>
      </c>
      <c r="E2407" s="12"/>
      <c r="H2407" s="12"/>
      <c r="K2407" s="14">
        <f>SUM(K2406:K2406)</f>
        <v>25.055179999999996</v>
      </c>
    </row>
    <row r="2409" spans="1:27" ht="45" customHeight="1" x14ac:dyDescent="0.25">
      <c r="A2409" s="5"/>
      <c r="B2409" s="5" t="s">
        <v>1134</v>
      </c>
      <c r="C2409" s="1" t="s">
        <v>133</v>
      </c>
      <c r="D2409" s="18" t="s">
        <v>1135</v>
      </c>
      <c r="E2409" s="19"/>
      <c r="F2409" s="19"/>
      <c r="G2409" s="1"/>
      <c r="H2409" s="6" t="s">
        <v>12</v>
      </c>
      <c r="I2409" s="20">
        <v>1</v>
      </c>
      <c r="J2409" s="21"/>
      <c r="K2409" s="7">
        <f>ROUND(K2422,2)</f>
        <v>13.35</v>
      </c>
      <c r="L2409" s="2" t="s">
        <v>1136</v>
      </c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</row>
    <row r="2410" spans="1:27" x14ac:dyDescent="0.25">
      <c r="B2410" s="8" t="s">
        <v>14</v>
      </c>
    </row>
    <row r="2411" spans="1:27" x14ac:dyDescent="0.25">
      <c r="B2411" t="s">
        <v>99</v>
      </c>
      <c r="C2411" t="s">
        <v>16</v>
      </c>
      <c r="D2411" t="s">
        <v>100</v>
      </c>
      <c r="E2411" s="9">
        <v>0.22</v>
      </c>
      <c r="F2411" t="s">
        <v>18</v>
      </c>
      <c r="G2411" t="s">
        <v>19</v>
      </c>
      <c r="H2411" s="10">
        <v>24.92</v>
      </c>
      <c r="I2411" t="s">
        <v>20</v>
      </c>
      <c r="J2411" s="11">
        <f>ROUND(E2411/I2409* H2411,5)</f>
        <v>5.4824000000000002</v>
      </c>
      <c r="K2411" s="12"/>
    </row>
    <row r="2412" spans="1:27" x14ac:dyDescent="0.25">
      <c r="B2412" t="s">
        <v>101</v>
      </c>
      <c r="C2412" t="s">
        <v>16</v>
      </c>
      <c r="D2412" t="s">
        <v>102</v>
      </c>
      <c r="E2412" s="9">
        <v>0.25</v>
      </c>
      <c r="F2412" t="s">
        <v>18</v>
      </c>
      <c r="G2412" t="s">
        <v>19</v>
      </c>
      <c r="H2412" s="10">
        <v>30.31</v>
      </c>
      <c r="I2412" t="s">
        <v>20</v>
      </c>
      <c r="J2412" s="11">
        <f>ROUND(E2412/I2409* H2412,5)</f>
        <v>7.5774999999999997</v>
      </c>
      <c r="K2412" s="12"/>
    </row>
    <row r="2413" spans="1:27" x14ac:dyDescent="0.25">
      <c r="D2413" s="13" t="s">
        <v>21</v>
      </c>
      <c r="E2413" s="12"/>
      <c r="H2413" s="12"/>
      <c r="K2413" s="10">
        <f>SUM(J2411:J2412)</f>
        <v>13.059899999999999</v>
      </c>
    </row>
    <row r="2414" spans="1:27" x14ac:dyDescent="0.25">
      <c r="B2414" s="8" t="s">
        <v>26</v>
      </c>
      <c r="E2414" s="12"/>
      <c r="H2414" s="12"/>
      <c r="K2414" s="12"/>
    </row>
    <row r="2415" spans="1:27" x14ac:dyDescent="0.25">
      <c r="B2415" t="s">
        <v>1137</v>
      </c>
      <c r="C2415" t="s">
        <v>33</v>
      </c>
      <c r="D2415" t="s">
        <v>1138</v>
      </c>
      <c r="E2415" s="9">
        <v>5.1000000000000004E-3</v>
      </c>
      <c r="G2415" t="s">
        <v>19</v>
      </c>
      <c r="H2415" s="10">
        <v>0.17</v>
      </c>
      <c r="I2415" t="s">
        <v>20</v>
      </c>
      <c r="J2415" s="11">
        <f>ROUND(E2415* H2415,5)</f>
        <v>8.7000000000000001E-4</v>
      </c>
      <c r="K2415" s="12"/>
    </row>
    <row r="2416" spans="1:27" x14ac:dyDescent="0.25">
      <c r="B2416" t="s">
        <v>1139</v>
      </c>
      <c r="C2416" t="s">
        <v>33</v>
      </c>
      <c r="D2416" t="s">
        <v>243</v>
      </c>
      <c r="E2416" s="9">
        <v>0.505</v>
      </c>
      <c r="G2416" t="s">
        <v>19</v>
      </c>
      <c r="H2416" s="10">
        <v>0.18</v>
      </c>
      <c r="I2416" t="s">
        <v>20</v>
      </c>
      <c r="J2416" s="11">
        <f>ROUND(E2416* H2416,5)</f>
        <v>9.0899999999999995E-2</v>
      </c>
      <c r="K2416" s="12"/>
    </row>
    <row r="2417" spans="1:27" x14ac:dyDescent="0.25">
      <c r="B2417" t="s">
        <v>35</v>
      </c>
      <c r="C2417" t="s">
        <v>10</v>
      </c>
      <c r="D2417" t="s">
        <v>36</v>
      </c>
      <c r="E2417" s="9">
        <v>1E-3</v>
      </c>
      <c r="G2417" t="s">
        <v>19</v>
      </c>
      <c r="H2417" s="10">
        <v>2.29</v>
      </c>
      <c r="I2417" t="s">
        <v>20</v>
      </c>
      <c r="J2417" s="11">
        <f>ROUND(E2417* H2417,5)</f>
        <v>2.2899999999999999E-3</v>
      </c>
      <c r="K2417" s="12"/>
    </row>
    <row r="2418" spans="1:27" x14ac:dyDescent="0.25">
      <c r="D2418" s="13" t="s">
        <v>37</v>
      </c>
      <c r="E2418" s="12"/>
      <c r="H2418" s="12"/>
      <c r="K2418" s="10">
        <f>SUM(J2415:J2417)</f>
        <v>9.4059999999999991E-2</v>
      </c>
    </row>
    <row r="2419" spans="1:27" x14ac:dyDescent="0.25">
      <c r="E2419" s="12"/>
      <c r="H2419" s="12"/>
      <c r="K2419" s="12"/>
    </row>
    <row r="2420" spans="1:27" x14ac:dyDescent="0.25">
      <c r="D2420" s="13" t="s">
        <v>59</v>
      </c>
      <c r="E2420" s="12"/>
      <c r="H2420" s="12">
        <v>1.5</v>
      </c>
      <c r="I2420" t="s">
        <v>60</v>
      </c>
      <c r="J2420">
        <f>ROUND(H2420/100*K2413,5)</f>
        <v>0.19589999999999999</v>
      </c>
      <c r="K2420" s="12"/>
    </row>
    <row r="2421" spans="1:27" x14ac:dyDescent="0.25">
      <c r="D2421" s="13" t="s">
        <v>38</v>
      </c>
      <c r="E2421" s="12"/>
      <c r="H2421" s="12"/>
      <c r="K2421" s="14">
        <f>SUM(J2410:J2420)</f>
        <v>13.34986</v>
      </c>
    </row>
    <row r="2422" spans="1:27" x14ac:dyDescent="0.25">
      <c r="D2422" s="13" t="s">
        <v>39</v>
      </c>
      <c r="E2422" s="12"/>
      <c r="H2422" s="12"/>
      <c r="K2422" s="14">
        <f>SUM(K2421:K2421)</f>
        <v>13.34986</v>
      </c>
    </row>
    <row r="2424" spans="1:27" ht="45" customHeight="1" x14ac:dyDescent="0.25">
      <c r="A2424" s="5"/>
      <c r="B2424" s="5" t="s">
        <v>1140</v>
      </c>
      <c r="C2424" s="1" t="s">
        <v>87</v>
      </c>
      <c r="D2424" s="18" t="s">
        <v>236</v>
      </c>
      <c r="E2424" s="19"/>
      <c r="F2424" s="19"/>
      <c r="G2424" s="1"/>
      <c r="H2424" s="6" t="s">
        <v>12</v>
      </c>
      <c r="I2424" s="20">
        <v>1</v>
      </c>
      <c r="J2424" s="21"/>
      <c r="K2424" s="7">
        <f>ROUND(K2439,2)</f>
        <v>4.7300000000000004</v>
      </c>
      <c r="L2424" s="2" t="s">
        <v>237</v>
      </c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</row>
    <row r="2425" spans="1:27" x14ac:dyDescent="0.25">
      <c r="B2425" s="8" t="s">
        <v>14</v>
      </c>
    </row>
    <row r="2426" spans="1:27" x14ac:dyDescent="0.25">
      <c r="B2426" t="s">
        <v>101</v>
      </c>
      <c r="C2426" t="s">
        <v>16</v>
      </c>
      <c r="D2426" t="s">
        <v>102</v>
      </c>
      <c r="E2426" s="9">
        <v>0.1</v>
      </c>
      <c r="F2426" t="s">
        <v>18</v>
      </c>
      <c r="G2426" t="s">
        <v>19</v>
      </c>
      <c r="H2426" s="10">
        <v>30.31</v>
      </c>
      <c r="I2426" t="s">
        <v>20</v>
      </c>
      <c r="J2426" s="11">
        <f>ROUND(E2426/I2424* H2426,5)</f>
        <v>3.0310000000000001</v>
      </c>
      <c r="K2426" s="12"/>
    </row>
    <row r="2427" spans="1:27" x14ac:dyDescent="0.25">
      <c r="B2427" t="s">
        <v>99</v>
      </c>
      <c r="C2427" t="s">
        <v>16</v>
      </c>
      <c r="D2427" t="s">
        <v>100</v>
      </c>
      <c r="E2427" s="9">
        <v>0.04</v>
      </c>
      <c r="F2427" t="s">
        <v>18</v>
      </c>
      <c r="G2427" t="s">
        <v>19</v>
      </c>
      <c r="H2427" s="10">
        <v>24.92</v>
      </c>
      <c r="I2427" t="s">
        <v>20</v>
      </c>
      <c r="J2427" s="11">
        <f>ROUND(E2427/I2424* H2427,5)</f>
        <v>0.99680000000000002</v>
      </c>
      <c r="K2427" s="12"/>
    </row>
    <row r="2428" spans="1:27" x14ac:dyDescent="0.25">
      <c r="D2428" s="13" t="s">
        <v>21</v>
      </c>
      <c r="E2428" s="12"/>
      <c r="H2428" s="12"/>
      <c r="K2428" s="10">
        <f>SUM(J2426:J2427)</f>
        <v>4.0278</v>
      </c>
    </row>
    <row r="2429" spans="1:27" x14ac:dyDescent="0.25">
      <c r="B2429" s="8" t="s">
        <v>22</v>
      </c>
      <c r="E2429" s="12"/>
      <c r="H2429" s="12"/>
      <c r="K2429" s="12"/>
    </row>
    <row r="2430" spans="1:27" x14ac:dyDescent="0.25">
      <c r="B2430" t="s">
        <v>1141</v>
      </c>
      <c r="C2430" t="s">
        <v>16</v>
      </c>
      <c r="D2430" t="s">
        <v>241</v>
      </c>
      <c r="E2430" s="9">
        <v>0.04</v>
      </c>
      <c r="F2430" t="s">
        <v>18</v>
      </c>
      <c r="G2430" t="s">
        <v>19</v>
      </c>
      <c r="H2430" s="10">
        <v>2.33</v>
      </c>
      <c r="I2430" t="s">
        <v>20</v>
      </c>
      <c r="J2430" s="11">
        <f>ROUND(E2430/I2424* H2430,5)</f>
        <v>9.3200000000000005E-2</v>
      </c>
      <c r="K2430" s="12"/>
    </row>
    <row r="2431" spans="1:27" x14ac:dyDescent="0.25">
      <c r="D2431" s="13" t="s">
        <v>25</v>
      </c>
      <c r="E2431" s="12"/>
      <c r="H2431" s="12"/>
      <c r="K2431" s="10">
        <f>SUM(J2430:J2430)</f>
        <v>9.3200000000000005E-2</v>
      </c>
    </row>
    <row r="2432" spans="1:27" x14ac:dyDescent="0.25">
      <c r="B2432" s="8" t="s">
        <v>26</v>
      </c>
      <c r="E2432" s="12"/>
      <c r="H2432" s="12"/>
      <c r="K2432" s="12"/>
    </row>
    <row r="2433" spans="1:27" x14ac:dyDescent="0.25">
      <c r="B2433" t="s">
        <v>35</v>
      </c>
      <c r="C2433" t="s">
        <v>10</v>
      </c>
      <c r="D2433" t="s">
        <v>36</v>
      </c>
      <c r="E2433" s="9">
        <v>2E-3</v>
      </c>
      <c r="G2433" t="s">
        <v>19</v>
      </c>
      <c r="H2433" s="10">
        <v>2.29</v>
      </c>
      <c r="I2433" t="s">
        <v>20</v>
      </c>
      <c r="J2433" s="11">
        <f>ROUND(E2433* H2433,5)</f>
        <v>4.5799999999999999E-3</v>
      </c>
      <c r="K2433" s="12"/>
    </row>
    <row r="2434" spans="1:27" x14ac:dyDescent="0.25">
      <c r="B2434" t="s">
        <v>1139</v>
      </c>
      <c r="C2434" t="s">
        <v>33</v>
      </c>
      <c r="D2434" t="s">
        <v>243</v>
      </c>
      <c r="E2434" s="9">
        <v>3.03</v>
      </c>
      <c r="G2434" t="s">
        <v>19</v>
      </c>
      <c r="H2434" s="10">
        <v>0.18</v>
      </c>
      <c r="I2434" t="s">
        <v>20</v>
      </c>
      <c r="J2434" s="11">
        <f>ROUND(E2434* H2434,5)</f>
        <v>0.5454</v>
      </c>
      <c r="K2434" s="12"/>
    </row>
    <row r="2435" spans="1:27" x14ac:dyDescent="0.25">
      <c r="D2435" s="13" t="s">
        <v>37</v>
      </c>
      <c r="E2435" s="12"/>
      <c r="H2435" s="12"/>
      <c r="K2435" s="10">
        <f>SUM(J2433:J2434)</f>
        <v>0.54998000000000002</v>
      </c>
    </row>
    <row r="2436" spans="1:27" x14ac:dyDescent="0.25">
      <c r="E2436" s="12"/>
      <c r="H2436" s="12"/>
      <c r="K2436" s="12"/>
    </row>
    <row r="2437" spans="1:27" x14ac:dyDescent="0.25">
      <c r="D2437" s="13" t="s">
        <v>59</v>
      </c>
      <c r="E2437" s="12"/>
      <c r="H2437" s="12">
        <v>1.5</v>
      </c>
      <c r="I2437" t="s">
        <v>60</v>
      </c>
      <c r="J2437">
        <f>ROUND(H2437/100*K2428,5)</f>
        <v>6.0420000000000001E-2</v>
      </c>
      <c r="K2437" s="12"/>
    </row>
    <row r="2438" spans="1:27" x14ac:dyDescent="0.25">
      <c r="D2438" s="13" t="s">
        <v>38</v>
      </c>
      <c r="E2438" s="12"/>
      <c r="H2438" s="12"/>
      <c r="K2438" s="14">
        <f>SUM(J2425:J2437)</f>
        <v>4.7313999999999998</v>
      </c>
    </row>
    <row r="2439" spans="1:27" x14ac:dyDescent="0.25">
      <c r="D2439" s="13" t="s">
        <v>39</v>
      </c>
      <c r="E2439" s="12"/>
      <c r="H2439" s="12"/>
      <c r="K2439" s="14">
        <f>SUM(K2438:K2438)</f>
        <v>4.7313999999999998</v>
      </c>
    </row>
    <row r="2441" spans="1:27" ht="45" customHeight="1" x14ac:dyDescent="0.25">
      <c r="A2441" s="5"/>
      <c r="B2441" s="5" t="s">
        <v>1142</v>
      </c>
      <c r="C2441" s="1" t="s">
        <v>87</v>
      </c>
      <c r="D2441" s="18" t="s">
        <v>1143</v>
      </c>
      <c r="E2441" s="19"/>
      <c r="F2441" s="19"/>
      <c r="G2441" s="1"/>
      <c r="H2441" s="6" t="s">
        <v>12</v>
      </c>
      <c r="I2441" s="20">
        <v>1</v>
      </c>
      <c r="J2441" s="21"/>
      <c r="K2441" s="7">
        <f>ROUND(K2454,2)</f>
        <v>10.57</v>
      </c>
      <c r="L2441" s="2" t="s">
        <v>1144</v>
      </c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</row>
    <row r="2442" spans="1:27" x14ac:dyDescent="0.25">
      <c r="B2442" s="8" t="s">
        <v>14</v>
      </c>
    </row>
    <row r="2443" spans="1:27" x14ac:dyDescent="0.25">
      <c r="B2443" t="s">
        <v>99</v>
      </c>
      <c r="C2443" t="s">
        <v>16</v>
      </c>
      <c r="D2443" t="s">
        <v>100</v>
      </c>
      <c r="E2443" s="9">
        <v>0.25</v>
      </c>
      <c r="F2443" t="s">
        <v>18</v>
      </c>
      <c r="G2443" t="s">
        <v>19</v>
      </c>
      <c r="H2443" s="10">
        <v>24.92</v>
      </c>
      <c r="I2443" t="s">
        <v>20</v>
      </c>
      <c r="J2443" s="11">
        <f>ROUND(E2443/I2441* H2443,5)</f>
        <v>6.23</v>
      </c>
      <c r="K2443" s="12"/>
    </row>
    <row r="2444" spans="1:27" x14ac:dyDescent="0.25">
      <c r="B2444" t="s">
        <v>101</v>
      </c>
      <c r="C2444" t="s">
        <v>16</v>
      </c>
      <c r="D2444" t="s">
        <v>102</v>
      </c>
      <c r="E2444" s="9">
        <v>0.12</v>
      </c>
      <c r="F2444" t="s">
        <v>18</v>
      </c>
      <c r="G2444" t="s">
        <v>19</v>
      </c>
      <c r="H2444" s="10">
        <v>30.31</v>
      </c>
      <c r="I2444" t="s">
        <v>20</v>
      </c>
      <c r="J2444" s="11">
        <f>ROUND(E2444/I2441* H2444,5)</f>
        <v>3.6372</v>
      </c>
      <c r="K2444" s="12"/>
    </row>
    <row r="2445" spans="1:27" x14ac:dyDescent="0.25">
      <c r="D2445" s="13" t="s">
        <v>21</v>
      </c>
      <c r="E2445" s="12"/>
      <c r="H2445" s="12"/>
      <c r="K2445" s="10">
        <f>SUM(J2443:J2444)</f>
        <v>9.8672000000000004</v>
      </c>
    </row>
    <row r="2446" spans="1:27" x14ac:dyDescent="0.25">
      <c r="B2446" s="8" t="s">
        <v>26</v>
      </c>
      <c r="E2446" s="12"/>
      <c r="H2446" s="12"/>
      <c r="K2446" s="12"/>
    </row>
    <row r="2447" spans="1:27" x14ac:dyDescent="0.25">
      <c r="B2447" t="s">
        <v>1139</v>
      </c>
      <c r="C2447" t="s">
        <v>33</v>
      </c>
      <c r="D2447" t="s">
        <v>243</v>
      </c>
      <c r="E2447" s="9">
        <v>3.03</v>
      </c>
      <c r="G2447" t="s">
        <v>19</v>
      </c>
      <c r="H2447" s="10">
        <v>0.18</v>
      </c>
      <c r="I2447" t="s">
        <v>20</v>
      </c>
      <c r="J2447" s="11">
        <f>ROUND(E2447* H2447,5)</f>
        <v>0.5454</v>
      </c>
      <c r="K2447" s="12"/>
    </row>
    <row r="2448" spans="1:27" x14ac:dyDescent="0.25">
      <c r="B2448" t="s">
        <v>35</v>
      </c>
      <c r="C2448" t="s">
        <v>10</v>
      </c>
      <c r="D2448" t="s">
        <v>36</v>
      </c>
      <c r="E2448" s="9">
        <v>2E-3</v>
      </c>
      <c r="G2448" t="s">
        <v>19</v>
      </c>
      <c r="H2448" s="10">
        <v>2.29</v>
      </c>
      <c r="I2448" t="s">
        <v>20</v>
      </c>
      <c r="J2448" s="11">
        <f>ROUND(E2448* H2448,5)</f>
        <v>4.5799999999999999E-3</v>
      </c>
      <c r="K2448" s="12"/>
    </row>
    <row r="2449" spans="1:27" x14ac:dyDescent="0.25">
      <c r="B2449" t="s">
        <v>1137</v>
      </c>
      <c r="C2449" t="s">
        <v>33</v>
      </c>
      <c r="D2449" t="s">
        <v>1138</v>
      </c>
      <c r="E2449" s="9">
        <v>4.0399999999999998E-2</v>
      </c>
      <c r="G2449" t="s">
        <v>19</v>
      </c>
      <c r="H2449" s="10">
        <v>0.17</v>
      </c>
      <c r="I2449" t="s">
        <v>20</v>
      </c>
      <c r="J2449" s="11">
        <f>ROUND(E2449* H2449,5)</f>
        <v>6.8700000000000002E-3</v>
      </c>
      <c r="K2449" s="12"/>
    </row>
    <row r="2450" spans="1:27" x14ac:dyDescent="0.25">
      <c r="D2450" s="13" t="s">
        <v>37</v>
      </c>
      <c r="E2450" s="12"/>
      <c r="H2450" s="12"/>
      <c r="K2450" s="10">
        <f>SUM(J2447:J2449)</f>
        <v>0.55685000000000007</v>
      </c>
    </row>
    <row r="2451" spans="1:27" x14ac:dyDescent="0.25">
      <c r="E2451" s="12"/>
      <c r="H2451" s="12"/>
      <c r="K2451" s="12"/>
    </row>
    <row r="2452" spans="1:27" x14ac:dyDescent="0.25">
      <c r="D2452" s="13" t="s">
        <v>59</v>
      </c>
      <c r="E2452" s="12"/>
      <c r="H2452" s="12">
        <v>1.5</v>
      </c>
      <c r="I2452" t="s">
        <v>60</v>
      </c>
      <c r="J2452">
        <f>ROUND(H2452/100*K2445,5)</f>
        <v>0.14801</v>
      </c>
      <c r="K2452" s="12"/>
    </row>
    <row r="2453" spans="1:27" x14ac:dyDescent="0.25">
      <c r="D2453" s="13" t="s">
        <v>38</v>
      </c>
      <c r="E2453" s="12"/>
      <c r="H2453" s="12"/>
      <c r="K2453" s="14">
        <f>SUM(J2442:J2452)</f>
        <v>10.57206</v>
      </c>
    </row>
    <row r="2454" spans="1:27" x14ac:dyDescent="0.25">
      <c r="D2454" s="13" t="s">
        <v>39</v>
      </c>
      <c r="E2454" s="12"/>
      <c r="H2454" s="12"/>
      <c r="K2454" s="14">
        <f>SUM(K2453:K2453)</f>
        <v>10.57206</v>
      </c>
    </row>
    <row r="2456" spans="1:27" ht="45" customHeight="1" x14ac:dyDescent="0.25">
      <c r="A2456" s="5"/>
      <c r="B2456" s="5" t="s">
        <v>1145</v>
      </c>
      <c r="C2456" s="1" t="s">
        <v>87</v>
      </c>
      <c r="D2456" s="18" t="s">
        <v>1146</v>
      </c>
      <c r="E2456" s="19"/>
      <c r="F2456" s="19"/>
      <c r="G2456" s="1"/>
      <c r="H2456" s="6" t="s">
        <v>12</v>
      </c>
      <c r="I2456" s="20">
        <v>1</v>
      </c>
      <c r="J2456" s="21"/>
      <c r="K2456" s="7">
        <f>ROUND(K2467,2)</f>
        <v>7.25</v>
      </c>
      <c r="L2456" s="2" t="s">
        <v>1147</v>
      </c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</row>
    <row r="2457" spans="1:27" x14ac:dyDescent="0.25">
      <c r="B2457" s="8" t="s">
        <v>14</v>
      </c>
    </row>
    <row r="2458" spans="1:27" x14ac:dyDescent="0.25">
      <c r="B2458" t="s">
        <v>99</v>
      </c>
      <c r="C2458" t="s">
        <v>16</v>
      </c>
      <c r="D2458" t="s">
        <v>100</v>
      </c>
      <c r="E2458" s="9">
        <v>0.15</v>
      </c>
      <c r="F2458" t="s">
        <v>18</v>
      </c>
      <c r="G2458" t="s">
        <v>19</v>
      </c>
      <c r="H2458" s="10">
        <v>24.92</v>
      </c>
      <c r="I2458" t="s">
        <v>20</v>
      </c>
      <c r="J2458" s="11">
        <f>ROUND(E2458/I2456* H2458,5)</f>
        <v>3.738</v>
      </c>
      <c r="K2458" s="12"/>
    </row>
    <row r="2459" spans="1:27" x14ac:dyDescent="0.25">
      <c r="B2459" t="s">
        <v>101</v>
      </c>
      <c r="C2459" t="s">
        <v>16</v>
      </c>
      <c r="D2459" t="s">
        <v>102</v>
      </c>
      <c r="E2459" s="9">
        <v>0.1</v>
      </c>
      <c r="F2459" t="s">
        <v>18</v>
      </c>
      <c r="G2459" t="s">
        <v>19</v>
      </c>
      <c r="H2459" s="10">
        <v>30.31</v>
      </c>
      <c r="I2459" t="s">
        <v>20</v>
      </c>
      <c r="J2459" s="11">
        <f>ROUND(E2459/I2456* H2459,5)</f>
        <v>3.0310000000000001</v>
      </c>
      <c r="K2459" s="12"/>
    </row>
    <row r="2460" spans="1:27" x14ac:dyDescent="0.25">
      <c r="D2460" s="13" t="s">
        <v>21</v>
      </c>
      <c r="E2460" s="12"/>
      <c r="H2460" s="12"/>
      <c r="K2460" s="10">
        <f>SUM(J2458:J2459)</f>
        <v>6.7690000000000001</v>
      </c>
    </row>
    <row r="2461" spans="1:27" x14ac:dyDescent="0.25">
      <c r="B2461" s="8" t="s">
        <v>8</v>
      </c>
      <c r="E2461" s="12"/>
      <c r="H2461" s="12"/>
      <c r="K2461" s="12"/>
    </row>
    <row r="2462" spans="1:27" x14ac:dyDescent="0.25">
      <c r="B2462" t="s">
        <v>43</v>
      </c>
      <c r="C2462" t="s">
        <v>10</v>
      </c>
      <c r="D2462" t="s">
        <v>44</v>
      </c>
      <c r="E2462" s="9">
        <v>3.0000000000000001E-3</v>
      </c>
      <c r="G2462" t="s">
        <v>19</v>
      </c>
      <c r="H2462" s="10">
        <v>126.0234</v>
      </c>
      <c r="I2462" t="s">
        <v>20</v>
      </c>
      <c r="J2462" s="11">
        <f>ROUND(E2462* H2462,5)</f>
        <v>0.37807000000000002</v>
      </c>
      <c r="K2462" s="12"/>
    </row>
    <row r="2463" spans="1:27" x14ac:dyDescent="0.25">
      <c r="D2463" s="13" t="s">
        <v>248</v>
      </c>
      <c r="E2463" s="12"/>
      <c r="H2463" s="12"/>
      <c r="K2463" s="10">
        <f>SUM(J2462:J2462)</f>
        <v>0.37807000000000002</v>
      </c>
    </row>
    <row r="2464" spans="1:27" x14ac:dyDescent="0.25">
      <c r="E2464" s="12"/>
      <c r="H2464" s="12"/>
      <c r="K2464" s="12"/>
    </row>
    <row r="2465" spans="1:27" x14ac:dyDescent="0.25">
      <c r="D2465" s="13" t="s">
        <v>59</v>
      </c>
      <c r="E2465" s="12"/>
      <c r="H2465" s="12">
        <v>1.5</v>
      </c>
      <c r="I2465" t="s">
        <v>60</v>
      </c>
      <c r="J2465">
        <f>ROUND(H2465/100*K2460,5)</f>
        <v>0.10154000000000001</v>
      </c>
      <c r="K2465" s="12"/>
    </row>
    <row r="2466" spans="1:27" x14ac:dyDescent="0.25">
      <c r="D2466" s="13" t="s">
        <v>38</v>
      </c>
      <c r="E2466" s="12"/>
      <c r="H2466" s="12"/>
      <c r="K2466" s="14">
        <f>SUM(J2457:J2465)</f>
        <v>7.2486100000000002</v>
      </c>
    </row>
    <row r="2467" spans="1:27" x14ac:dyDescent="0.25">
      <c r="D2467" s="13" t="s">
        <v>39</v>
      </c>
      <c r="E2467" s="12"/>
      <c r="H2467" s="12"/>
      <c r="K2467" s="14">
        <f>SUM(K2466:K2466)</f>
        <v>7.2486100000000002</v>
      </c>
    </row>
    <row r="2469" spans="1:27" ht="45" customHeight="1" x14ac:dyDescent="0.25">
      <c r="A2469" s="5" t="s">
        <v>1148</v>
      </c>
      <c r="B2469" s="5" t="s">
        <v>1149</v>
      </c>
      <c r="C2469" s="1" t="s">
        <v>133</v>
      </c>
      <c r="D2469" s="18" t="s">
        <v>1150</v>
      </c>
      <c r="E2469" s="19"/>
      <c r="F2469" s="19"/>
      <c r="G2469" s="1"/>
      <c r="H2469" s="6" t="s">
        <v>12</v>
      </c>
      <c r="I2469" s="20">
        <v>1</v>
      </c>
      <c r="J2469" s="21"/>
      <c r="K2469" s="7">
        <f>ROUND(K2477,2)</f>
        <v>841.19</v>
      </c>
      <c r="L2469" s="2" t="s">
        <v>1151</v>
      </c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</row>
    <row r="2470" spans="1:27" x14ac:dyDescent="0.25">
      <c r="B2470" s="8" t="s">
        <v>85</v>
      </c>
    </row>
    <row r="2471" spans="1:27" x14ac:dyDescent="0.25">
      <c r="B2471" t="s">
        <v>475</v>
      </c>
      <c r="C2471" t="s">
        <v>10</v>
      </c>
      <c r="D2471" t="s">
        <v>476</v>
      </c>
      <c r="E2471" s="9">
        <v>3</v>
      </c>
      <c r="G2471" t="s">
        <v>19</v>
      </c>
      <c r="H2471" s="10">
        <v>156.21154000000001</v>
      </c>
      <c r="I2471" t="s">
        <v>20</v>
      </c>
      <c r="J2471" s="11">
        <f>ROUND(E2471* H2471,5)</f>
        <v>468.63461999999998</v>
      </c>
      <c r="K2471" s="12"/>
    </row>
    <row r="2472" spans="1:27" x14ac:dyDescent="0.25">
      <c r="B2472" t="s">
        <v>265</v>
      </c>
      <c r="C2472" t="s">
        <v>266</v>
      </c>
      <c r="D2472" t="s">
        <v>267</v>
      </c>
      <c r="E2472" s="9">
        <v>4</v>
      </c>
      <c r="G2472" t="s">
        <v>19</v>
      </c>
      <c r="H2472" s="10">
        <v>67.932239999999993</v>
      </c>
      <c r="I2472" t="s">
        <v>20</v>
      </c>
      <c r="J2472" s="11">
        <f>ROUND(E2472* H2472,5)</f>
        <v>271.72895999999997</v>
      </c>
      <c r="K2472" s="12"/>
    </row>
    <row r="2473" spans="1:27" x14ac:dyDescent="0.25">
      <c r="B2473" t="s">
        <v>286</v>
      </c>
      <c r="C2473" t="s">
        <v>266</v>
      </c>
      <c r="D2473" t="s">
        <v>287</v>
      </c>
      <c r="E2473" s="9">
        <v>2</v>
      </c>
      <c r="G2473" t="s">
        <v>19</v>
      </c>
      <c r="H2473" s="10">
        <v>17.79411</v>
      </c>
      <c r="I2473" t="s">
        <v>20</v>
      </c>
      <c r="J2473" s="11">
        <f>ROUND(E2473* H2473,5)</f>
        <v>35.58822</v>
      </c>
      <c r="K2473" s="12"/>
    </row>
    <row r="2474" spans="1:27" x14ac:dyDescent="0.25">
      <c r="B2474" t="s">
        <v>262</v>
      </c>
      <c r="C2474" t="s">
        <v>33</v>
      </c>
      <c r="D2474" t="s">
        <v>263</v>
      </c>
      <c r="E2474" s="9">
        <v>31</v>
      </c>
      <c r="G2474" t="s">
        <v>19</v>
      </c>
      <c r="H2474" s="10">
        <v>2.1045199999999999</v>
      </c>
      <c r="I2474" t="s">
        <v>20</v>
      </c>
      <c r="J2474" s="11">
        <f>ROUND(E2474* H2474,5)</f>
        <v>65.240120000000005</v>
      </c>
      <c r="K2474" s="12"/>
    </row>
    <row r="2475" spans="1:27" x14ac:dyDescent="0.25">
      <c r="D2475" s="13" t="s">
        <v>1152</v>
      </c>
      <c r="E2475" s="12"/>
      <c r="H2475" s="12"/>
      <c r="K2475" s="10">
        <f>SUM(J2471:J2474)</f>
        <v>841.19191999999998</v>
      </c>
    </row>
    <row r="2476" spans="1:27" x14ac:dyDescent="0.25">
      <c r="D2476" s="13" t="s">
        <v>38</v>
      </c>
      <c r="E2476" s="12"/>
      <c r="H2476" s="12"/>
      <c r="K2476" s="14">
        <f>SUM(J2470:J2475)</f>
        <v>841.19191999999998</v>
      </c>
    </row>
    <row r="2477" spans="1:27" x14ac:dyDescent="0.25">
      <c r="D2477" s="13" t="s">
        <v>39</v>
      </c>
      <c r="E2477" s="12"/>
      <c r="H2477" s="12"/>
      <c r="K2477" s="14">
        <f>SUM(K2476:K2476)</f>
        <v>841.19191999999998</v>
      </c>
    </row>
    <row r="2479" spans="1:27" ht="45" customHeight="1" x14ac:dyDescent="0.25">
      <c r="A2479" s="5"/>
      <c r="B2479" s="5" t="s">
        <v>1153</v>
      </c>
      <c r="C2479" s="1" t="s">
        <v>133</v>
      </c>
      <c r="D2479" s="18" t="s">
        <v>1154</v>
      </c>
      <c r="E2479" s="19"/>
      <c r="F2479" s="19"/>
      <c r="G2479" s="1"/>
      <c r="H2479" s="6" t="s">
        <v>12</v>
      </c>
      <c r="I2479" s="20">
        <v>1</v>
      </c>
      <c r="J2479" s="21"/>
      <c r="K2479" s="7">
        <f>ROUND(K2487,2)</f>
        <v>747.13</v>
      </c>
      <c r="L2479" s="2" t="s">
        <v>1155</v>
      </c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</row>
    <row r="2480" spans="1:27" x14ac:dyDescent="0.25">
      <c r="B2480" s="8" t="s">
        <v>85</v>
      </c>
    </row>
    <row r="2481" spans="1:27" x14ac:dyDescent="0.25">
      <c r="B2481" t="s">
        <v>486</v>
      </c>
      <c r="C2481" t="s">
        <v>266</v>
      </c>
      <c r="D2481" t="s">
        <v>487</v>
      </c>
      <c r="E2481" s="9">
        <v>2.25</v>
      </c>
      <c r="G2481" t="s">
        <v>19</v>
      </c>
      <c r="H2481" s="10">
        <v>16.70298</v>
      </c>
      <c r="I2481" t="s">
        <v>20</v>
      </c>
      <c r="J2481" s="11">
        <f>ROUND(E2481* H2481,5)</f>
        <v>37.581710000000001</v>
      </c>
      <c r="K2481" s="12"/>
    </row>
    <row r="2482" spans="1:27" x14ac:dyDescent="0.25">
      <c r="B2482" t="s">
        <v>465</v>
      </c>
      <c r="C2482" t="s">
        <v>266</v>
      </c>
      <c r="D2482" t="s">
        <v>267</v>
      </c>
      <c r="E2482" s="9">
        <v>6</v>
      </c>
      <c r="G2482" t="s">
        <v>19</v>
      </c>
      <c r="H2482" s="10">
        <v>61.256689999999999</v>
      </c>
      <c r="I2482" t="s">
        <v>20</v>
      </c>
      <c r="J2482" s="11">
        <f>ROUND(E2482* H2482,5)</f>
        <v>367.54014000000001</v>
      </c>
      <c r="K2482" s="12"/>
    </row>
    <row r="2483" spans="1:27" x14ac:dyDescent="0.25">
      <c r="B2483" t="s">
        <v>464</v>
      </c>
      <c r="C2483" t="s">
        <v>33</v>
      </c>
      <c r="D2483" t="s">
        <v>263</v>
      </c>
      <c r="E2483" s="9">
        <v>22</v>
      </c>
      <c r="G2483" t="s">
        <v>19</v>
      </c>
      <c r="H2483" s="10">
        <v>1.96461</v>
      </c>
      <c r="I2483" t="s">
        <v>20</v>
      </c>
      <c r="J2483" s="11">
        <f>ROUND(E2483* H2483,5)</f>
        <v>43.221420000000002</v>
      </c>
      <c r="K2483" s="12"/>
    </row>
    <row r="2484" spans="1:27" x14ac:dyDescent="0.25">
      <c r="B2484" t="s">
        <v>96</v>
      </c>
      <c r="C2484" t="s">
        <v>10</v>
      </c>
      <c r="D2484" t="s">
        <v>97</v>
      </c>
      <c r="E2484" s="9">
        <v>2.25</v>
      </c>
      <c r="G2484" t="s">
        <v>19</v>
      </c>
      <c r="H2484" s="10">
        <v>132.79254</v>
      </c>
      <c r="I2484" t="s">
        <v>20</v>
      </c>
      <c r="J2484" s="11">
        <f>ROUND(E2484* H2484,5)</f>
        <v>298.78321999999997</v>
      </c>
      <c r="K2484" s="12"/>
    </row>
    <row r="2485" spans="1:27" x14ac:dyDescent="0.25">
      <c r="D2485" s="13" t="s">
        <v>1152</v>
      </c>
      <c r="E2485" s="12"/>
      <c r="H2485" s="12"/>
      <c r="K2485" s="10">
        <f>SUM(J2481:J2484)</f>
        <v>747.12648999999999</v>
      </c>
    </row>
    <row r="2486" spans="1:27" x14ac:dyDescent="0.25">
      <c r="D2486" s="13" t="s">
        <v>38</v>
      </c>
      <c r="E2486" s="12"/>
      <c r="H2486" s="12"/>
      <c r="K2486" s="14">
        <f>SUM(J2480:J2485)</f>
        <v>747.12648999999999</v>
      </c>
    </row>
    <row r="2487" spans="1:27" x14ac:dyDescent="0.25">
      <c r="D2487" s="13" t="s">
        <v>39</v>
      </c>
      <c r="E2487" s="12"/>
      <c r="H2487" s="12"/>
      <c r="K2487" s="14">
        <f>SUM(K2486:K2486)</f>
        <v>747.12648999999999</v>
      </c>
    </row>
    <row r="2489" spans="1:27" ht="45" customHeight="1" x14ac:dyDescent="0.25">
      <c r="A2489" s="5"/>
      <c r="B2489" s="5" t="s">
        <v>1156</v>
      </c>
      <c r="C2489" s="1" t="s">
        <v>266</v>
      </c>
      <c r="D2489" s="18" t="s">
        <v>1157</v>
      </c>
      <c r="E2489" s="19"/>
      <c r="F2489" s="19"/>
      <c r="G2489" s="1"/>
      <c r="H2489" s="6" t="s">
        <v>12</v>
      </c>
      <c r="I2489" s="20">
        <v>1</v>
      </c>
      <c r="J2489" s="21"/>
      <c r="K2489" s="7">
        <f>ROUND(K2501,2)</f>
        <v>625.63</v>
      </c>
      <c r="L2489" s="2" t="s">
        <v>1158</v>
      </c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</row>
    <row r="2490" spans="1:27" x14ac:dyDescent="0.25">
      <c r="B2490" s="8" t="s">
        <v>85</v>
      </c>
    </row>
    <row r="2491" spans="1:27" x14ac:dyDescent="0.25">
      <c r="B2491" t="s">
        <v>900</v>
      </c>
      <c r="C2491" t="s">
        <v>87</v>
      </c>
      <c r="D2491" t="s">
        <v>901</v>
      </c>
      <c r="E2491" s="9">
        <v>2.8149999999999999</v>
      </c>
      <c r="G2491" t="s">
        <v>19</v>
      </c>
      <c r="H2491" s="10">
        <v>7.52149</v>
      </c>
      <c r="I2491" t="s">
        <v>20</v>
      </c>
      <c r="J2491" s="11">
        <f t="shared" ref="J2491:J2498" si="4">ROUND(E2491* H2491,5)</f>
        <v>21.172989999999999</v>
      </c>
      <c r="K2491" s="12"/>
    </row>
    <row r="2492" spans="1:27" x14ac:dyDescent="0.25">
      <c r="B2492" t="s">
        <v>904</v>
      </c>
      <c r="C2492" t="s">
        <v>266</v>
      </c>
      <c r="D2492" t="s">
        <v>905</v>
      </c>
      <c r="E2492" s="9">
        <v>1.111</v>
      </c>
      <c r="G2492" t="s">
        <v>19</v>
      </c>
      <c r="H2492" s="10">
        <v>85.597309999999993</v>
      </c>
      <c r="I2492" t="s">
        <v>20</v>
      </c>
      <c r="J2492" s="11">
        <f t="shared" si="4"/>
        <v>95.098609999999994</v>
      </c>
      <c r="K2492" s="12"/>
    </row>
    <row r="2493" spans="1:27" x14ac:dyDescent="0.25">
      <c r="B2493" t="s">
        <v>678</v>
      </c>
      <c r="C2493" t="s">
        <v>266</v>
      </c>
      <c r="D2493" t="s">
        <v>679</v>
      </c>
      <c r="E2493" s="9">
        <v>1</v>
      </c>
      <c r="G2493" t="s">
        <v>19</v>
      </c>
      <c r="H2493" s="10">
        <v>21.370180000000001</v>
      </c>
      <c r="I2493" t="s">
        <v>20</v>
      </c>
      <c r="J2493" s="11">
        <f t="shared" si="4"/>
        <v>21.370180000000001</v>
      </c>
      <c r="K2493" s="12"/>
    </row>
    <row r="2494" spans="1:27" x14ac:dyDescent="0.25">
      <c r="B2494" t="s">
        <v>915</v>
      </c>
      <c r="C2494" t="s">
        <v>87</v>
      </c>
      <c r="D2494" t="s">
        <v>916</v>
      </c>
      <c r="E2494" s="9">
        <v>1</v>
      </c>
      <c r="G2494" t="s">
        <v>19</v>
      </c>
      <c r="H2494" s="10">
        <v>5.7138600000000004</v>
      </c>
      <c r="I2494" t="s">
        <v>20</v>
      </c>
      <c r="J2494" s="11">
        <f t="shared" si="4"/>
        <v>5.7138600000000004</v>
      </c>
      <c r="K2494" s="12"/>
    </row>
    <row r="2495" spans="1:27" x14ac:dyDescent="0.25">
      <c r="B2495" t="s">
        <v>934</v>
      </c>
      <c r="C2495" t="s">
        <v>266</v>
      </c>
      <c r="D2495" t="s">
        <v>935</v>
      </c>
      <c r="E2495" s="9">
        <v>0.8</v>
      </c>
      <c r="G2495" t="s">
        <v>19</v>
      </c>
      <c r="H2495" s="10">
        <v>44.046550000000003</v>
      </c>
      <c r="I2495" t="s">
        <v>20</v>
      </c>
      <c r="J2495" s="11">
        <f t="shared" si="4"/>
        <v>35.23724</v>
      </c>
      <c r="K2495" s="12"/>
    </row>
    <row r="2496" spans="1:27" x14ac:dyDescent="0.25">
      <c r="B2496" t="s">
        <v>820</v>
      </c>
      <c r="C2496" t="s">
        <v>133</v>
      </c>
      <c r="D2496" t="s">
        <v>821</v>
      </c>
      <c r="E2496" s="9">
        <v>1.4810000000000001</v>
      </c>
      <c r="G2496" t="s">
        <v>19</v>
      </c>
      <c r="H2496" s="10">
        <v>18.88</v>
      </c>
      <c r="I2496" t="s">
        <v>20</v>
      </c>
      <c r="J2496" s="11">
        <f t="shared" si="4"/>
        <v>27.961279999999999</v>
      </c>
      <c r="K2496" s="12"/>
    </row>
    <row r="2497" spans="1:27" x14ac:dyDescent="0.25">
      <c r="B2497" t="s">
        <v>896</v>
      </c>
      <c r="C2497" t="s">
        <v>133</v>
      </c>
      <c r="D2497" t="s">
        <v>897</v>
      </c>
      <c r="E2497" s="9">
        <v>1.4810000000000001</v>
      </c>
      <c r="G2497" t="s">
        <v>19</v>
      </c>
      <c r="H2497" s="10">
        <v>19.82339</v>
      </c>
      <c r="I2497" t="s">
        <v>20</v>
      </c>
      <c r="J2497" s="11">
        <f t="shared" si="4"/>
        <v>29.358440000000002</v>
      </c>
      <c r="K2497" s="12"/>
    </row>
    <row r="2498" spans="1:27" x14ac:dyDescent="0.25">
      <c r="B2498" t="s">
        <v>730</v>
      </c>
      <c r="C2498" t="s">
        <v>133</v>
      </c>
      <c r="D2498" t="s">
        <v>731</v>
      </c>
      <c r="E2498" s="9">
        <v>1.4810000000000001</v>
      </c>
      <c r="G2498" t="s">
        <v>19</v>
      </c>
      <c r="H2498" s="10">
        <v>263.14643000000001</v>
      </c>
      <c r="I2498" t="s">
        <v>20</v>
      </c>
      <c r="J2498" s="11">
        <f t="shared" si="4"/>
        <v>389.71985999999998</v>
      </c>
      <c r="K2498" s="12"/>
    </row>
    <row r="2499" spans="1:27" x14ac:dyDescent="0.25">
      <c r="D2499" s="13" t="s">
        <v>1152</v>
      </c>
      <c r="E2499" s="12"/>
      <c r="H2499" s="12"/>
      <c r="K2499" s="10">
        <f>SUM(J2491:J2498)</f>
        <v>625.63245999999992</v>
      </c>
    </row>
    <row r="2500" spans="1:27" x14ac:dyDescent="0.25">
      <c r="D2500" s="13" t="s">
        <v>38</v>
      </c>
      <c r="E2500" s="12"/>
      <c r="H2500" s="12"/>
      <c r="K2500" s="14">
        <f>SUM(J2490:J2499)</f>
        <v>625.63245999999992</v>
      </c>
    </row>
    <row r="2501" spans="1:27" x14ac:dyDescent="0.25">
      <c r="D2501" s="13" t="s">
        <v>39</v>
      </c>
      <c r="E2501" s="12"/>
      <c r="H2501" s="12"/>
      <c r="K2501" s="14">
        <f>SUM(K2500:K2500)</f>
        <v>625.63245999999992</v>
      </c>
    </row>
    <row r="2503" spans="1:27" ht="45" customHeight="1" x14ac:dyDescent="0.25">
      <c r="A2503" s="5" t="s">
        <v>1159</v>
      </c>
      <c r="B2503" s="5" t="s">
        <v>1160</v>
      </c>
      <c r="C2503" s="1" t="s">
        <v>266</v>
      </c>
      <c r="D2503" s="18" t="s">
        <v>1161</v>
      </c>
      <c r="E2503" s="19"/>
      <c r="F2503" s="19"/>
      <c r="G2503" s="1"/>
      <c r="H2503" s="6" t="s">
        <v>12</v>
      </c>
      <c r="I2503" s="20">
        <v>1</v>
      </c>
      <c r="J2503" s="21"/>
      <c r="K2503" s="7">
        <f>ROUND(K2512,2)</f>
        <v>254.15</v>
      </c>
      <c r="L2503" s="2" t="s">
        <v>1162</v>
      </c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</row>
    <row r="2504" spans="1:27" x14ac:dyDescent="0.25">
      <c r="B2504" s="8" t="s">
        <v>85</v>
      </c>
    </row>
    <row r="2505" spans="1:27" x14ac:dyDescent="0.25">
      <c r="B2505" t="s">
        <v>915</v>
      </c>
      <c r="C2505" t="s">
        <v>87</v>
      </c>
      <c r="D2505" t="s">
        <v>916</v>
      </c>
      <c r="E2505" s="9">
        <v>6.7140000000000004</v>
      </c>
      <c r="G2505" t="s">
        <v>19</v>
      </c>
      <c r="H2505" s="10">
        <v>5.7138600000000004</v>
      </c>
      <c r="I2505" t="s">
        <v>20</v>
      </c>
      <c r="J2505" s="11">
        <f>ROUND(E2505* H2505,5)</f>
        <v>38.362859999999998</v>
      </c>
      <c r="K2505" s="12"/>
    </row>
    <row r="2506" spans="1:27" x14ac:dyDescent="0.25">
      <c r="B2506" t="s">
        <v>878</v>
      </c>
      <c r="C2506" t="s">
        <v>133</v>
      </c>
      <c r="D2506" t="s">
        <v>879</v>
      </c>
      <c r="E2506" s="9">
        <v>0.71399999999999997</v>
      </c>
      <c r="G2506" t="s">
        <v>19</v>
      </c>
      <c r="H2506" s="10">
        <v>170.74042</v>
      </c>
      <c r="I2506" t="s">
        <v>20</v>
      </c>
      <c r="J2506" s="11">
        <f>ROUND(E2506* H2506,5)</f>
        <v>121.90866</v>
      </c>
      <c r="K2506" s="12"/>
    </row>
    <row r="2507" spans="1:27" x14ac:dyDescent="0.25">
      <c r="B2507" t="s">
        <v>834</v>
      </c>
      <c r="C2507" t="s">
        <v>133</v>
      </c>
      <c r="D2507" t="s">
        <v>835</v>
      </c>
      <c r="E2507" s="9">
        <v>0.71399999999999997</v>
      </c>
      <c r="G2507" t="s">
        <v>19</v>
      </c>
      <c r="H2507" s="10">
        <v>57.881929999999997</v>
      </c>
      <c r="I2507" t="s">
        <v>20</v>
      </c>
      <c r="J2507" s="11">
        <f>ROUND(E2507* H2507,5)</f>
        <v>41.3277</v>
      </c>
      <c r="K2507" s="12"/>
    </row>
    <row r="2508" spans="1:27" x14ac:dyDescent="0.25">
      <c r="B2508" t="s">
        <v>796</v>
      </c>
      <c r="C2508" t="s">
        <v>133</v>
      </c>
      <c r="D2508" t="s">
        <v>797</v>
      </c>
      <c r="E2508" s="9">
        <v>0.71399999999999997</v>
      </c>
      <c r="G2508" t="s">
        <v>19</v>
      </c>
      <c r="H2508" s="10">
        <v>23.97</v>
      </c>
      <c r="I2508" t="s">
        <v>20</v>
      </c>
      <c r="J2508" s="11">
        <f>ROUND(E2508* H2508,5)</f>
        <v>17.11458</v>
      </c>
      <c r="K2508" s="12"/>
    </row>
    <row r="2509" spans="1:27" x14ac:dyDescent="0.25">
      <c r="B2509" t="s">
        <v>685</v>
      </c>
      <c r="C2509" t="s">
        <v>266</v>
      </c>
      <c r="D2509" t="s">
        <v>686</v>
      </c>
      <c r="E2509" s="9">
        <v>2</v>
      </c>
      <c r="G2509" t="s">
        <v>19</v>
      </c>
      <c r="H2509" s="10">
        <v>17.715979999999998</v>
      </c>
      <c r="I2509" t="s">
        <v>20</v>
      </c>
      <c r="J2509" s="11">
        <f>ROUND(E2509* H2509,5)</f>
        <v>35.431959999999997</v>
      </c>
      <c r="K2509" s="12"/>
    </row>
    <row r="2510" spans="1:27" x14ac:dyDescent="0.25">
      <c r="D2510" s="13" t="s">
        <v>1152</v>
      </c>
      <c r="E2510" s="12"/>
      <c r="H2510" s="12"/>
      <c r="K2510" s="10">
        <f>SUM(J2505:J2509)</f>
        <v>254.14576</v>
      </c>
    </row>
    <row r="2511" spans="1:27" x14ac:dyDescent="0.25">
      <c r="D2511" s="13" t="s">
        <v>38</v>
      </c>
      <c r="E2511" s="12"/>
      <c r="H2511" s="12"/>
      <c r="K2511" s="14">
        <f>SUM(J2504:J2510)</f>
        <v>254.14576</v>
      </c>
    </row>
    <row r="2512" spans="1:27" x14ac:dyDescent="0.25">
      <c r="D2512" s="13" t="s">
        <v>39</v>
      </c>
      <c r="E2512" s="12"/>
      <c r="H2512" s="12"/>
      <c r="K2512" s="14">
        <f>SUM(K2511:K2511)</f>
        <v>254.14576</v>
      </c>
    </row>
    <row r="2514" spans="1:27" ht="45" customHeight="1" x14ac:dyDescent="0.25">
      <c r="A2514" s="5"/>
      <c r="B2514" s="5" t="s">
        <v>1163</v>
      </c>
      <c r="C2514" s="1" t="s">
        <v>266</v>
      </c>
      <c r="D2514" s="18" t="s">
        <v>1164</v>
      </c>
      <c r="E2514" s="19"/>
      <c r="F2514" s="19"/>
      <c r="G2514" s="1"/>
      <c r="H2514" s="6" t="s">
        <v>12</v>
      </c>
      <c r="I2514" s="20">
        <v>1</v>
      </c>
      <c r="J2514" s="21"/>
      <c r="K2514" s="7">
        <f>ROUND(K2523,2)</f>
        <v>221.91</v>
      </c>
      <c r="L2514" s="2" t="s">
        <v>1162</v>
      </c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</row>
    <row r="2515" spans="1:27" x14ac:dyDescent="0.25">
      <c r="B2515" s="8" t="s">
        <v>85</v>
      </c>
    </row>
    <row r="2516" spans="1:27" x14ac:dyDescent="0.25">
      <c r="B2516" t="s">
        <v>685</v>
      </c>
      <c r="C2516" t="s">
        <v>266</v>
      </c>
      <c r="D2516" t="s">
        <v>686</v>
      </c>
      <c r="E2516" s="9">
        <v>2</v>
      </c>
      <c r="G2516" t="s">
        <v>19</v>
      </c>
      <c r="H2516" s="10">
        <v>17.715979999999998</v>
      </c>
      <c r="I2516" t="s">
        <v>20</v>
      </c>
      <c r="J2516" s="11">
        <f>ROUND(E2516* H2516,5)</f>
        <v>35.431959999999997</v>
      </c>
      <c r="K2516" s="12"/>
    </row>
    <row r="2517" spans="1:27" x14ac:dyDescent="0.25">
      <c r="B2517" t="s">
        <v>796</v>
      </c>
      <c r="C2517" t="s">
        <v>133</v>
      </c>
      <c r="D2517" t="s">
        <v>797</v>
      </c>
      <c r="E2517" s="9">
        <v>0.71399999999999997</v>
      </c>
      <c r="G2517" t="s">
        <v>19</v>
      </c>
      <c r="H2517" s="10">
        <v>23.97</v>
      </c>
      <c r="I2517" t="s">
        <v>20</v>
      </c>
      <c r="J2517" s="11">
        <f>ROUND(E2517* H2517,5)</f>
        <v>17.11458</v>
      </c>
      <c r="K2517" s="12"/>
    </row>
    <row r="2518" spans="1:27" x14ac:dyDescent="0.25">
      <c r="B2518" t="s">
        <v>829</v>
      </c>
      <c r="C2518" t="s">
        <v>133</v>
      </c>
      <c r="D2518" t="s">
        <v>830</v>
      </c>
      <c r="E2518" s="9">
        <v>0.71399999999999997</v>
      </c>
      <c r="G2518" t="s">
        <v>19</v>
      </c>
      <c r="H2518" s="10">
        <v>42.275930000000002</v>
      </c>
      <c r="I2518" t="s">
        <v>20</v>
      </c>
      <c r="J2518" s="11">
        <f>ROUND(E2518* H2518,5)</f>
        <v>30.185009999999998</v>
      </c>
      <c r="K2518" s="12"/>
    </row>
    <row r="2519" spans="1:27" x14ac:dyDescent="0.25">
      <c r="B2519" t="s">
        <v>885</v>
      </c>
      <c r="C2519" t="s">
        <v>133</v>
      </c>
      <c r="D2519" t="s">
        <v>886</v>
      </c>
      <c r="E2519" s="9">
        <v>0.71399999999999997</v>
      </c>
      <c r="G2519" t="s">
        <v>19</v>
      </c>
      <c r="H2519" s="10">
        <v>151.86042</v>
      </c>
      <c r="I2519" t="s">
        <v>20</v>
      </c>
      <c r="J2519" s="11">
        <f>ROUND(E2519* H2519,5)</f>
        <v>108.42834000000001</v>
      </c>
      <c r="K2519" s="12"/>
    </row>
    <row r="2520" spans="1:27" x14ac:dyDescent="0.25">
      <c r="B2520" t="s">
        <v>919</v>
      </c>
      <c r="C2520" t="s">
        <v>87</v>
      </c>
      <c r="D2520" t="s">
        <v>920</v>
      </c>
      <c r="E2520" s="9">
        <v>6.7140000000000004</v>
      </c>
      <c r="G2520" t="s">
        <v>19</v>
      </c>
      <c r="H2520" s="10">
        <v>4.57986</v>
      </c>
      <c r="I2520" t="s">
        <v>20</v>
      </c>
      <c r="J2520" s="11">
        <f>ROUND(E2520* H2520,5)</f>
        <v>30.749179999999999</v>
      </c>
      <c r="K2520" s="12"/>
    </row>
    <row r="2521" spans="1:27" x14ac:dyDescent="0.25">
      <c r="D2521" s="13" t="s">
        <v>1152</v>
      </c>
      <c r="E2521" s="12"/>
      <c r="H2521" s="12"/>
      <c r="K2521" s="10">
        <f>SUM(J2516:J2520)</f>
        <v>221.90907000000001</v>
      </c>
    </row>
    <row r="2522" spans="1:27" x14ac:dyDescent="0.25">
      <c r="D2522" s="13" t="s">
        <v>38</v>
      </c>
      <c r="E2522" s="12"/>
      <c r="H2522" s="12"/>
      <c r="K2522" s="14">
        <f>SUM(J2515:J2521)</f>
        <v>221.90907000000001</v>
      </c>
    </row>
    <row r="2523" spans="1:27" x14ac:dyDescent="0.25">
      <c r="D2523" s="13" t="s">
        <v>39</v>
      </c>
      <c r="E2523" s="12"/>
      <c r="H2523" s="12"/>
      <c r="K2523" s="14">
        <f>SUM(K2522:K2522)</f>
        <v>221.90907000000001</v>
      </c>
    </row>
    <row r="2525" spans="1:27" ht="45" customHeight="1" x14ac:dyDescent="0.25">
      <c r="A2525" s="5"/>
      <c r="B2525" s="5" t="s">
        <v>1165</v>
      </c>
      <c r="C2525" s="1" t="s">
        <v>266</v>
      </c>
      <c r="D2525" s="18" t="s">
        <v>1166</v>
      </c>
      <c r="E2525" s="19"/>
      <c r="F2525" s="19"/>
      <c r="G2525" s="1"/>
      <c r="H2525" s="6" t="s">
        <v>12</v>
      </c>
      <c r="I2525" s="20">
        <v>1</v>
      </c>
      <c r="J2525" s="21"/>
      <c r="K2525" s="7">
        <f>ROUND(K2531,2)</f>
        <v>167.56</v>
      </c>
      <c r="L2525" s="2" t="s">
        <v>1167</v>
      </c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</row>
    <row r="2526" spans="1:27" x14ac:dyDescent="0.25">
      <c r="B2526" s="8" t="s">
        <v>85</v>
      </c>
    </row>
    <row r="2527" spans="1:27" x14ac:dyDescent="0.25">
      <c r="B2527" t="s">
        <v>669</v>
      </c>
      <c r="C2527" t="s">
        <v>266</v>
      </c>
      <c r="D2527" t="s">
        <v>670</v>
      </c>
      <c r="E2527" s="9">
        <v>2</v>
      </c>
      <c r="G2527" t="s">
        <v>19</v>
      </c>
      <c r="H2527" s="10">
        <v>26.855910000000002</v>
      </c>
      <c r="I2527" t="s">
        <v>20</v>
      </c>
      <c r="J2527" s="11">
        <f>ROUND(E2527* H2527,5)</f>
        <v>53.711820000000003</v>
      </c>
      <c r="K2527" s="12"/>
    </row>
    <row r="2528" spans="1:27" x14ac:dyDescent="0.25">
      <c r="B2528" t="s">
        <v>929</v>
      </c>
      <c r="C2528" t="s">
        <v>266</v>
      </c>
      <c r="D2528" t="s">
        <v>930</v>
      </c>
      <c r="E2528" s="9">
        <v>1</v>
      </c>
      <c r="G2528" t="s">
        <v>19</v>
      </c>
      <c r="H2528" s="10">
        <v>113.85066</v>
      </c>
      <c r="I2528" t="s">
        <v>20</v>
      </c>
      <c r="J2528" s="11">
        <f>ROUND(E2528* H2528,5)</f>
        <v>113.85066</v>
      </c>
      <c r="K2528" s="12"/>
    </row>
    <row r="2529" spans="1:27" x14ac:dyDescent="0.25">
      <c r="D2529" s="13" t="s">
        <v>1152</v>
      </c>
      <c r="E2529" s="12"/>
      <c r="H2529" s="12"/>
      <c r="K2529" s="10">
        <f>SUM(J2527:J2528)</f>
        <v>167.56247999999999</v>
      </c>
    </row>
    <row r="2530" spans="1:27" x14ac:dyDescent="0.25">
      <c r="D2530" s="13" t="s">
        <v>38</v>
      </c>
      <c r="E2530" s="12"/>
      <c r="H2530" s="12"/>
      <c r="K2530" s="14">
        <f>SUM(J2526:J2529)</f>
        <v>167.56247999999999</v>
      </c>
    </row>
    <row r="2531" spans="1:27" x14ac:dyDescent="0.25">
      <c r="D2531" s="13" t="s">
        <v>39</v>
      </c>
      <c r="E2531" s="12"/>
      <c r="H2531" s="12"/>
      <c r="K2531" s="14">
        <f>SUM(K2530:K2530)</f>
        <v>167.56247999999999</v>
      </c>
    </row>
    <row r="2533" spans="1:27" ht="45" customHeight="1" x14ac:dyDescent="0.25">
      <c r="A2533" s="5"/>
      <c r="B2533" s="5" t="s">
        <v>1168</v>
      </c>
      <c r="C2533" s="1" t="s">
        <v>133</v>
      </c>
      <c r="D2533" s="18" t="s">
        <v>1169</v>
      </c>
      <c r="E2533" s="19"/>
      <c r="F2533" s="19"/>
      <c r="G2533" s="1"/>
      <c r="H2533" s="6" t="s">
        <v>12</v>
      </c>
      <c r="I2533" s="20">
        <v>1</v>
      </c>
      <c r="J2533" s="21"/>
      <c r="K2533" s="7">
        <f>ROUND(K2545,2)</f>
        <v>124.14</v>
      </c>
      <c r="L2533" s="2" t="s">
        <v>1170</v>
      </c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</row>
    <row r="2534" spans="1:27" x14ac:dyDescent="0.25">
      <c r="B2534" s="8" t="s">
        <v>85</v>
      </c>
    </row>
    <row r="2535" spans="1:27" x14ac:dyDescent="0.25">
      <c r="B2535" t="s">
        <v>1070</v>
      </c>
      <c r="C2535" t="s">
        <v>133</v>
      </c>
      <c r="D2535" t="s">
        <v>168</v>
      </c>
      <c r="E2535" s="9">
        <v>1</v>
      </c>
      <c r="G2535" t="s">
        <v>19</v>
      </c>
      <c r="H2535" s="10">
        <v>2.7653699999999999</v>
      </c>
      <c r="I2535" t="s">
        <v>20</v>
      </c>
      <c r="J2535" s="11">
        <f t="shared" ref="J2535:J2542" si="5">ROUND(E2535* H2535,5)</f>
        <v>2.7653699999999999</v>
      </c>
      <c r="K2535" s="12"/>
    </row>
    <row r="2536" spans="1:27" x14ac:dyDescent="0.25">
      <c r="B2536" t="s">
        <v>1044</v>
      </c>
      <c r="C2536" t="s">
        <v>133</v>
      </c>
      <c r="D2536" t="s">
        <v>1045</v>
      </c>
      <c r="E2536" s="9">
        <v>1</v>
      </c>
      <c r="G2536" t="s">
        <v>19</v>
      </c>
      <c r="H2536" s="10">
        <v>7.2294400000000003</v>
      </c>
      <c r="I2536" t="s">
        <v>20</v>
      </c>
      <c r="J2536" s="11">
        <f t="shared" si="5"/>
        <v>7.2294400000000003</v>
      </c>
      <c r="K2536" s="12"/>
    </row>
    <row r="2537" spans="1:27" x14ac:dyDescent="0.25">
      <c r="B2537" t="s">
        <v>1134</v>
      </c>
      <c r="C2537" t="s">
        <v>133</v>
      </c>
      <c r="D2537" t="s">
        <v>1135</v>
      </c>
      <c r="E2537" s="9">
        <v>1</v>
      </c>
      <c r="G2537" t="s">
        <v>19</v>
      </c>
      <c r="H2537" s="10">
        <v>13.34986</v>
      </c>
      <c r="I2537" t="s">
        <v>20</v>
      </c>
      <c r="J2537" s="11">
        <f t="shared" si="5"/>
        <v>13.34986</v>
      </c>
      <c r="K2537" s="12"/>
    </row>
    <row r="2538" spans="1:27" x14ac:dyDescent="0.25">
      <c r="B2538" t="s">
        <v>1085</v>
      </c>
      <c r="C2538" t="s">
        <v>133</v>
      </c>
      <c r="D2538" t="s">
        <v>1086</v>
      </c>
      <c r="E2538" s="9">
        <v>1</v>
      </c>
      <c r="G2538" t="s">
        <v>19</v>
      </c>
      <c r="H2538" s="10">
        <v>13.51698</v>
      </c>
      <c r="I2538" t="s">
        <v>20</v>
      </c>
      <c r="J2538" s="11">
        <f t="shared" si="5"/>
        <v>13.51698</v>
      </c>
      <c r="K2538" s="12"/>
    </row>
    <row r="2539" spans="1:27" x14ac:dyDescent="0.25">
      <c r="B2539" t="s">
        <v>1090</v>
      </c>
      <c r="C2539" t="s">
        <v>133</v>
      </c>
      <c r="D2539" t="s">
        <v>216</v>
      </c>
      <c r="E2539" s="9">
        <v>1</v>
      </c>
      <c r="G2539" t="s">
        <v>19</v>
      </c>
      <c r="H2539" s="10">
        <v>3.7356400000000001</v>
      </c>
      <c r="I2539" t="s">
        <v>20</v>
      </c>
      <c r="J2539" s="11">
        <f t="shared" si="5"/>
        <v>3.7356400000000001</v>
      </c>
      <c r="K2539" s="12"/>
    </row>
    <row r="2540" spans="1:27" x14ac:dyDescent="0.25">
      <c r="B2540" t="s">
        <v>1142</v>
      </c>
      <c r="C2540" t="s">
        <v>87</v>
      </c>
      <c r="D2540" t="s">
        <v>1143</v>
      </c>
      <c r="E2540" s="9">
        <v>3</v>
      </c>
      <c r="G2540" t="s">
        <v>19</v>
      </c>
      <c r="H2540" s="10">
        <v>10.57206</v>
      </c>
      <c r="I2540" t="s">
        <v>20</v>
      </c>
      <c r="J2540" s="11">
        <f t="shared" si="5"/>
        <v>31.716180000000001</v>
      </c>
      <c r="K2540" s="12"/>
    </row>
    <row r="2541" spans="1:27" x14ac:dyDescent="0.25">
      <c r="B2541" t="s">
        <v>1068</v>
      </c>
      <c r="C2541" t="s">
        <v>87</v>
      </c>
      <c r="D2541" t="s">
        <v>107</v>
      </c>
      <c r="E2541" s="9">
        <v>3.5</v>
      </c>
      <c r="G2541" t="s">
        <v>19</v>
      </c>
      <c r="H2541" s="10">
        <v>1.2725299999999999</v>
      </c>
      <c r="I2541" t="s">
        <v>20</v>
      </c>
      <c r="J2541" s="11">
        <f t="shared" si="5"/>
        <v>4.4538599999999997</v>
      </c>
      <c r="K2541" s="12"/>
    </row>
    <row r="2542" spans="1:27" x14ac:dyDescent="0.25">
      <c r="B2542" t="s">
        <v>86</v>
      </c>
      <c r="C2542" t="s">
        <v>87</v>
      </c>
      <c r="D2542" t="s">
        <v>88</v>
      </c>
      <c r="E2542" s="9">
        <v>10</v>
      </c>
      <c r="G2542" t="s">
        <v>19</v>
      </c>
      <c r="H2542" s="10">
        <v>4.7371299999999996</v>
      </c>
      <c r="I2542" t="s">
        <v>20</v>
      </c>
      <c r="J2542" s="11">
        <f t="shared" si="5"/>
        <v>47.371299999999998</v>
      </c>
      <c r="K2542" s="12"/>
    </row>
    <row r="2543" spans="1:27" x14ac:dyDescent="0.25">
      <c r="D2543" s="13" t="s">
        <v>1152</v>
      </c>
      <c r="E2543" s="12"/>
      <c r="H2543" s="12"/>
      <c r="K2543" s="10">
        <f>SUM(J2535:J2542)</f>
        <v>124.13863000000001</v>
      </c>
    </row>
    <row r="2544" spans="1:27" x14ac:dyDescent="0.25">
      <c r="D2544" s="13" t="s">
        <v>38</v>
      </c>
      <c r="E2544" s="12"/>
      <c r="H2544" s="12"/>
      <c r="K2544" s="14">
        <f>SUM(J2534:J2543)</f>
        <v>124.13863000000001</v>
      </c>
    </row>
    <row r="2545" spans="1:27" x14ac:dyDescent="0.25">
      <c r="D2545" s="13" t="s">
        <v>39</v>
      </c>
      <c r="E2545" s="12"/>
      <c r="H2545" s="12"/>
      <c r="K2545" s="14">
        <f>SUM(K2544:K2544)</f>
        <v>124.13863000000001</v>
      </c>
    </row>
    <row r="2547" spans="1:27" ht="45" customHeight="1" x14ac:dyDescent="0.25">
      <c r="A2547" s="5" t="s">
        <v>1171</v>
      </c>
      <c r="B2547" s="5" t="s">
        <v>1172</v>
      </c>
      <c r="C2547" s="1" t="s">
        <v>133</v>
      </c>
      <c r="D2547" s="18" t="s">
        <v>1173</v>
      </c>
      <c r="E2547" s="19"/>
      <c r="F2547" s="19"/>
      <c r="G2547" s="1"/>
      <c r="H2547" s="6" t="s">
        <v>12</v>
      </c>
      <c r="I2547" s="20">
        <v>1</v>
      </c>
      <c r="J2547" s="21"/>
      <c r="K2547" s="7">
        <f>ROUND(K2558,2)</f>
        <v>1275.46</v>
      </c>
      <c r="L2547" s="2" t="s">
        <v>1174</v>
      </c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</row>
    <row r="2548" spans="1:27" x14ac:dyDescent="0.25">
      <c r="B2548" s="8" t="s">
        <v>85</v>
      </c>
    </row>
    <row r="2549" spans="1:27" x14ac:dyDescent="0.25">
      <c r="B2549" t="s">
        <v>1106</v>
      </c>
      <c r="C2549" t="s">
        <v>133</v>
      </c>
      <c r="D2549" t="s">
        <v>1107</v>
      </c>
      <c r="E2549" s="9">
        <v>4</v>
      </c>
      <c r="G2549" t="s">
        <v>19</v>
      </c>
      <c r="H2549" s="10">
        <v>66.344909999999999</v>
      </c>
      <c r="I2549" t="s">
        <v>20</v>
      </c>
      <c r="J2549" s="11">
        <f t="shared" ref="J2549:J2555" si="6">ROUND(E2549* H2549,5)</f>
        <v>265.37963999999999</v>
      </c>
      <c r="K2549" s="12"/>
    </row>
    <row r="2550" spans="1:27" x14ac:dyDescent="0.25">
      <c r="B2550" t="s">
        <v>1129</v>
      </c>
      <c r="C2550" t="s">
        <v>133</v>
      </c>
      <c r="D2550" t="s">
        <v>1130</v>
      </c>
      <c r="E2550" s="9">
        <v>3</v>
      </c>
      <c r="G2550" t="s">
        <v>19</v>
      </c>
      <c r="H2550" s="10">
        <v>25.05518</v>
      </c>
      <c r="I2550" t="s">
        <v>20</v>
      </c>
      <c r="J2550" s="11">
        <f t="shared" si="6"/>
        <v>75.165539999999993</v>
      </c>
      <c r="K2550" s="12"/>
    </row>
    <row r="2551" spans="1:27" x14ac:dyDescent="0.25">
      <c r="B2551" t="s">
        <v>998</v>
      </c>
      <c r="C2551" t="s">
        <v>87</v>
      </c>
      <c r="D2551" t="s">
        <v>999</v>
      </c>
      <c r="E2551" s="9">
        <v>22</v>
      </c>
      <c r="G2551" t="s">
        <v>19</v>
      </c>
      <c r="H2551" s="10">
        <v>15.92347</v>
      </c>
      <c r="I2551" t="s">
        <v>20</v>
      </c>
      <c r="J2551" s="11">
        <f t="shared" si="6"/>
        <v>350.31634000000003</v>
      </c>
      <c r="K2551" s="12"/>
    </row>
    <row r="2552" spans="1:27" x14ac:dyDescent="0.25">
      <c r="B2552" t="s">
        <v>1012</v>
      </c>
      <c r="C2552" t="s">
        <v>87</v>
      </c>
      <c r="D2552" t="s">
        <v>1013</v>
      </c>
      <c r="E2552" s="9">
        <v>6</v>
      </c>
      <c r="G2552" t="s">
        <v>19</v>
      </c>
      <c r="H2552" s="10">
        <v>14.3439</v>
      </c>
      <c r="I2552" t="s">
        <v>20</v>
      </c>
      <c r="J2552" s="11">
        <f t="shared" si="6"/>
        <v>86.063400000000001</v>
      </c>
      <c r="K2552" s="12"/>
    </row>
    <row r="2553" spans="1:27" x14ac:dyDescent="0.25">
      <c r="B2553" t="s">
        <v>989</v>
      </c>
      <c r="C2553" t="s">
        <v>87</v>
      </c>
      <c r="D2553" t="s">
        <v>990</v>
      </c>
      <c r="E2553" s="9">
        <v>17</v>
      </c>
      <c r="G2553" t="s">
        <v>19</v>
      </c>
      <c r="H2553" s="10">
        <v>12.010199999999999</v>
      </c>
      <c r="I2553" t="s">
        <v>20</v>
      </c>
      <c r="J2553" s="11">
        <f t="shared" si="6"/>
        <v>204.17339999999999</v>
      </c>
      <c r="K2553" s="12"/>
    </row>
    <row r="2554" spans="1:27" x14ac:dyDescent="0.25">
      <c r="B2554" t="s">
        <v>1140</v>
      </c>
      <c r="C2554" t="s">
        <v>87</v>
      </c>
      <c r="D2554" t="s">
        <v>236</v>
      </c>
      <c r="E2554" s="9">
        <v>39</v>
      </c>
      <c r="G2554" t="s">
        <v>19</v>
      </c>
      <c r="H2554" s="10">
        <v>4.7313999999999998</v>
      </c>
      <c r="I2554" t="s">
        <v>20</v>
      </c>
      <c r="J2554" s="11">
        <f t="shared" si="6"/>
        <v>184.52459999999999</v>
      </c>
      <c r="K2554" s="12"/>
    </row>
    <row r="2555" spans="1:27" x14ac:dyDescent="0.25">
      <c r="B2555" t="s">
        <v>1007</v>
      </c>
      <c r="C2555" t="s">
        <v>87</v>
      </c>
      <c r="D2555" t="s">
        <v>1008</v>
      </c>
      <c r="E2555" s="9">
        <v>10</v>
      </c>
      <c r="G2555" t="s">
        <v>19</v>
      </c>
      <c r="H2555" s="10">
        <v>10.98381</v>
      </c>
      <c r="I2555" t="s">
        <v>20</v>
      </c>
      <c r="J2555" s="11">
        <f t="shared" si="6"/>
        <v>109.8381</v>
      </c>
      <c r="K2555" s="12"/>
    </row>
    <row r="2556" spans="1:27" x14ac:dyDescent="0.25">
      <c r="D2556" s="13" t="s">
        <v>1152</v>
      </c>
      <c r="E2556" s="12"/>
      <c r="H2556" s="12"/>
      <c r="K2556" s="10">
        <f>SUM(J2549:J2555)</f>
        <v>1275.46102</v>
      </c>
    </row>
    <row r="2557" spans="1:27" x14ac:dyDescent="0.25">
      <c r="D2557" s="13" t="s">
        <v>38</v>
      </c>
      <c r="E2557" s="12"/>
      <c r="H2557" s="12"/>
      <c r="K2557" s="14">
        <f>SUM(J2548:J2556)</f>
        <v>1275.46102</v>
      </c>
    </row>
    <row r="2558" spans="1:27" x14ac:dyDescent="0.25">
      <c r="D2558" s="13" t="s">
        <v>39</v>
      </c>
      <c r="E2558" s="12"/>
      <c r="H2558" s="12"/>
      <c r="K2558" s="14">
        <f>SUM(K2557:K2557)</f>
        <v>1275.46102</v>
      </c>
    </row>
    <row r="2560" spans="1:27" ht="45" customHeight="1" x14ac:dyDescent="0.25">
      <c r="A2560" s="5" t="s">
        <v>1175</v>
      </c>
      <c r="B2560" s="5" t="s">
        <v>1176</v>
      </c>
      <c r="C2560" s="1" t="s">
        <v>133</v>
      </c>
      <c r="D2560" s="18" t="s">
        <v>1177</v>
      </c>
      <c r="E2560" s="19"/>
      <c r="F2560" s="19"/>
      <c r="G2560" s="1"/>
      <c r="H2560" s="6" t="s">
        <v>12</v>
      </c>
      <c r="I2560" s="20">
        <v>1</v>
      </c>
      <c r="J2560" s="21"/>
      <c r="K2560" s="7">
        <f>ROUND(K2568,2)</f>
        <v>734.23</v>
      </c>
      <c r="L2560" s="2" t="s">
        <v>1178</v>
      </c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</row>
    <row r="2561" spans="2:11" x14ac:dyDescent="0.25">
      <c r="B2561" s="8" t="s">
        <v>85</v>
      </c>
    </row>
    <row r="2562" spans="2:11" x14ac:dyDescent="0.25">
      <c r="B2562" t="s">
        <v>1145</v>
      </c>
      <c r="C2562" t="s">
        <v>87</v>
      </c>
      <c r="D2562" t="s">
        <v>1146</v>
      </c>
      <c r="E2562" s="9">
        <v>10</v>
      </c>
      <c r="G2562" t="s">
        <v>19</v>
      </c>
      <c r="H2562" s="10">
        <v>7.2486100000000002</v>
      </c>
      <c r="I2562" t="s">
        <v>20</v>
      </c>
      <c r="J2562" s="11">
        <f>ROUND(E2562* H2562,5)</f>
        <v>72.486099999999993</v>
      </c>
      <c r="K2562" s="12"/>
    </row>
    <row r="2563" spans="2:11" x14ac:dyDescent="0.25">
      <c r="B2563" t="s">
        <v>1124</v>
      </c>
      <c r="C2563" t="s">
        <v>133</v>
      </c>
      <c r="D2563" t="s">
        <v>1125</v>
      </c>
      <c r="E2563" s="9">
        <v>1</v>
      </c>
      <c r="G2563" t="s">
        <v>19</v>
      </c>
      <c r="H2563" s="10">
        <v>237.53245000000001</v>
      </c>
      <c r="I2563" t="s">
        <v>20</v>
      </c>
      <c r="J2563" s="11">
        <f>ROUND(E2563* H2563,5)</f>
        <v>237.53245000000001</v>
      </c>
      <c r="K2563" s="12"/>
    </row>
    <row r="2564" spans="2:11" x14ac:dyDescent="0.25">
      <c r="B2564" t="s">
        <v>1111</v>
      </c>
      <c r="C2564" t="s">
        <v>133</v>
      </c>
      <c r="D2564" t="s">
        <v>1107</v>
      </c>
      <c r="E2564" s="9">
        <v>3</v>
      </c>
      <c r="G2564" t="s">
        <v>19</v>
      </c>
      <c r="H2564" s="10">
        <v>66.344909999999999</v>
      </c>
      <c r="I2564" t="s">
        <v>20</v>
      </c>
      <c r="J2564" s="11">
        <f>ROUND(E2564* H2564,5)</f>
        <v>199.03473</v>
      </c>
      <c r="K2564" s="12"/>
    </row>
    <row r="2565" spans="2:11" x14ac:dyDescent="0.25">
      <c r="B2565" t="s">
        <v>1018</v>
      </c>
      <c r="C2565" t="s">
        <v>87</v>
      </c>
      <c r="D2565" t="s">
        <v>1019</v>
      </c>
      <c r="E2565" s="9">
        <v>8</v>
      </c>
      <c r="G2565" t="s">
        <v>19</v>
      </c>
      <c r="H2565" s="10">
        <v>17.638470000000002</v>
      </c>
      <c r="I2565" t="s">
        <v>20</v>
      </c>
      <c r="J2565" s="11">
        <f>ROUND(E2565* H2565,5)</f>
        <v>141.10776000000001</v>
      </c>
      <c r="K2565" s="12"/>
    </row>
    <row r="2566" spans="2:11" x14ac:dyDescent="0.25">
      <c r="B2566" t="s">
        <v>1017</v>
      </c>
      <c r="C2566" t="s">
        <v>87</v>
      </c>
      <c r="D2566" t="s">
        <v>990</v>
      </c>
      <c r="E2566" s="9">
        <v>7</v>
      </c>
      <c r="G2566" t="s">
        <v>19</v>
      </c>
      <c r="H2566" s="10">
        <v>12.010199999999999</v>
      </c>
      <c r="I2566" t="s">
        <v>20</v>
      </c>
      <c r="J2566" s="11">
        <f>ROUND(E2566* H2566,5)</f>
        <v>84.071399999999997</v>
      </c>
      <c r="K2566" s="12"/>
    </row>
    <row r="2567" spans="2:11" x14ac:dyDescent="0.25">
      <c r="D2567" s="13" t="s">
        <v>38</v>
      </c>
      <c r="E2567" s="12"/>
      <c r="H2567" s="12"/>
      <c r="K2567" s="14">
        <f>SUM(J2561:J2566)</f>
        <v>734.23244</v>
      </c>
    </row>
    <row r="2568" spans="2:11" x14ac:dyDescent="0.25">
      <c r="D2568" s="13" t="s">
        <v>39</v>
      </c>
      <c r="E2568" s="12"/>
      <c r="H2568" s="12"/>
      <c r="K2568" s="14">
        <f>SUM(K2567:K2567)</f>
        <v>734.23244</v>
      </c>
    </row>
  </sheetData>
  <sheetProtection sheet="1"/>
  <mergeCells count="391">
    <mergeCell ref="D2560:F2560"/>
    <mergeCell ref="I2560:J2560"/>
    <mergeCell ref="D2503:F2503"/>
    <mergeCell ref="I2503:J2503"/>
    <mergeCell ref="D2514:F2514"/>
    <mergeCell ref="I2514:J2514"/>
    <mergeCell ref="D2525:F2525"/>
    <mergeCell ref="I2525:J2525"/>
    <mergeCell ref="D2533:F2533"/>
    <mergeCell ref="I2533:J2533"/>
    <mergeCell ref="D2547:F2547"/>
    <mergeCell ref="I2547:J2547"/>
    <mergeCell ref="D2441:F2441"/>
    <mergeCell ref="I2441:J2441"/>
    <mergeCell ref="D2456:F2456"/>
    <mergeCell ref="I2456:J2456"/>
    <mergeCell ref="D2469:F2469"/>
    <mergeCell ref="I2469:J2469"/>
    <mergeCell ref="D2479:F2479"/>
    <mergeCell ref="I2479:J2479"/>
    <mergeCell ref="D2489:F2489"/>
    <mergeCell ref="I2489:J2489"/>
    <mergeCell ref="D2370:F2370"/>
    <mergeCell ref="I2370:J2370"/>
    <mergeCell ref="D2383:F2383"/>
    <mergeCell ref="I2383:J2383"/>
    <mergeCell ref="D2396:F2396"/>
    <mergeCell ref="I2396:J2396"/>
    <mergeCell ref="D2409:F2409"/>
    <mergeCell ref="I2409:J2409"/>
    <mergeCell ref="D2424:F2424"/>
    <mergeCell ref="I2424:J2424"/>
    <mergeCell ref="D2302:F2302"/>
    <mergeCell ref="I2302:J2302"/>
    <mergeCell ref="D2316:F2316"/>
    <mergeCell ref="I2316:J2316"/>
    <mergeCell ref="D2331:F2331"/>
    <mergeCell ref="I2331:J2331"/>
    <mergeCell ref="D2344:F2344"/>
    <mergeCell ref="I2344:J2344"/>
    <mergeCell ref="D2357:F2357"/>
    <mergeCell ref="I2357:J2357"/>
    <mergeCell ref="D2236:F2236"/>
    <mergeCell ref="I2236:J2236"/>
    <mergeCell ref="D2249:F2249"/>
    <mergeCell ref="I2249:J2249"/>
    <mergeCell ref="D2262:F2262"/>
    <mergeCell ref="I2262:J2262"/>
    <mergeCell ref="D2276:F2276"/>
    <mergeCell ref="I2276:J2276"/>
    <mergeCell ref="D2289:F2289"/>
    <mergeCell ref="I2289:J2289"/>
    <mergeCell ref="D2171:F2171"/>
    <mergeCell ref="I2171:J2171"/>
    <mergeCell ref="D2184:F2184"/>
    <mergeCell ref="I2184:J2184"/>
    <mergeCell ref="D2197:F2197"/>
    <mergeCell ref="I2197:J2197"/>
    <mergeCell ref="D2210:F2210"/>
    <mergeCell ref="I2210:J2210"/>
    <mergeCell ref="D2223:F2223"/>
    <mergeCell ref="I2223:J2223"/>
    <mergeCell ref="D2099:F2099"/>
    <mergeCell ref="I2099:J2099"/>
    <mergeCell ref="D2114:F2114"/>
    <mergeCell ref="I2114:J2114"/>
    <mergeCell ref="D2129:F2129"/>
    <mergeCell ref="I2129:J2129"/>
    <mergeCell ref="D2145:F2145"/>
    <mergeCell ref="I2145:J2145"/>
    <mergeCell ref="D2158:F2158"/>
    <mergeCell ref="I2158:J2158"/>
    <mergeCell ref="D2020:F2020"/>
    <mergeCell ref="I2020:J2020"/>
    <mergeCell ref="D2037:F2037"/>
    <mergeCell ref="I2037:J2037"/>
    <mergeCell ref="D2052:F2052"/>
    <mergeCell ref="I2052:J2052"/>
    <mergeCell ref="D2067:F2067"/>
    <mergeCell ref="I2067:J2067"/>
    <mergeCell ref="D2083:F2083"/>
    <mergeCell ref="I2083:J2083"/>
    <mergeCell ref="D1940:F1940"/>
    <mergeCell ref="I1940:J1940"/>
    <mergeCell ref="D1952:F1952"/>
    <mergeCell ref="I1952:J1952"/>
    <mergeCell ref="D1967:F1967"/>
    <mergeCell ref="I1967:J1967"/>
    <mergeCell ref="D1982:F1982"/>
    <mergeCell ref="I1982:J1982"/>
    <mergeCell ref="D2004:F2004"/>
    <mergeCell ref="I2004:J2004"/>
    <mergeCell ref="D1869:F1869"/>
    <mergeCell ref="I1869:J1869"/>
    <mergeCell ref="D1882:F1882"/>
    <mergeCell ref="I1882:J1882"/>
    <mergeCell ref="D1895:F1895"/>
    <mergeCell ref="I1895:J1895"/>
    <mergeCell ref="D1908:F1908"/>
    <mergeCell ref="I1908:J1908"/>
    <mergeCell ref="D1924:F1924"/>
    <mergeCell ref="I1924:J1924"/>
    <mergeCell ref="D1815:F1815"/>
    <mergeCell ref="I1815:J1815"/>
    <mergeCell ref="D1829:F1829"/>
    <mergeCell ref="I1829:J1829"/>
    <mergeCell ref="D1830:F1830"/>
    <mergeCell ref="I1830:J1830"/>
    <mergeCell ref="D1843:F1843"/>
    <mergeCell ref="I1843:J1843"/>
    <mergeCell ref="D1856:F1856"/>
    <mergeCell ref="I1856:J1856"/>
    <mergeCell ref="D1741:F1741"/>
    <mergeCell ref="I1741:J1741"/>
    <mergeCell ref="D1756:F1756"/>
    <mergeCell ref="I1756:J1756"/>
    <mergeCell ref="D1771:F1771"/>
    <mergeCell ref="I1771:J1771"/>
    <mergeCell ref="D1786:F1786"/>
    <mergeCell ref="I1786:J1786"/>
    <mergeCell ref="D1801:F1801"/>
    <mergeCell ref="I1801:J1801"/>
    <mergeCell ref="D1672:F1672"/>
    <mergeCell ref="I1672:J1672"/>
    <mergeCell ref="D1685:F1685"/>
    <mergeCell ref="I1685:J1685"/>
    <mergeCell ref="D1699:F1699"/>
    <mergeCell ref="I1699:J1699"/>
    <mergeCell ref="D1713:F1713"/>
    <mergeCell ref="I1713:J1713"/>
    <mergeCell ref="D1727:F1727"/>
    <mergeCell ref="I1727:J1727"/>
    <mergeCell ref="D1631:F1631"/>
    <mergeCell ref="I1631:J1631"/>
    <mergeCell ref="D1638:F1638"/>
    <mergeCell ref="I1638:J1638"/>
    <mergeCell ref="D1645:F1645"/>
    <mergeCell ref="I1645:J1645"/>
    <mergeCell ref="D1652:F1652"/>
    <mergeCell ref="I1652:J1652"/>
    <mergeCell ref="D1659:F1659"/>
    <mergeCell ref="I1659:J1659"/>
    <mergeCell ref="D1596:F1596"/>
    <mergeCell ref="I1596:J1596"/>
    <mergeCell ref="D1603:F1603"/>
    <mergeCell ref="I1603:J1603"/>
    <mergeCell ref="D1610:F1610"/>
    <mergeCell ref="I1610:J1610"/>
    <mergeCell ref="D1617:F1617"/>
    <mergeCell ref="I1617:J1617"/>
    <mergeCell ref="D1624:F1624"/>
    <mergeCell ref="I1624:J1624"/>
    <mergeCell ref="D1553:F1553"/>
    <mergeCell ref="I1553:J1553"/>
    <mergeCell ref="D1568:F1568"/>
    <mergeCell ref="I1568:J1568"/>
    <mergeCell ref="D1575:F1575"/>
    <mergeCell ref="I1575:J1575"/>
    <mergeCell ref="D1582:F1582"/>
    <mergeCell ref="I1582:J1582"/>
    <mergeCell ref="D1589:F1589"/>
    <mergeCell ref="I1589:J1589"/>
    <mergeCell ref="D1478:F1478"/>
    <mergeCell ref="I1478:J1478"/>
    <mergeCell ref="D1493:F1493"/>
    <mergeCell ref="I1493:J1493"/>
    <mergeCell ref="D1508:F1508"/>
    <mergeCell ref="I1508:J1508"/>
    <mergeCell ref="D1523:F1523"/>
    <mergeCell ref="I1523:J1523"/>
    <mergeCell ref="D1538:F1538"/>
    <mergeCell ref="I1538:J1538"/>
    <mergeCell ref="D1405:F1405"/>
    <mergeCell ref="I1405:J1405"/>
    <mergeCell ref="D1418:F1418"/>
    <mergeCell ref="I1418:J1418"/>
    <mergeCell ref="D1433:F1433"/>
    <mergeCell ref="I1433:J1433"/>
    <mergeCell ref="D1448:F1448"/>
    <mergeCell ref="I1448:J1448"/>
    <mergeCell ref="D1463:F1463"/>
    <mergeCell ref="I1463:J1463"/>
    <mergeCell ref="D1327:F1327"/>
    <mergeCell ref="I1327:J1327"/>
    <mergeCell ref="D1341:F1341"/>
    <mergeCell ref="I1341:J1341"/>
    <mergeCell ref="D1355:F1355"/>
    <mergeCell ref="I1355:J1355"/>
    <mergeCell ref="D1369:F1369"/>
    <mergeCell ref="I1369:J1369"/>
    <mergeCell ref="D1387:F1387"/>
    <mergeCell ref="I1387:J1387"/>
    <mergeCell ref="D1251:F1251"/>
    <mergeCell ref="I1251:J1251"/>
    <mergeCell ref="D1264:F1264"/>
    <mergeCell ref="I1264:J1264"/>
    <mergeCell ref="D1284:F1284"/>
    <mergeCell ref="I1284:J1284"/>
    <mergeCell ref="D1299:F1299"/>
    <mergeCell ref="I1299:J1299"/>
    <mergeCell ref="D1313:F1313"/>
    <mergeCell ref="I1313:J1313"/>
    <mergeCell ref="D1176:F1176"/>
    <mergeCell ref="I1176:J1176"/>
    <mergeCell ref="D1192:F1192"/>
    <mergeCell ref="I1192:J1192"/>
    <mergeCell ref="D1205:F1205"/>
    <mergeCell ref="I1205:J1205"/>
    <mergeCell ref="D1218:F1218"/>
    <mergeCell ref="I1218:J1218"/>
    <mergeCell ref="D1231:F1231"/>
    <mergeCell ref="I1231:J1231"/>
    <mergeCell ref="D1094:F1094"/>
    <mergeCell ref="I1094:J1094"/>
    <mergeCell ref="D1108:F1108"/>
    <mergeCell ref="I1108:J1108"/>
    <mergeCell ref="D1121:F1121"/>
    <mergeCell ref="I1121:J1121"/>
    <mergeCell ref="D1135:F1135"/>
    <mergeCell ref="I1135:J1135"/>
    <mergeCell ref="D1154:F1154"/>
    <mergeCell ref="I1154:J1154"/>
    <mergeCell ref="D1018:F1018"/>
    <mergeCell ref="I1018:J1018"/>
    <mergeCell ref="D1034:F1034"/>
    <mergeCell ref="I1034:J1034"/>
    <mergeCell ref="D1050:F1050"/>
    <mergeCell ref="I1050:J1050"/>
    <mergeCell ref="D1066:F1066"/>
    <mergeCell ref="I1066:J1066"/>
    <mergeCell ref="D1080:F1080"/>
    <mergeCell ref="I1080:J1080"/>
    <mergeCell ref="D939:F939"/>
    <mergeCell ref="I939:J939"/>
    <mergeCell ref="D952:F952"/>
    <mergeCell ref="I952:J952"/>
    <mergeCell ref="D964:F964"/>
    <mergeCell ref="I964:J964"/>
    <mergeCell ref="D980:F980"/>
    <mergeCell ref="I980:J980"/>
    <mergeCell ref="D999:F999"/>
    <mergeCell ref="I999:J999"/>
    <mergeCell ref="D866:F866"/>
    <mergeCell ref="I866:J866"/>
    <mergeCell ref="D882:F882"/>
    <mergeCell ref="I882:J882"/>
    <mergeCell ref="D900:F900"/>
    <mergeCell ref="I900:J900"/>
    <mergeCell ref="D913:F913"/>
    <mergeCell ref="I913:J913"/>
    <mergeCell ref="D926:F926"/>
    <mergeCell ref="I926:J926"/>
    <mergeCell ref="D815:F815"/>
    <mergeCell ref="I815:J815"/>
    <mergeCell ref="D833:F833"/>
    <mergeCell ref="I833:J833"/>
    <mergeCell ref="D842:F842"/>
    <mergeCell ref="I842:J842"/>
    <mergeCell ref="D851:F851"/>
    <mergeCell ref="I851:J851"/>
    <mergeCell ref="D859:F859"/>
    <mergeCell ref="I859:J859"/>
    <mergeCell ref="D762:F762"/>
    <mergeCell ref="I762:J762"/>
    <mergeCell ref="D772:F772"/>
    <mergeCell ref="I772:J772"/>
    <mergeCell ref="D787:F787"/>
    <mergeCell ref="I787:J787"/>
    <mergeCell ref="D799:F799"/>
    <mergeCell ref="I799:J799"/>
    <mergeCell ref="D806:F806"/>
    <mergeCell ref="I806:J806"/>
    <mergeCell ref="D707:F707"/>
    <mergeCell ref="I707:J707"/>
    <mergeCell ref="D718:F718"/>
    <mergeCell ref="I718:J718"/>
    <mergeCell ref="D735:F735"/>
    <mergeCell ref="I735:J735"/>
    <mergeCell ref="D744:F744"/>
    <mergeCell ref="I744:J744"/>
    <mergeCell ref="D753:F753"/>
    <mergeCell ref="I753:J753"/>
    <mergeCell ref="D647:F647"/>
    <mergeCell ref="I647:J647"/>
    <mergeCell ref="D661:F661"/>
    <mergeCell ref="I661:J661"/>
    <mergeCell ref="D670:F670"/>
    <mergeCell ref="I670:J670"/>
    <mergeCell ref="D684:F684"/>
    <mergeCell ref="I684:J684"/>
    <mergeCell ref="D694:F694"/>
    <mergeCell ref="I694:J694"/>
    <mergeCell ref="D598:F598"/>
    <mergeCell ref="I598:J598"/>
    <mergeCell ref="D611:F611"/>
    <mergeCell ref="I611:J611"/>
    <mergeCell ref="D620:F620"/>
    <mergeCell ref="I620:J620"/>
    <mergeCell ref="D629:F629"/>
    <mergeCell ref="I629:J629"/>
    <mergeCell ref="D638:F638"/>
    <mergeCell ref="I638:J638"/>
    <mergeCell ref="D528:F528"/>
    <mergeCell ref="I528:J528"/>
    <mergeCell ref="D546:F546"/>
    <mergeCell ref="I546:J546"/>
    <mergeCell ref="D559:F559"/>
    <mergeCell ref="I559:J559"/>
    <mergeCell ref="D573:F573"/>
    <mergeCell ref="I573:J573"/>
    <mergeCell ref="D582:F582"/>
    <mergeCell ref="I582:J582"/>
    <mergeCell ref="D456:F456"/>
    <mergeCell ref="I456:J456"/>
    <mergeCell ref="D472:F472"/>
    <mergeCell ref="I472:J472"/>
    <mergeCell ref="D486:F486"/>
    <mergeCell ref="I486:J486"/>
    <mergeCell ref="D499:F499"/>
    <mergeCell ref="I499:J499"/>
    <mergeCell ref="D512:F512"/>
    <mergeCell ref="I512:J512"/>
    <mergeCell ref="D386:F386"/>
    <mergeCell ref="I386:J386"/>
    <mergeCell ref="D399:F399"/>
    <mergeCell ref="I399:J399"/>
    <mergeCell ref="D412:F412"/>
    <mergeCell ref="I412:J412"/>
    <mergeCell ref="D425:F425"/>
    <mergeCell ref="I425:J425"/>
    <mergeCell ref="D439:F439"/>
    <mergeCell ref="I439:J439"/>
    <mergeCell ref="D321:F321"/>
    <mergeCell ref="I321:J321"/>
    <mergeCell ref="D334:F334"/>
    <mergeCell ref="I334:J334"/>
    <mergeCell ref="D347:F347"/>
    <mergeCell ref="I347:J347"/>
    <mergeCell ref="D360:F360"/>
    <mergeCell ref="I360:J360"/>
    <mergeCell ref="D373:F373"/>
    <mergeCell ref="I373:J373"/>
    <mergeCell ref="D253:F253"/>
    <mergeCell ref="I253:J253"/>
    <mergeCell ref="D267:F267"/>
    <mergeCell ref="I267:J267"/>
    <mergeCell ref="D281:F281"/>
    <mergeCell ref="I281:J281"/>
    <mergeCell ref="D295:F295"/>
    <mergeCell ref="I295:J295"/>
    <mergeCell ref="D308:F308"/>
    <mergeCell ref="I308:J308"/>
    <mergeCell ref="D186:F186"/>
    <mergeCell ref="I186:J186"/>
    <mergeCell ref="D199:F199"/>
    <mergeCell ref="I199:J199"/>
    <mergeCell ref="D212:F212"/>
    <mergeCell ref="I212:J212"/>
    <mergeCell ref="D225:F225"/>
    <mergeCell ref="I225:J225"/>
    <mergeCell ref="D239:F239"/>
    <mergeCell ref="I239:J239"/>
    <mergeCell ref="D119:F119"/>
    <mergeCell ref="I119:J119"/>
    <mergeCell ref="D134:F134"/>
    <mergeCell ref="I134:J134"/>
    <mergeCell ref="D147:F147"/>
    <mergeCell ref="I147:J147"/>
    <mergeCell ref="D160:F160"/>
    <mergeCell ref="I160:J160"/>
    <mergeCell ref="D173:F173"/>
    <mergeCell ref="I173:J173"/>
    <mergeCell ref="D42:F42"/>
    <mergeCell ref="I42:J42"/>
    <mergeCell ref="D57:F57"/>
    <mergeCell ref="I57:J57"/>
    <mergeCell ref="D73:F73"/>
    <mergeCell ref="I73:J73"/>
    <mergeCell ref="D89:F89"/>
    <mergeCell ref="I89:J89"/>
    <mergeCell ref="D106:F106"/>
    <mergeCell ref="I106:J106"/>
    <mergeCell ref="A1:K1"/>
    <mergeCell ref="A2:K2"/>
    <mergeCell ref="A3:K3"/>
    <mergeCell ref="A4:K4"/>
    <mergeCell ref="A6:K6"/>
    <mergeCell ref="D11:F11"/>
    <mergeCell ref="I11:J11"/>
    <mergeCell ref="D27:F27"/>
    <mergeCell ref="I27:J27"/>
  </mergeCells>
  <pageMargins left="0.25" right="0.25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6"/>
  <sheetViews>
    <sheetView tabSelected="1" workbookViewId="0">
      <pane ySplit="8" topLeftCell="A9" activePane="bottomLeft" state="frozenSplit"/>
      <selection pane="bottomLeft" sqref="A1:D1"/>
    </sheetView>
  </sheetViews>
  <sheetFormatPr defaultRowHeight="15" x14ac:dyDescent="0.25"/>
  <cols>
    <col min="1" max="1" width="14.7109375" customWidth="1"/>
    <col min="2" max="2" width="6.28515625" customWidth="1"/>
    <col min="3" max="3" width="65.7109375" customWidth="1"/>
    <col min="4" max="4" width="13.7109375" customWidth="1"/>
    <col min="5" max="5" width="65.7109375" customWidth="1"/>
    <col min="6" max="7" width="13.7109375" customWidth="1"/>
  </cols>
  <sheetData>
    <row r="1" spans="1:7" x14ac:dyDescent="0.25">
      <c r="A1" s="16" t="s">
        <v>0</v>
      </c>
      <c r="B1" s="16" t="s">
        <v>0</v>
      </c>
      <c r="C1" s="16" t="s">
        <v>0</v>
      </c>
      <c r="D1" s="16" t="s">
        <v>0</v>
      </c>
    </row>
    <row r="2" spans="1:7" x14ac:dyDescent="0.25">
      <c r="A2" s="16"/>
      <c r="B2" s="16"/>
      <c r="C2" s="16"/>
      <c r="D2" s="16"/>
    </row>
    <row r="3" spans="1:7" x14ac:dyDescent="0.25">
      <c r="A3" s="16"/>
      <c r="B3" s="16"/>
      <c r="C3" s="16"/>
      <c r="D3" s="16"/>
    </row>
    <row r="4" spans="1:7" x14ac:dyDescent="0.25">
      <c r="A4" s="16"/>
      <c r="B4" s="16"/>
      <c r="C4" s="16"/>
      <c r="D4" s="16"/>
    </row>
    <row r="6" spans="1:7" ht="18.75" x14ac:dyDescent="0.3">
      <c r="A6" s="17" t="s">
        <v>1</v>
      </c>
      <c r="B6" s="17" t="s">
        <v>1</v>
      </c>
      <c r="C6" s="17" t="s">
        <v>1</v>
      </c>
      <c r="D6" s="17" t="s">
        <v>1</v>
      </c>
    </row>
    <row r="8" spans="1:7" x14ac:dyDescent="0.25">
      <c r="A8" s="3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1179</v>
      </c>
      <c r="G8" s="3" t="s">
        <v>1180</v>
      </c>
    </row>
    <row r="10" spans="1:7" x14ac:dyDescent="0.25">
      <c r="A10" s="4" t="s">
        <v>14</v>
      </c>
    </row>
    <row r="11" spans="1:7" x14ac:dyDescent="0.25">
      <c r="A11" t="s">
        <v>468</v>
      </c>
      <c r="B11" t="s">
        <v>16</v>
      </c>
      <c r="C11" t="s">
        <v>272</v>
      </c>
      <c r="D11" s="10">
        <v>24.65</v>
      </c>
      <c r="E11" t="s">
        <v>272</v>
      </c>
      <c r="F11" s="15">
        <v>0</v>
      </c>
      <c r="G11" s="15">
        <v>0</v>
      </c>
    </row>
    <row r="12" spans="1:7" x14ac:dyDescent="0.25">
      <c r="A12" t="s">
        <v>64</v>
      </c>
      <c r="B12" t="s">
        <v>16</v>
      </c>
      <c r="C12" t="s">
        <v>65</v>
      </c>
      <c r="D12" s="10">
        <v>24.65</v>
      </c>
      <c r="E12" t="s">
        <v>65</v>
      </c>
      <c r="F12" s="15">
        <v>0</v>
      </c>
      <c r="G12" s="15">
        <v>0</v>
      </c>
    </row>
    <row r="13" spans="1:7" x14ac:dyDescent="0.25">
      <c r="A13" t="s">
        <v>351</v>
      </c>
      <c r="B13" t="s">
        <v>16</v>
      </c>
      <c r="C13" t="s">
        <v>352</v>
      </c>
      <c r="D13" s="10">
        <v>26.71</v>
      </c>
      <c r="E13" t="s">
        <v>352</v>
      </c>
      <c r="F13" s="15">
        <v>0</v>
      </c>
      <c r="G13" s="15">
        <v>0</v>
      </c>
    </row>
    <row r="14" spans="1:7" x14ac:dyDescent="0.25">
      <c r="A14" t="s">
        <v>541</v>
      </c>
      <c r="B14" t="s">
        <v>16</v>
      </c>
      <c r="C14" t="s">
        <v>542</v>
      </c>
      <c r="D14" s="10">
        <v>26.61</v>
      </c>
      <c r="E14" t="s">
        <v>542</v>
      </c>
      <c r="F14" s="15">
        <v>0</v>
      </c>
      <c r="G14" s="15">
        <v>0</v>
      </c>
    </row>
    <row r="15" spans="1:7" x14ac:dyDescent="0.25">
      <c r="A15" t="s">
        <v>495</v>
      </c>
      <c r="B15" t="s">
        <v>16</v>
      </c>
      <c r="C15" t="s">
        <v>298</v>
      </c>
      <c r="D15" s="10">
        <v>26.81</v>
      </c>
      <c r="E15" t="s">
        <v>298</v>
      </c>
      <c r="F15" s="15">
        <v>0</v>
      </c>
      <c r="G15" s="15">
        <v>0</v>
      </c>
    </row>
    <row r="16" spans="1:7" x14ac:dyDescent="0.25">
      <c r="A16" t="s">
        <v>672</v>
      </c>
      <c r="B16" t="s">
        <v>16</v>
      </c>
      <c r="C16" t="s">
        <v>673</v>
      </c>
      <c r="D16" s="10">
        <v>26.61</v>
      </c>
      <c r="E16" t="s">
        <v>673</v>
      </c>
      <c r="F16" s="15">
        <v>0</v>
      </c>
      <c r="G16" s="15">
        <v>0</v>
      </c>
    </row>
    <row r="17" spans="1:7" x14ac:dyDescent="0.25">
      <c r="A17" t="s">
        <v>90</v>
      </c>
      <c r="B17" t="s">
        <v>16</v>
      </c>
      <c r="C17" t="s">
        <v>91</v>
      </c>
      <c r="D17" s="10">
        <v>26.56</v>
      </c>
      <c r="E17" t="s">
        <v>91</v>
      </c>
      <c r="F17" s="15">
        <v>0</v>
      </c>
      <c r="G17" s="15">
        <v>0</v>
      </c>
    </row>
    <row r="18" spans="1:7" x14ac:dyDescent="0.25">
      <c r="A18" t="s">
        <v>947</v>
      </c>
      <c r="B18" t="s">
        <v>16</v>
      </c>
      <c r="C18" t="s">
        <v>948</v>
      </c>
      <c r="D18" s="10">
        <v>26.56</v>
      </c>
      <c r="E18" t="s">
        <v>948</v>
      </c>
      <c r="F18" s="15">
        <v>0</v>
      </c>
      <c r="G18" s="15">
        <v>0</v>
      </c>
    </row>
    <row r="19" spans="1:7" x14ac:dyDescent="0.25">
      <c r="A19" t="s">
        <v>593</v>
      </c>
      <c r="B19" t="s">
        <v>16</v>
      </c>
      <c r="C19" t="s">
        <v>594</v>
      </c>
      <c r="D19" s="10">
        <v>26.61</v>
      </c>
      <c r="E19" t="s">
        <v>594</v>
      </c>
      <c r="F19" s="15">
        <v>0</v>
      </c>
      <c r="G19" s="15">
        <v>0</v>
      </c>
    </row>
    <row r="20" spans="1:7" x14ac:dyDescent="0.25">
      <c r="A20" t="s">
        <v>411</v>
      </c>
      <c r="B20" t="s">
        <v>16</v>
      </c>
      <c r="C20" t="s">
        <v>412</v>
      </c>
      <c r="D20" s="10">
        <v>33.5</v>
      </c>
      <c r="E20" t="s">
        <v>412</v>
      </c>
      <c r="F20" s="15">
        <v>0</v>
      </c>
      <c r="G20" s="15">
        <v>0</v>
      </c>
    </row>
    <row r="21" spans="1:7" x14ac:dyDescent="0.25">
      <c r="A21" t="s">
        <v>238</v>
      </c>
      <c r="B21" t="s">
        <v>16</v>
      </c>
      <c r="C21" t="s">
        <v>102</v>
      </c>
      <c r="D21" s="10">
        <v>30.31</v>
      </c>
      <c r="E21" t="s">
        <v>102</v>
      </c>
      <c r="F21" s="15">
        <v>0</v>
      </c>
      <c r="G21" s="15">
        <v>0</v>
      </c>
    </row>
    <row r="22" spans="1:7" x14ac:dyDescent="0.25">
      <c r="A22" t="s">
        <v>1181</v>
      </c>
      <c r="B22" t="s">
        <v>16</v>
      </c>
      <c r="C22" t="s">
        <v>102</v>
      </c>
      <c r="D22" s="10">
        <v>29.42</v>
      </c>
      <c r="E22" t="s">
        <v>102</v>
      </c>
      <c r="F22" s="15">
        <v>0</v>
      </c>
      <c r="G22" s="15">
        <v>0</v>
      </c>
    </row>
    <row r="23" spans="1:7" x14ac:dyDescent="0.25">
      <c r="A23" t="s">
        <v>269</v>
      </c>
      <c r="B23" t="s">
        <v>16</v>
      </c>
      <c r="C23" t="s">
        <v>270</v>
      </c>
      <c r="D23" s="10">
        <v>30.31</v>
      </c>
      <c r="E23" t="s">
        <v>270</v>
      </c>
      <c r="F23" s="15">
        <v>0</v>
      </c>
      <c r="G23" s="15">
        <v>0</v>
      </c>
    </row>
    <row r="24" spans="1:7" x14ac:dyDescent="0.25">
      <c r="A24" t="s">
        <v>80</v>
      </c>
      <c r="B24" t="s">
        <v>16</v>
      </c>
      <c r="C24" t="s">
        <v>67</v>
      </c>
      <c r="D24" s="10">
        <v>30.31</v>
      </c>
      <c r="E24" t="s">
        <v>67</v>
      </c>
      <c r="F24" s="15">
        <v>0</v>
      </c>
      <c r="G24" s="15">
        <v>0</v>
      </c>
    </row>
    <row r="25" spans="1:7" x14ac:dyDescent="0.25">
      <c r="A25" t="s">
        <v>295</v>
      </c>
      <c r="B25" t="s">
        <v>16</v>
      </c>
      <c r="C25" t="s">
        <v>296</v>
      </c>
      <c r="D25" s="10">
        <v>30.85</v>
      </c>
      <c r="E25" t="s">
        <v>296</v>
      </c>
      <c r="F25" s="15">
        <v>0</v>
      </c>
      <c r="G25" s="15">
        <v>0</v>
      </c>
    </row>
    <row r="26" spans="1:7" x14ac:dyDescent="0.25">
      <c r="A26" t="s">
        <v>109</v>
      </c>
      <c r="B26" t="s">
        <v>16</v>
      </c>
      <c r="C26" t="s">
        <v>93</v>
      </c>
      <c r="D26" s="10">
        <v>31.34</v>
      </c>
      <c r="E26" t="s">
        <v>93</v>
      </c>
      <c r="F26" s="15">
        <v>0</v>
      </c>
      <c r="G26" s="15">
        <v>0</v>
      </c>
    </row>
    <row r="27" spans="1:7" x14ac:dyDescent="0.25">
      <c r="A27" t="s">
        <v>1182</v>
      </c>
      <c r="B27" t="s">
        <v>16</v>
      </c>
      <c r="C27" t="s">
        <v>102</v>
      </c>
      <c r="D27" s="10">
        <v>29.42</v>
      </c>
      <c r="E27" t="s">
        <v>102</v>
      </c>
      <c r="F27" s="15">
        <v>0</v>
      </c>
      <c r="G27" s="15">
        <v>0</v>
      </c>
    </row>
    <row r="28" spans="1:7" x14ac:dyDescent="0.25">
      <c r="A28" t="s">
        <v>1183</v>
      </c>
      <c r="B28" t="s">
        <v>16</v>
      </c>
      <c r="C28" t="s">
        <v>102</v>
      </c>
      <c r="D28" s="10">
        <v>29.42</v>
      </c>
      <c r="E28" t="s">
        <v>102</v>
      </c>
      <c r="F28" s="15">
        <v>0</v>
      </c>
      <c r="G28" s="15">
        <v>0</v>
      </c>
    </row>
    <row r="29" spans="1:7" x14ac:dyDescent="0.25">
      <c r="A29" t="s">
        <v>1184</v>
      </c>
      <c r="B29" t="s">
        <v>16</v>
      </c>
      <c r="C29" t="s">
        <v>102</v>
      </c>
      <c r="D29" s="10">
        <v>29.42</v>
      </c>
      <c r="E29" t="s">
        <v>102</v>
      </c>
      <c r="F29" s="15">
        <v>0</v>
      </c>
      <c r="G29" s="15">
        <v>0</v>
      </c>
    </row>
    <row r="30" spans="1:7" x14ac:dyDescent="0.25">
      <c r="A30" t="s">
        <v>1185</v>
      </c>
      <c r="B30" t="s">
        <v>16</v>
      </c>
      <c r="C30" t="s">
        <v>102</v>
      </c>
      <c r="D30" s="10">
        <v>29.42</v>
      </c>
      <c r="E30" t="s">
        <v>102</v>
      </c>
      <c r="F30" s="15">
        <v>0</v>
      </c>
      <c r="G30" s="15">
        <v>0</v>
      </c>
    </row>
    <row r="31" spans="1:7" x14ac:dyDescent="0.25">
      <c r="A31" t="s">
        <v>271</v>
      </c>
      <c r="B31" t="s">
        <v>16</v>
      </c>
      <c r="C31" t="s">
        <v>272</v>
      </c>
      <c r="D31" s="10">
        <v>26.61</v>
      </c>
      <c r="E31" t="s">
        <v>272</v>
      </c>
      <c r="F31" s="15">
        <v>0</v>
      </c>
      <c r="G31" s="15">
        <v>0</v>
      </c>
    </row>
    <row r="32" spans="1:7" x14ac:dyDescent="0.25">
      <c r="A32" t="s">
        <v>81</v>
      </c>
      <c r="B32" t="s">
        <v>16</v>
      </c>
      <c r="C32" t="s">
        <v>65</v>
      </c>
      <c r="D32" s="10">
        <v>26.61</v>
      </c>
      <c r="E32" t="s">
        <v>65</v>
      </c>
      <c r="F32" s="15">
        <v>0</v>
      </c>
      <c r="G32" s="15">
        <v>0</v>
      </c>
    </row>
    <row r="33" spans="1:7" x14ac:dyDescent="0.25">
      <c r="A33" t="s">
        <v>297</v>
      </c>
      <c r="B33" t="s">
        <v>16</v>
      </c>
      <c r="C33" t="s">
        <v>298</v>
      </c>
      <c r="D33" s="10">
        <v>26.81</v>
      </c>
      <c r="E33" t="s">
        <v>298</v>
      </c>
      <c r="F33" s="15">
        <v>0</v>
      </c>
      <c r="G33" s="15">
        <v>0</v>
      </c>
    </row>
    <row r="34" spans="1:7" x14ac:dyDescent="0.25">
      <c r="A34" t="s">
        <v>110</v>
      </c>
      <c r="B34" t="s">
        <v>16</v>
      </c>
      <c r="C34" t="s">
        <v>91</v>
      </c>
      <c r="D34" s="10">
        <v>26.56</v>
      </c>
      <c r="E34" t="s">
        <v>91</v>
      </c>
      <c r="F34" s="15">
        <v>0</v>
      </c>
      <c r="G34" s="15">
        <v>0</v>
      </c>
    </row>
    <row r="35" spans="1:7" x14ac:dyDescent="0.25">
      <c r="A35" t="s">
        <v>239</v>
      </c>
      <c r="B35" t="s">
        <v>16</v>
      </c>
      <c r="C35" t="s">
        <v>100</v>
      </c>
      <c r="D35" s="10">
        <v>24.92</v>
      </c>
      <c r="E35" t="s">
        <v>100</v>
      </c>
      <c r="F35" s="15">
        <v>0</v>
      </c>
      <c r="G35" s="15">
        <v>0</v>
      </c>
    </row>
    <row r="36" spans="1:7" x14ac:dyDescent="0.25">
      <c r="A36" t="s">
        <v>1186</v>
      </c>
      <c r="B36" t="s">
        <v>16</v>
      </c>
      <c r="C36" t="s">
        <v>100</v>
      </c>
      <c r="D36" s="10">
        <v>18.8</v>
      </c>
      <c r="E36" t="s">
        <v>100</v>
      </c>
      <c r="F36" s="15">
        <v>0</v>
      </c>
      <c r="G36" s="15">
        <v>0</v>
      </c>
    </row>
    <row r="37" spans="1:7" x14ac:dyDescent="0.25">
      <c r="A37" t="s">
        <v>1187</v>
      </c>
      <c r="B37" t="s">
        <v>16</v>
      </c>
      <c r="C37" t="s">
        <v>100</v>
      </c>
      <c r="D37" s="10">
        <v>24.55</v>
      </c>
      <c r="E37" t="s">
        <v>100</v>
      </c>
      <c r="F37" s="15">
        <v>0</v>
      </c>
      <c r="G37" s="15">
        <v>0</v>
      </c>
    </row>
    <row r="38" spans="1:7" x14ac:dyDescent="0.25">
      <c r="A38" t="s">
        <v>1188</v>
      </c>
      <c r="B38" t="s">
        <v>16</v>
      </c>
      <c r="C38" t="s">
        <v>100</v>
      </c>
      <c r="D38" s="10">
        <v>24.55</v>
      </c>
      <c r="E38" t="s">
        <v>100</v>
      </c>
      <c r="F38" s="15">
        <v>0</v>
      </c>
      <c r="G38" s="15">
        <v>0</v>
      </c>
    </row>
    <row r="39" spans="1:7" x14ac:dyDescent="0.25">
      <c r="A39" t="s">
        <v>1189</v>
      </c>
      <c r="B39" t="s">
        <v>16</v>
      </c>
      <c r="C39" t="s">
        <v>100</v>
      </c>
      <c r="D39" s="10">
        <v>24.55</v>
      </c>
      <c r="E39" t="s">
        <v>100</v>
      </c>
      <c r="F39" s="15">
        <v>0</v>
      </c>
      <c r="G39" s="15">
        <v>0</v>
      </c>
    </row>
    <row r="40" spans="1:7" x14ac:dyDescent="0.25">
      <c r="A40" t="s">
        <v>1190</v>
      </c>
      <c r="B40" t="s">
        <v>16</v>
      </c>
      <c r="C40" t="s">
        <v>100</v>
      </c>
      <c r="D40" s="10">
        <v>24.55</v>
      </c>
      <c r="E40" t="s">
        <v>100</v>
      </c>
      <c r="F40" s="15">
        <v>0</v>
      </c>
      <c r="G40" s="15">
        <v>0</v>
      </c>
    </row>
    <row r="41" spans="1:7" x14ac:dyDescent="0.25">
      <c r="A41" t="s">
        <v>74</v>
      </c>
      <c r="B41" t="s">
        <v>16</v>
      </c>
      <c r="C41" t="s">
        <v>17</v>
      </c>
      <c r="D41" s="10">
        <v>25.9</v>
      </c>
      <c r="E41" t="s">
        <v>17</v>
      </c>
      <c r="F41" s="15">
        <v>0</v>
      </c>
      <c r="G41" s="15">
        <v>0</v>
      </c>
    </row>
    <row r="42" spans="1:7" x14ac:dyDescent="0.25">
      <c r="A42" t="s">
        <v>99</v>
      </c>
      <c r="B42" t="s">
        <v>16</v>
      </c>
      <c r="C42" t="s">
        <v>100</v>
      </c>
      <c r="D42" s="10">
        <v>24.92</v>
      </c>
      <c r="E42" t="s">
        <v>100</v>
      </c>
      <c r="F42" s="15">
        <v>0</v>
      </c>
      <c r="G42" s="15">
        <v>0</v>
      </c>
    </row>
    <row r="43" spans="1:7" x14ac:dyDescent="0.25">
      <c r="A43" t="s">
        <v>382</v>
      </c>
      <c r="B43" t="s">
        <v>16</v>
      </c>
      <c r="C43" t="s">
        <v>383</v>
      </c>
      <c r="D43" s="10">
        <v>27.56</v>
      </c>
      <c r="E43" t="s">
        <v>1191</v>
      </c>
      <c r="F43" s="15">
        <v>0</v>
      </c>
      <c r="G43" s="15">
        <v>0</v>
      </c>
    </row>
    <row r="44" spans="1:7" x14ac:dyDescent="0.25">
      <c r="A44" t="s">
        <v>15</v>
      </c>
      <c r="B44" t="s">
        <v>16</v>
      </c>
      <c r="C44" t="s">
        <v>17</v>
      </c>
      <c r="D44" s="10">
        <v>25.9</v>
      </c>
      <c r="E44" t="s">
        <v>17</v>
      </c>
      <c r="F44" s="15">
        <v>0</v>
      </c>
      <c r="G44" s="15">
        <v>0</v>
      </c>
    </row>
    <row r="45" spans="1:7" x14ac:dyDescent="0.25">
      <c r="A45" t="s">
        <v>435</v>
      </c>
      <c r="B45" t="s">
        <v>16</v>
      </c>
      <c r="C45" t="s">
        <v>436</v>
      </c>
      <c r="D45" s="10">
        <v>30.31</v>
      </c>
      <c r="E45" t="s">
        <v>436</v>
      </c>
      <c r="F45" s="15">
        <v>0</v>
      </c>
      <c r="G45" s="15">
        <v>0</v>
      </c>
    </row>
    <row r="46" spans="1:7" x14ac:dyDescent="0.25">
      <c r="A46" t="s">
        <v>539</v>
      </c>
      <c r="B46" t="s">
        <v>16</v>
      </c>
      <c r="C46" t="s">
        <v>540</v>
      </c>
      <c r="D46" s="10">
        <v>30.31</v>
      </c>
      <c r="E46" t="s">
        <v>540</v>
      </c>
      <c r="F46" s="15">
        <v>0</v>
      </c>
      <c r="G46" s="15">
        <v>0</v>
      </c>
    </row>
    <row r="47" spans="1:7" x14ac:dyDescent="0.25">
      <c r="A47" t="s">
        <v>92</v>
      </c>
      <c r="B47" t="s">
        <v>16</v>
      </c>
      <c r="C47" t="s">
        <v>93</v>
      </c>
      <c r="D47" s="10">
        <v>31.34</v>
      </c>
      <c r="E47" t="s">
        <v>93</v>
      </c>
      <c r="F47" s="15">
        <v>0</v>
      </c>
      <c r="G47" s="15">
        <v>0</v>
      </c>
    </row>
    <row r="48" spans="1:7" x14ac:dyDescent="0.25">
      <c r="A48" t="s">
        <v>467</v>
      </c>
      <c r="B48" t="s">
        <v>16</v>
      </c>
      <c r="C48" t="s">
        <v>270</v>
      </c>
      <c r="D48" s="10">
        <v>27.76</v>
      </c>
      <c r="E48" t="s">
        <v>270</v>
      </c>
      <c r="F48" s="15">
        <v>0</v>
      </c>
      <c r="G48" s="15">
        <v>0</v>
      </c>
    </row>
    <row r="49" spans="1:7" x14ac:dyDescent="0.25">
      <c r="A49" t="s">
        <v>66</v>
      </c>
      <c r="B49" t="s">
        <v>16</v>
      </c>
      <c r="C49" t="s">
        <v>67</v>
      </c>
      <c r="D49" s="10">
        <v>27.76</v>
      </c>
      <c r="E49" t="s">
        <v>67</v>
      </c>
      <c r="F49" s="15">
        <v>0</v>
      </c>
      <c r="G49" s="15">
        <v>0</v>
      </c>
    </row>
    <row r="50" spans="1:7" x14ac:dyDescent="0.25">
      <c r="A50" t="s">
        <v>494</v>
      </c>
      <c r="B50" t="s">
        <v>16</v>
      </c>
      <c r="C50" t="s">
        <v>296</v>
      </c>
      <c r="D50" s="10">
        <v>30.85</v>
      </c>
      <c r="E50" t="s">
        <v>296</v>
      </c>
      <c r="F50" s="15">
        <v>0</v>
      </c>
      <c r="G50" s="15">
        <v>0</v>
      </c>
    </row>
    <row r="51" spans="1:7" x14ac:dyDescent="0.25">
      <c r="A51" t="s">
        <v>409</v>
      </c>
      <c r="B51" t="s">
        <v>16</v>
      </c>
      <c r="C51" t="s">
        <v>410</v>
      </c>
      <c r="D51" s="10">
        <v>37.74</v>
      </c>
      <c r="E51" t="s">
        <v>410</v>
      </c>
      <c r="F51" s="15">
        <v>0</v>
      </c>
      <c r="G51" s="15">
        <v>0</v>
      </c>
    </row>
    <row r="52" spans="1:7" x14ac:dyDescent="0.25">
      <c r="A52" t="s">
        <v>945</v>
      </c>
      <c r="B52" t="s">
        <v>16</v>
      </c>
      <c r="C52" t="s">
        <v>946</v>
      </c>
      <c r="D52" s="10">
        <v>31.34</v>
      </c>
      <c r="E52" t="s">
        <v>946</v>
      </c>
      <c r="F52" s="15">
        <v>0</v>
      </c>
      <c r="G52" s="15">
        <v>0</v>
      </c>
    </row>
    <row r="53" spans="1:7" x14ac:dyDescent="0.25">
      <c r="A53" t="s">
        <v>591</v>
      </c>
      <c r="B53" t="s">
        <v>16</v>
      </c>
      <c r="C53" t="s">
        <v>592</v>
      </c>
      <c r="D53" s="10">
        <v>31.34</v>
      </c>
      <c r="E53" t="s">
        <v>592</v>
      </c>
      <c r="F53" s="15">
        <v>0</v>
      </c>
      <c r="G53" s="15">
        <v>0</v>
      </c>
    </row>
    <row r="54" spans="1:7" x14ac:dyDescent="0.25">
      <c r="A54" t="s">
        <v>101</v>
      </c>
      <c r="B54" t="s">
        <v>16</v>
      </c>
      <c r="C54" t="s">
        <v>102</v>
      </c>
      <c r="D54" s="10">
        <v>30.31</v>
      </c>
      <c r="E54" t="s">
        <v>102</v>
      </c>
      <c r="F54" s="15">
        <v>0</v>
      </c>
      <c r="G54" s="15">
        <v>0</v>
      </c>
    </row>
    <row r="55" spans="1:7" x14ac:dyDescent="0.25">
      <c r="A55" t="s">
        <v>361</v>
      </c>
      <c r="B55" t="s">
        <v>16</v>
      </c>
      <c r="C55" t="s">
        <v>362</v>
      </c>
      <c r="D55" s="10">
        <v>30.31</v>
      </c>
      <c r="E55" t="s">
        <v>362</v>
      </c>
      <c r="F55" s="15">
        <v>0</v>
      </c>
      <c r="G55" s="15">
        <v>0</v>
      </c>
    </row>
    <row r="56" spans="1:7" x14ac:dyDescent="0.25">
      <c r="A56" t="s">
        <v>663</v>
      </c>
      <c r="B56" t="s">
        <v>16</v>
      </c>
      <c r="C56" t="s">
        <v>664</v>
      </c>
      <c r="D56" s="10">
        <v>30.31</v>
      </c>
      <c r="E56" t="s">
        <v>664</v>
      </c>
      <c r="F56" s="15">
        <v>0</v>
      </c>
      <c r="G56" s="15">
        <v>0</v>
      </c>
    </row>
    <row r="57" spans="1:7" x14ac:dyDescent="0.25">
      <c r="A57" t="s">
        <v>353</v>
      </c>
      <c r="B57" t="s">
        <v>16</v>
      </c>
      <c r="C57" t="s">
        <v>354</v>
      </c>
      <c r="D57" s="10">
        <v>30.82</v>
      </c>
      <c r="E57" t="s">
        <v>354</v>
      </c>
      <c r="F57" s="15">
        <v>0</v>
      </c>
      <c r="G57" s="15">
        <v>0</v>
      </c>
    </row>
    <row r="58" spans="1:7" x14ac:dyDescent="0.25">
      <c r="A58" t="s">
        <v>937</v>
      </c>
      <c r="B58" t="s">
        <v>16</v>
      </c>
      <c r="C58" t="s">
        <v>938</v>
      </c>
      <c r="D58" s="10">
        <v>26.97</v>
      </c>
      <c r="E58" t="s">
        <v>938</v>
      </c>
      <c r="F58" s="15">
        <v>0</v>
      </c>
      <c r="G58" s="15">
        <v>0</v>
      </c>
    </row>
    <row r="59" spans="1:7" x14ac:dyDescent="0.25">
      <c r="A59" t="s">
        <v>380</v>
      </c>
      <c r="B59" t="s">
        <v>16</v>
      </c>
      <c r="C59" t="s">
        <v>381</v>
      </c>
      <c r="D59" s="10">
        <v>33.590000000000003</v>
      </c>
      <c r="E59" t="s">
        <v>1192</v>
      </c>
      <c r="F59" s="15">
        <v>0</v>
      </c>
      <c r="G59" s="15">
        <v>0</v>
      </c>
    </row>
    <row r="60" spans="1:7" x14ac:dyDescent="0.25">
      <c r="A60" t="s">
        <v>372</v>
      </c>
      <c r="B60" t="s">
        <v>16</v>
      </c>
      <c r="C60" t="s">
        <v>373</v>
      </c>
      <c r="D60" s="10">
        <v>32.270000000000003</v>
      </c>
      <c r="E60" t="s">
        <v>373</v>
      </c>
      <c r="F60" s="15">
        <v>0</v>
      </c>
      <c r="G60" s="15">
        <v>0</v>
      </c>
    </row>
    <row r="61" spans="1:7" x14ac:dyDescent="0.25">
      <c r="A61" t="s">
        <v>374</v>
      </c>
      <c r="B61" t="s">
        <v>16</v>
      </c>
      <c r="C61" t="s">
        <v>375</v>
      </c>
      <c r="D61" s="10">
        <v>36.04</v>
      </c>
      <c r="E61" t="s">
        <v>1193</v>
      </c>
      <c r="F61" s="15">
        <v>0</v>
      </c>
      <c r="G61" s="15">
        <v>0</v>
      </c>
    </row>
    <row r="62" spans="1:7" x14ac:dyDescent="0.25">
      <c r="A62" s="4" t="s">
        <v>22</v>
      </c>
    </row>
    <row r="63" spans="1:7" x14ac:dyDescent="0.25">
      <c r="A63" t="s">
        <v>437</v>
      </c>
      <c r="B63" t="s">
        <v>16</v>
      </c>
      <c r="C63" t="s">
        <v>438</v>
      </c>
      <c r="D63" s="10">
        <v>116.43</v>
      </c>
      <c r="E63" t="s">
        <v>1194</v>
      </c>
      <c r="F63" s="15">
        <v>0</v>
      </c>
      <c r="G63" s="15">
        <v>0</v>
      </c>
    </row>
    <row r="64" spans="1:7" x14ac:dyDescent="0.25">
      <c r="A64" t="s">
        <v>340</v>
      </c>
      <c r="B64" t="s">
        <v>16</v>
      </c>
      <c r="C64" t="s">
        <v>341</v>
      </c>
      <c r="D64" s="10">
        <v>16.100000000000001</v>
      </c>
      <c r="E64" t="s">
        <v>1195</v>
      </c>
      <c r="F64" s="15">
        <v>0</v>
      </c>
      <c r="G64" s="15">
        <v>0</v>
      </c>
    </row>
    <row r="65" spans="1:7" x14ac:dyDescent="0.25">
      <c r="A65" t="s">
        <v>704</v>
      </c>
      <c r="B65" t="s">
        <v>16</v>
      </c>
      <c r="C65" t="s">
        <v>705</v>
      </c>
      <c r="D65" s="10">
        <v>86.37</v>
      </c>
      <c r="E65" t="s">
        <v>1196</v>
      </c>
      <c r="F65" s="15">
        <v>0</v>
      </c>
      <c r="G65" s="15">
        <v>0</v>
      </c>
    </row>
    <row r="66" spans="1:7" x14ac:dyDescent="0.25">
      <c r="A66" t="s">
        <v>700</v>
      </c>
      <c r="B66" t="s">
        <v>16</v>
      </c>
      <c r="C66" t="s">
        <v>701</v>
      </c>
      <c r="D66" s="10">
        <v>89.08</v>
      </c>
      <c r="E66" t="s">
        <v>701</v>
      </c>
      <c r="F66" s="15">
        <v>0</v>
      </c>
      <c r="G66" s="15">
        <v>0</v>
      </c>
    </row>
    <row r="67" spans="1:7" x14ac:dyDescent="0.25">
      <c r="A67" t="s">
        <v>420</v>
      </c>
      <c r="B67" t="s">
        <v>16</v>
      </c>
      <c r="C67" t="s">
        <v>421</v>
      </c>
      <c r="D67" s="10">
        <v>102.63</v>
      </c>
      <c r="E67" t="s">
        <v>1197</v>
      </c>
      <c r="F67" s="15">
        <v>0</v>
      </c>
      <c r="G67" s="15">
        <v>0</v>
      </c>
    </row>
    <row r="68" spans="1:7" x14ac:dyDescent="0.25">
      <c r="A68" t="s">
        <v>439</v>
      </c>
      <c r="B68" t="s">
        <v>16</v>
      </c>
      <c r="C68" t="s">
        <v>440</v>
      </c>
      <c r="D68" s="10">
        <v>114.54</v>
      </c>
      <c r="E68" t="s">
        <v>1198</v>
      </c>
      <c r="F68" s="15">
        <v>0</v>
      </c>
      <c r="G68" s="15">
        <v>0</v>
      </c>
    </row>
    <row r="69" spans="1:7" x14ac:dyDescent="0.25">
      <c r="A69" t="s">
        <v>426</v>
      </c>
      <c r="B69" t="s">
        <v>16</v>
      </c>
      <c r="C69" t="s">
        <v>427</v>
      </c>
      <c r="D69" s="10">
        <v>115.43</v>
      </c>
      <c r="E69" t="s">
        <v>1199</v>
      </c>
      <c r="F69" s="15">
        <v>0</v>
      </c>
      <c r="G69" s="15">
        <v>0</v>
      </c>
    </row>
    <row r="70" spans="1:7" x14ac:dyDescent="0.25">
      <c r="A70" t="s">
        <v>969</v>
      </c>
      <c r="B70" t="s">
        <v>16</v>
      </c>
      <c r="C70" t="s">
        <v>970</v>
      </c>
      <c r="D70" s="10">
        <v>6.26</v>
      </c>
      <c r="E70" t="s">
        <v>1200</v>
      </c>
      <c r="F70" s="15">
        <v>0</v>
      </c>
      <c r="G70" s="15">
        <v>0</v>
      </c>
    </row>
    <row r="71" spans="1:7" x14ac:dyDescent="0.25">
      <c r="A71" t="s">
        <v>1201</v>
      </c>
      <c r="B71" t="s">
        <v>16</v>
      </c>
      <c r="C71" t="s">
        <v>970</v>
      </c>
      <c r="D71" s="10">
        <v>5.57</v>
      </c>
      <c r="E71" t="s">
        <v>1200</v>
      </c>
      <c r="F71" s="15">
        <v>0</v>
      </c>
      <c r="G71" s="15">
        <v>0</v>
      </c>
    </row>
    <row r="72" spans="1:7" x14ac:dyDescent="0.25">
      <c r="A72" t="s">
        <v>342</v>
      </c>
      <c r="B72" t="s">
        <v>16</v>
      </c>
      <c r="C72" t="s">
        <v>343</v>
      </c>
      <c r="D72" s="10">
        <v>61.08</v>
      </c>
      <c r="E72" t="s">
        <v>1202</v>
      </c>
      <c r="F72" s="15">
        <v>0</v>
      </c>
      <c r="G72" s="15">
        <v>0</v>
      </c>
    </row>
    <row r="73" spans="1:7" x14ac:dyDescent="0.25">
      <c r="A73" t="s">
        <v>441</v>
      </c>
      <c r="B73" t="s">
        <v>16</v>
      </c>
      <c r="C73" t="s">
        <v>442</v>
      </c>
      <c r="D73" s="10">
        <v>74.41</v>
      </c>
      <c r="E73" t="s">
        <v>1203</v>
      </c>
      <c r="F73" s="15">
        <v>0</v>
      </c>
      <c r="G73" s="15">
        <v>0</v>
      </c>
    </row>
    <row r="74" spans="1:7" x14ac:dyDescent="0.25">
      <c r="A74" t="s">
        <v>702</v>
      </c>
      <c r="B74" t="s">
        <v>16</v>
      </c>
      <c r="C74" t="s">
        <v>703</v>
      </c>
      <c r="D74" s="10">
        <v>63.53</v>
      </c>
      <c r="E74" t="s">
        <v>1204</v>
      </c>
      <c r="F74" s="15">
        <v>0</v>
      </c>
      <c r="G74" s="15">
        <v>0</v>
      </c>
    </row>
    <row r="75" spans="1:7" x14ac:dyDescent="0.25">
      <c r="A75" t="s">
        <v>415</v>
      </c>
      <c r="B75" t="s">
        <v>16</v>
      </c>
      <c r="C75" t="s">
        <v>416</v>
      </c>
      <c r="D75" s="10">
        <v>65.03</v>
      </c>
      <c r="E75" t="s">
        <v>416</v>
      </c>
      <c r="F75" s="15">
        <v>0</v>
      </c>
      <c r="G75" s="15">
        <v>0</v>
      </c>
    </row>
    <row r="76" spans="1:7" x14ac:dyDescent="0.25">
      <c r="A76" t="s">
        <v>457</v>
      </c>
      <c r="B76" t="s">
        <v>16</v>
      </c>
      <c r="C76" t="s">
        <v>458</v>
      </c>
      <c r="D76" s="10">
        <v>57.41</v>
      </c>
      <c r="E76" t="s">
        <v>1205</v>
      </c>
      <c r="F76" s="15">
        <v>0</v>
      </c>
      <c r="G76" s="15">
        <v>0</v>
      </c>
    </row>
    <row r="77" spans="1:7" x14ac:dyDescent="0.25">
      <c r="A77" t="s">
        <v>75</v>
      </c>
      <c r="B77" t="s">
        <v>16</v>
      </c>
      <c r="C77" t="s">
        <v>24</v>
      </c>
      <c r="D77" s="10">
        <v>2.36</v>
      </c>
      <c r="E77" t="s">
        <v>1206</v>
      </c>
      <c r="F77" s="15">
        <v>0</v>
      </c>
      <c r="G77" s="15">
        <v>0</v>
      </c>
    </row>
    <row r="78" spans="1:7" x14ac:dyDescent="0.25">
      <c r="A78" t="s">
        <v>23</v>
      </c>
      <c r="B78" t="s">
        <v>16</v>
      </c>
      <c r="C78" t="s">
        <v>24</v>
      </c>
      <c r="D78" s="10">
        <v>2.36</v>
      </c>
      <c r="E78" t="s">
        <v>1206</v>
      </c>
      <c r="F78" s="15">
        <v>0</v>
      </c>
      <c r="G78" s="15">
        <v>0</v>
      </c>
    </row>
    <row r="79" spans="1:7" x14ac:dyDescent="0.25">
      <c r="A79" t="s">
        <v>575</v>
      </c>
      <c r="B79" t="s">
        <v>16</v>
      </c>
      <c r="C79" t="s">
        <v>576</v>
      </c>
      <c r="D79" s="10">
        <v>1.91</v>
      </c>
      <c r="E79" t="s">
        <v>1207</v>
      </c>
      <c r="F79" s="15">
        <v>0</v>
      </c>
      <c r="G79" s="15">
        <v>0</v>
      </c>
    </row>
    <row r="80" spans="1:7" x14ac:dyDescent="0.25">
      <c r="A80" t="s">
        <v>240</v>
      </c>
      <c r="B80" t="s">
        <v>16</v>
      </c>
      <c r="C80" t="s">
        <v>241</v>
      </c>
      <c r="D80" s="10">
        <v>2.33</v>
      </c>
      <c r="E80" t="s">
        <v>1208</v>
      </c>
      <c r="F80" s="15">
        <v>0</v>
      </c>
      <c r="G80" s="15">
        <v>0</v>
      </c>
    </row>
    <row r="81" spans="1:7" x14ac:dyDescent="0.25">
      <c r="A81" t="s">
        <v>665</v>
      </c>
      <c r="B81" t="s">
        <v>16</v>
      </c>
      <c r="C81" t="s">
        <v>666</v>
      </c>
      <c r="D81" s="10">
        <v>3.32</v>
      </c>
      <c r="E81" t="s">
        <v>1209</v>
      </c>
      <c r="F81" s="15">
        <v>0</v>
      </c>
      <c r="G81" s="15">
        <v>0</v>
      </c>
    </row>
    <row r="82" spans="1:7" x14ac:dyDescent="0.25">
      <c r="A82" t="s">
        <v>355</v>
      </c>
      <c r="B82" t="s">
        <v>16</v>
      </c>
      <c r="C82" t="s">
        <v>356</v>
      </c>
      <c r="D82" s="10">
        <v>9.09</v>
      </c>
      <c r="E82" t="s">
        <v>1210</v>
      </c>
      <c r="F82" s="15">
        <v>0</v>
      </c>
      <c r="G82" s="15">
        <v>0</v>
      </c>
    </row>
    <row r="83" spans="1:7" x14ac:dyDescent="0.25">
      <c r="A83" t="s">
        <v>1141</v>
      </c>
      <c r="B83" t="s">
        <v>16</v>
      </c>
      <c r="C83" t="s">
        <v>241</v>
      </c>
      <c r="D83" s="10">
        <v>2.33</v>
      </c>
      <c r="E83" t="s">
        <v>1208</v>
      </c>
      <c r="F83" s="15">
        <v>0</v>
      </c>
      <c r="G83" s="15">
        <v>0</v>
      </c>
    </row>
    <row r="84" spans="1:7" x14ac:dyDescent="0.25">
      <c r="A84" t="s">
        <v>319</v>
      </c>
      <c r="B84" t="s">
        <v>16</v>
      </c>
      <c r="C84" t="s">
        <v>320</v>
      </c>
      <c r="D84" s="10">
        <v>6.28</v>
      </c>
      <c r="E84" t="s">
        <v>1211</v>
      </c>
      <c r="F84" s="15">
        <v>0</v>
      </c>
      <c r="G84" s="15">
        <v>0</v>
      </c>
    </row>
    <row r="85" spans="1:7" x14ac:dyDescent="0.25">
      <c r="A85" t="s">
        <v>413</v>
      </c>
      <c r="B85" t="s">
        <v>16</v>
      </c>
      <c r="C85" t="s">
        <v>414</v>
      </c>
      <c r="D85" s="10">
        <v>54.36</v>
      </c>
      <c r="E85" t="s">
        <v>1212</v>
      </c>
      <c r="F85" s="15">
        <v>0</v>
      </c>
      <c r="G85" s="15">
        <v>0</v>
      </c>
    </row>
    <row r="86" spans="1:7" x14ac:dyDescent="0.25">
      <c r="A86" t="s">
        <v>367</v>
      </c>
      <c r="B86" t="s">
        <v>16</v>
      </c>
      <c r="C86" t="s">
        <v>368</v>
      </c>
      <c r="D86" s="10">
        <v>3.91</v>
      </c>
      <c r="E86" t="s">
        <v>368</v>
      </c>
      <c r="F86" s="15">
        <v>0</v>
      </c>
      <c r="G86" s="15">
        <v>0</v>
      </c>
    </row>
    <row r="87" spans="1:7" x14ac:dyDescent="0.25">
      <c r="A87" t="s">
        <v>311</v>
      </c>
      <c r="B87" t="s">
        <v>16</v>
      </c>
      <c r="C87" t="s">
        <v>312</v>
      </c>
      <c r="D87" s="10">
        <v>25.4</v>
      </c>
      <c r="E87" t="s">
        <v>1213</v>
      </c>
      <c r="F87" s="15">
        <v>0</v>
      </c>
      <c r="G87" s="15">
        <v>0</v>
      </c>
    </row>
    <row r="88" spans="1:7" x14ac:dyDescent="0.25">
      <c r="A88" t="s">
        <v>384</v>
      </c>
      <c r="B88" t="s">
        <v>16</v>
      </c>
      <c r="C88" t="s">
        <v>385</v>
      </c>
      <c r="D88" s="10">
        <v>2.08</v>
      </c>
      <c r="E88" t="s">
        <v>1214</v>
      </c>
      <c r="F88" s="15">
        <v>0</v>
      </c>
      <c r="G88" s="15">
        <v>0</v>
      </c>
    </row>
    <row r="89" spans="1:7" x14ac:dyDescent="0.25">
      <c r="A89" s="4" t="s">
        <v>26</v>
      </c>
    </row>
    <row r="90" spans="1:7" x14ac:dyDescent="0.25">
      <c r="A90" t="s">
        <v>94</v>
      </c>
      <c r="B90" t="s">
        <v>87</v>
      </c>
      <c r="C90" t="s">
        <v>95</v>
      </c>
      <c r="D90" s="10">
        <v>3.78</v>
      </c>
      <c r="E90" t="s">
        <v>1215</v>
      </c>
      <c r="F90" s="15">
        <v>0</v>
      </c>
      <c r="G90" s="15">
        <v>0</v>
      </c>
    </row>
    <row r="91" spans="1:7" x14ac:dyDescent="0.25">
      <c r="A91" t="s">
        <v>76</v>
      </c>
      <c r="B91" t="s">
        <v>10</v>
      </c>
      <c r="C91" t="s">
        <v>36</v>
      </c>
      <c r="D91" s="10">
        <v>2.29</v>
      </c>
      <c r="E91" t="s">
        <v>36</v>
      </c>
      <c r="F91" s="15">
        <v>0</v>
      </c>
      <c r="G91" s="15">
        <v>0</v>
      </c>
    </row>
    <row r="92" spans="1:7" x14ac:dyDescent="0.25">
      <c r="A92" t="s">
        <v>35</v>
      </c>
      <c r="B92" t="s">
        <v>10</v>
      </c>
      <c r="C92" t="s">
        <v>36</v>
      </c>
      <c r="D92" s="10">
        <v>2.29</v>
      </c>
      <c r="E92" t="s">
        <v>36</v>
      </c>
      <c r="F92" s="15">
        <v>0</v>
      </c>
      <c r="G92" s="15">
        <v>0</v>
      </c>
    </row>
    <row r="93" spans="1:7" x14ac:dyDescent="0.25">
      <c r="A93" t="s">
        <v>386</v>
      </c>
      <c r="B93" t="s">
        <v>274</v>
      </c>
      <c r="C93" t="s">
        <v>387</v>
      </c>
      <c r="D93" s="10">
        <v>7.04</v>
      </c>
      <c r="E93" t="s">
        <v>387</v>
      </c>
      <c r="F93" s="15">
        <v>0</v>
      </c>
      <c r="G93" s="15">
        <v>0</v>
      </c>
    </row>
    <row r="94" spans="1:7" x14ac:dyDescent="0.25">
      <c r="A94" t="s">
        <v>77</v>
      </c>
      <c r="B94" t="s">
        <v>28</v>
      </c>
      <c r="C94" t="s">
        <v>29</v>
      </c>
      <c r="D94" s="10">
        <v>23.62</v>
      </c>
      <c r="E94" t="s">
        <v>1216</v>
      </c>
      <c r="F94" s="15">
        <v>0</v>
      </c>
      <c r="G94" s="15">
        <v>0</v>
      </c>
    </row>
    <row r="95" spans="1:7" x14ac:dyDescent="0.25">
      <c r="A95" t="s">
        <v>706</v>
      </c>
      <c r="B95" t="s">
        <v>10</v>
      </c>
      <c r="C95" t="s">
        <v>707</v>
      </c>
      <c r="D95" s="10">
        <v>16.579999999999998</v>
      </c>
      <c r="E95" t="s">
        <v>1217</v>
      </c>
      <c r="F95" s="15">
        <v>0</v>
      </c>
      <c r="G95" s="15">
        <v>0</v>
      </c>
    </row>
    <row r="96" spans="1:7" x14ac:dyDescent="0.25">
      <c r="A96" t="s">
        <v>712</v>
      </c>
      <c r="B96" t="s">
        <v>10</v>
      </c>
      <c r="C96" t="s">
        <v>713</v>
      </c>
      <c r="D96" s="10">
        <v>22.88</v>
      </c>
      <c r="E96" t="s">
        <v>1218</v>
      </c>
      <c r="F96" s="15">
        <v>0</v>
      </c>
      <c r="G96" s="15">
        <v>0</v>
      </c>
    </row>
    <row r="97" spans="1:7" x14ac:dyDescent="0.25">
      <c r="A97" t="s">
        <v>973</v>
      </c>
      <c r="B97" t="s">
        <v>28</v>
      </c>
      <c r="C97" t="s">
        <v>974</v>
      </c>
      <c r="D97" s="10">
        <v>23.12</v>
      </c>
      <c r="E97" t="s">
        <v>1219</v>
      </c>
      <c r="F97" s="15">
        <v>0</v>
      </c>
      <c r="G97" s="15">
        <v>0</v>
      </c>
    </row>
    <row r="98" spans="1:7" x14ac:dyDescent="0.25">
      <c r="A98" t="s">
        <v>27</v>
      </c>
      <c r="B98" t="s">
        <v>28</v>
      </c>
      <c r="C98" t="s">
        <v>29</v>
      </c>
      <c r="D98" s="10">
        <v>23.62</v>
      </c>
      <c r="E98" t="s">
        <v>1216</v>
      </c>
      <c r="F98" s="15">
        <v>0</v>
      </c>
      <c r="G98" s="15">
        <v>0</v>
      </c>
    </row>
    <row r="99" spans="1:7" x14ac:dyDescent="0.25">
      <c r="A99" t="s">
        <v>78</v>
      </c>
      <c r="B99" t="s">
        <v>28</v>
      </c>
      <c r="C99" t="s">
        <v>31</v>
      </c>
      <c r="D99" s="10">
        <v>163.44999999999999</v>
      </c>
      <c r="E99" t="s">
        <v>1220</v>
      </c>
      <c r="F99" s="15">
        <v>0</v>
      </c>
      <c r="G99" s="15">
        <v>0</v>
      </c>
    </row>
    <row r="100" spans="1:7" x14ac:dyDescent="0.25">
      <c r="A100" t="s">
        <v>242</v>
      </c>
      <c r="B100" t="s">
        <v>33</v>
      </c>
      <c r="C100" t="s">
        <v>243</v>
      </c>
      <c r="D100" s="10">
        <v>0.18</v>
      </c>
      <c r="E100" t="s">
        <v>1221</v>
      </c>
      <c r="F100" s="15">
        <v>0</v>
      </c>
      <c r="G100" s="15">
        <v>0</v>
      </c>
    </row>
    <row r="101" spans="1:7" x14ac:dyDescent="0.25">
      <c r="A101" t="s">
        <v>32</v>
      </c>
      <c r="B101" t="s">
        <v>33</v>
      </c>
      <c r="C101" t="s">
        <v>34</v>
      </c>
      <c r="D101" s="10">
        <v>0.36</v>
      </c>
      <c r="E101" t="s">
        <v>1222</v>
      </c>
      <c r="F101" s="15">
        <v>0</v>
      </c>
      <c r="G101" s="15">
        <v>0</v>
      </c>
    </row>
    <row r="102" spans="1:7" x14ac:dyDescent="0.25">
      <c r="A102" t="s">
        <v>54</v>
      </c>
      <c r="B102" t="s">
        <v>28</v>
      </c>
      <c r="C102" t="s">
        <v>55</v>
      </c>
      <c r="D102" s="10">
        <v>168.7</v>
      </c>
      <c r="E102" t="s">
        <v>1223</v>
      </c>
      <c r="F102" s="15">
        <v>0</v>
      </c>
      <c r="G102" s="15">
        <v>0</v>
      </c>
    </row>
    <row r="103" spans="1:7" x14ac:dyDescent="0.25">
      <c r="A103" t="s">
        <v>30</v>
      </c>
      <c r="B103" t="s">
        <v>28</v>
      </c>
      <c r="C103" t="s">
        <v>31</v>
      </c>
      <c r="D103" s="10">
        <v>163.44999999999999</v>
      </c>
      <c r="E103" t="s">
        <v>1224</v>
      </c>
      <c r="F103" s="15">
        <v>0</v>
      </c>
      <c r="G103" s="15">
        <v>0</v>
      </c>
    </row>
    <row r="104" spans="1:7" x14ac:dyDescent="0.25">
      <c r="A104" t="s">
        <v>1137</v>
      </c>
      <c r="B104" t="s">
        <v>33</v>
      </c>
      <c r="C104" t="s">
        <v>1138</v>
      </c>
      <c r="D104" s="10">
        <v>0.17</v>
      </c>
      <c r="E104" t="s">
        <v>1225</v>
      </c>
      <c r="F104" s="15">
        <v>0</v>
      </c>
      <c r="G104" s="15">
        <v>0</v>
      </c>
    </row>
    <row r="105" spans="1:7" x14ac:dyDescent="0.25">
      <c r="A105" t="s">
        <v>1139</v>
      </c>
      <c r="B105" t="s">
        <v>33</v>
      </c>
      <c r="C105" t="s">
        <v>243</v>
      </c>
      <c r="D105" s="10">
        <v>0.18</v>
      </c>
      <c r="E105" t="s">
        <v>1221</v>
      </c>
      <c r="F105" s="15">
        <v>0</v>
      </c>
      <c r="G105" s="15">
        <v>0</v>
      </c>
    </row>
    <row r="106" spans="1:7" x14ac:dyDescent="0.25">
      <c r="A106" t="s">
        <v>260</v>
      </c>
      <c r="B106" t="s">
        <v>10</v>
      </c>
      <c r="C106" t="s">
        <v>261</v>
      </c>
      <c r="D106" s="10">
        <v>107.98</v>
      </c>
      <c r="E106" t="s">
        <v>1226</v>
      </c>
      <c r="F106" s="15">
        <v>0</v>
      </c>
      <c r="G106" s="15">
        <v>0</v>
      </c>
    </row>
    <row r="107" spans="1:7" x14ac:dyDescent="0.25">
      <c r="A107" t="s">
        <v>484</v>
      </c>
      <c r="B107" t="s">
        <v>10</v>
      </c>
      <c r="C107" t="s">
        <v>485</v>
      </c>
      <c r="D107" s="10">
        <v>94.09</v>
      </c>
      <c r="E107" t="s">
        <v>1227</v>
      </c>
      <c r="F107" s="15">
        <v>0</v>
      </c>
      <c r="G107" s="15">
        <v>0</v>
      </c>
    </row>
    <row r="108" spans="1:7" x14ac:dyDescent="0.25">
      <c r="A108" t="s">
        <v>489</v>
      </c>
      <c r="B108" t="s">
        <v>10</v>
      </c>
      <c r="C108" t="s">
        <v>290</v>
      </c>
      <c r="D108" s="10">
        <v>79.7</v>
      </c>
      <c r="E108" t="s">
        <v>1228</v>
      </c>
      <c r="F108" s="15">
        <v>0</v>
      </c>
      <c r="G108" s="15">
        <v>0</v>
      </c>
    </row>
    <row r="109" spans="1:7" x14ac:dyDescent="0.25">
      <c r="A109" t="s">
        <v>103</v>
      </c>
      <c r="B109" t="s">
        <v>10</v>
      </c>
      <c r="C109" t="s">
        <v>104</v>
      </c>
      <c r="D109" s="10">
        <v>91.65</v>
      </c>
      <c r="E109" t="s">
        <v>1229</v>
      </c>
      <c r="F109" s="15">
        <v>0</v>
      </c>
      <c r="G109" s="15">
        <v>0</v>
      </c>
    </row>
    <row r="110" spans="1:7" x14ac:dyDescent="0.25">
      <c r="A110" t="s">
        <v>478</v>
      </c>
      <c r="B110" t="s">
        <v>10</v>
      </c>
      <c r="C110" t="s">
        <v>479</v>
      </c>
      <c r="D110" s="10">
        <v>112.94</v>
      </c>
      <c r="E110" t="s">
        <v>1230</v>
      </c>
      <c r="F110" s="15">
        <v>0</v>
      </c>
      <c r="G110" s="15">
        <v>0</v>
      </c>
    </row>
    <row r="111" spans="1:7" x14ac:dyDescent="0.25">
      <c r="A111" t="s">
        <v>718</v>
      </c>
      <c r="B111" t="s">
        <v>10</v>
      </c>
      <c r="C111" t="s">
        <v>719</v>
      </c>
      <c r="D111" s="10">
        <v>118.08</v>
      </c>
      <c r="E111" t="s">
        <v>1231</v>
      </c>
      <c r="F111" s="15">
        <v>0</v>
      </c>
      <c r="G111" s="15">
        <v>0</v>
      </c>
    </row>
    <row r="112" spans="1:7" x14ac:dyDescent="0.25">
      <c r="A112" t="s">
        <v>289</v>
      </c>
      <c r="B112" t="s">
        <v>10</v>
      </c>
      <c r="C112" t="s">
        <v>290</v>
      </c>
      <c r="D112" s="10">
        <v>89.85</v>
      </c>
      <c r="E112" t="s">
        <v>1228</v>
      </c>
      <c r="F112" s="15">
        <v>0</v>
      </c>
      <c r="G112" s="15">
        <v>0</v>
      </c>
    </row>
    <row r="113" spans="1:7" x14ac:dyDescent="0.25">
      <c r="A113" t="s">
        <v>443</v>
      </c>
      <c r="B113" t="s">
        <v>33</v>
      </c>
      <c r="C113" t="s">
        <v>444</v>
      </c>
      <c r="D113" s="10">
        <v>4.3600000000000003</v>
      </c>
      <c r="E113" t="s">
        <v>1232</v>
      </c>
      <c r="F113" s="15">
        <v>0</v>
      </c>
      <c r="G113" s="15">
        <v>0</v>
      </c>
    </row>
    <row r="114" spans="1:7" x14ac:dyDescent="0.25">
      <c r="A114" t="s">
        <v>577</v>
      </c>
      <c r="B114" t="s">
        <v>28</v>
      </c>
      <c r="C114" t="s">
        <v>578</v>
      </c>
      <c r="D114" s="10">
        <v>49.79</v>
      </c>
      <c r="E114" t="s">
        <v>1233</v>
      </c>
      <c r="F114" s="15">
        <v>0</v>
      </c>
      <c r="G114" s="15">
        <v>0</v>
      </c>
    </row>
    <row r="115" spans="1:7" x14ac:dyDescent="0.25">
      <c r="A115" t="s">
        <v>584</v>
      </c>
      <c r="B115" t="s">
        <v>28</v>
      </c>
      <c r="C115" t="s">
        <v>585</v>
      </c>
      <c r="D115" s="10">
        <v>45.23</v>
      </c>
      <c r="E115" t="s">
        <v>1234</v>
      </c>
      <c r="F115" s="15">
        <v>0</v>
      </c>
      <c r="G115" s="15">
        <v>0</v>
      </c>
    </row>
    <row r="116" spans="1:7" x14ac:dyDescent="0.25">
      <c r="A116" t="s">
        <v>52</v>
      </c>
      <c r="B116" t="s">
        <v>33</v>
      </c>
      <c r="C116" t="s">
        <v>53</v>
      </c>
      <c r="D116" s="10">
        <v>1.89</v>
      </c>
      <c r="E116" t="s">
        <v>1235</v>
      </c>
      <c r="F116" s="15">
        <v>0</v>
      </c>
      <c r="G116" s="15">
        <v>0</v>
      </c>
    </row>
    <row r="117" spans="1:7" x14ac:dyDescent="0.25">
      <c r="A117" t="s">
        <v>631</v>
      </c>
      <c r="B117" t="s">
        <v>33</v>
      </c>
      <c r="C117" t="s">
        <v>632</v>
      </c>
      <c r="D117" s="10">
        <v>7.36</v>
      </c>
      <c r="E117" t="s">
        <v>1236</v>
      </c>
      <c r="F117" s="15">
        <v>0</v>
      </c>
      <c r="G117" s="15">
        <v>0</v>
      </c>
    </row>
    <row r="118" spans="1:7" x14ac:dyDescent="0.25">
      <c r="A118" t="s">
        <v>987</v>
      </c>
      <c r="B118" t="s">
        <v>33</v>
      </c>
      <c r="C118" t="s">
        <v>988</v>
      </c>
      <c r="D118" s="10">
        <v>0.89</v>
      </c>
      <c r="E118" t="s">
        <v>1237</v>
      </c>
      <c r="F118" s="15">
        <v>0</v>
      </c>
      <c r="G118" s="15">
        <v>0</v>
      </c>
    </row>
    <row r="119" spans="1:7" x14ac:dyDescent="0.25">
      <c r="A119" t="s">
        <v>82</v>
      </c>
      <c r="B119" t="s">
        <v>33</v>
      </c>
      <c r="C119" t="s">
        <v>83</v>
      </c>
      <c r="D119" s="10">
        <v>2.35</v>
      </c>
      <c r="E119" t="s">
        <v>1238</v>
      </c>
      <c r="F119" s="15">
        <v>0</v>
      </c>
      <c r="G119" s="15">
        <v>0</v>
      </c>
    </row>
    <row r="120" spans="1:7" x14ac:dyDescent="0.25">
      <c r="A120" t="s">
        <v>1015</v>
      </c>
      <c r="B120" t="s">
        <v>133</v>
      </c>
      <c r="C120" t="s">
        <v>1016</v>
      </c>
      <c r="D120" s="10">
        <v>0.37</v>
      </c>
      <c r="E120" t="s">
        <v>1239</v>
      </c>
      <c r="F120" s="15">
        <v>0</v>
      </c>
      <c r="G120" s="15">
        <v>0</v>
      </c>
    </row>
    <row r="121" spans="1:7" x14ac:dyDescent="0.25">
      <c r="A121" t="s">
        <v>1010</v>
      </c>
      <c r="B121" t="s">
        <v>133</v>
      </c>
      <c r="C121" t="s">
        <v>1011</v>
      </c>
      <c r="D121" s="10">
        <v>0.3</v>
      </c>
      <c r="E121" t="s">
        <v>1240</v>
      </c>
      <c r="F121" s="15">
        <v>0</v>
      </c>
      <c r="G121" s="15">
        <v>0</v>
      </c>
    </row>
    <row r="122" spans="1:7" x14ac:dyDescent="0.25">
      <c r="A122" t="s">
        <v>1032</v>
      </c>
      <c r="B122" t="s">
        <v>133</v>
      </c>
      <c r="C122" t="s">
        <v>1033</v>
      </c>
      <c r="D122" s="10">
        <v>0.33</v>
      </c>
      <c r="E122" t="s">
        <v>1241</v>
      </c>
      <c r="F122" s="15">
        <v>0</v>
      </c>
      <c r="G122" s="15">
        <v>0</v>
      </c>
    </row>
    <row r="123" spans="1:7" x14ac:dyDescent="0.25">
      <c r="A123" t="s">
        <v>284</v>
      </c>
      <c r="B123" t="s">
        <v>33</v>
      </c>
      <c r="C123" t="s">
        <v>285</v>
      </c>
      <c r="D123" s="10">
        <v>2.06</v>
      </c>
      <c r="E123" t="s">
        <v>285</v>
      </c>
      <c r="F123" s="15">
        <v>0</v>
      </c>
      <c r="G123" s="15">
        <v>0</v>
      </c>
    </row>
    <row r="124" spans="1:7" x14ac:dyDescent="0.25">
      <c r="A124" t="s">
        <v>595</v>
      </c>
      <c r="B124" t="s">
        <v>266</v>
      </c>
      <c r="C124" t="s">
        <v>596</v>
      </c>
      <c r="D124" s="10">
        <v>3.13</v>
      </c>
      <c r="E124" t="s">
        <v>1242</v>
      </c>
      <c r="F124" s="15">
        <v>0</v>
      </c>
      <c r="G124" s="15">
        <v>0</v>
      </c>
    </row>
    <row r="125" spans="1:7" x14ac:dyDescent="0.25">
      <c r="A125" t="s">
        <v>471</v>
      </c>
      <c r="B125" t="s">
        <v>33</v>
      </c>
      <c r="C125" t="s">
        <v>285</v>
      </c>
      <c r="D125" s="10">
        <v>2.06</v>
      </c>
      <c r="E125" t="s">
        <v>285</v>
      </c>
      <c r="F125" s="15">
        <v>0</v>
      </c>
      <c r="G125" s="15">
        <v>0</v>
      </c>
    </row>
    <row r="126" spans="1:7" x14ac:dyDescent="0.25">
      <c r="A126" t="s">
        <v>556</v>
      </c>
      <c r="B126" t="s">
        <v>33</v>
      </c>
      <c r="C126" t="s">
        <v>557</v>
      </c>
      <c r="D126" s="10">
        <v>2.54</v>
      </c>
      <c r="E126" t="s">
        <v>1243</v>
      </c>
      <c r="F126" s="15">
        <v>0</v>
      </c>
      <c r="G126" s="15">
        <v>0</v>
      </c>
    </row>
    <row r="127" spans="1:7" x14ac:dyDescent="0.25">
      <c r="A127" t="s">
        <v>70</v>
      </c>
      <c r="B127" t="s">
        <v>33</v>
      </c>
      <c r="C127" t="s">
        <v>71</v>
      </c>
      <c r="D127" s="10">
        <v>2.02</v>
      </c>
      <c r="E127" t="s">
        <v>1244</v>
      </c>
      <c r="F127" s="15">
        <v>0</v>
      </c>
      <c r="G127" s="15">
        <v>0</v>
      </c>
    </row>
    <row r="128" spans="1:7" x14ac:dyDescent="0.25">
      <c r="A128" t="s">
        <v>647</v>
      </c>
      <c r="B128" t="s">
        <v>133</v>
      </c>
      <c r="C128" t="s">
        <v>648</v>
      </c>
      <c r="D128" s="10">
        <v>0.25</v>
      </c>
      <c r="E128" t="s">
        <v>1245</v>
      </c>
      <c r="F128" s="15">
        <v>0</v>
      </c>
      <c r="G128" s="15">
        <v>0</v>
      </c>
    </row>
    <row r="129" spans="1:7" x14ac:dyDescent="0.25">
      <c r="A129" t="s">
        <v>649</v>
      </c>
      <c r="B129" t="s">
        <v>503</v>
      </c>
      <c r="C129" t="s">
        <v>650</v>
      </c>
      <c r="D129" s="10">
        <v>4.01</v>
      </c>
      <c r="E129" t="s">
        <v>1246</v>
      </c>
      <c r="F129" s="15">
        <v>0</v>
      </c>
      <c r="G129" s="15">
        <v>0</v>
      </c>
    </row>
    <row r="130" spans="1:7" x14ac:dyDescent="0.25">
      <c r="A130" t="s">
        <v>502</v>
      </c>
      <c r="B130" t="s">
        <v>503</v>
      </c>
      <c r="C130" t="s">
        <v>504</v>
      </c>
      <c r="D130" s="10">
        <v>4.59</v>
      </c>
      <c r="E130" t="s">
        <v>1247</v>
      </c>
      <c r="F130" s="15">
        <v>0</v>
      </c>
      <c r="G130" s="15">
        <v>0</v>
      </c>
    </row>
    <row r="131" spans="1:7" x14ac:dyDescent="0.25">
      <c r="A131" t="s">
        <v>651</v>
      </c>
      <c r="B131" t="s">
        <v>503</v>
      </c>
      <c r="C131" t="s">
        <v>652</v>
      </c>
      <c r="D131" s="10">
        <v>12.93</v>
      </c>
      <c r="E131" t="s">
        <v>1248</v>
      </c>
      <c r="F131" s="15">
        <v>0</v>
      </c>
      <c r="G131" s="15">
        <v>0</v>
      </c>
    </row>
    <row r="132" spans="1:7" x14ac:dyDescent="0.25">
      <c r="A132" t="s">
        <v>84</v>
      </c>
      <c r="B132" t="s">
        <v>33</v>
      </c>
      <c r="C132" t="s">
        <v>69</v>
      </c>
      <c r="D132" s="10">
        <v>1.08</v>
      </c>
      <c r="E132" t="s">
        <v>1249</v>
      </c>
      <c r="F132" s="15">
        <v>0</v>
      </c>
      <c r="G132" s="15">
        <v>0</v>
      </c>
    </row>
    <row r="133" spans="1:7" x14ac:dyDescent="0.25">
      <c r="A133" t="s">
        <v>68</v>
      </c>
      <c r="B133" t="s">
        <v>33</v>
      </c>
      <c r="C133" t="s">
        <v>69</v>
      </c>
      <c r="D133" s="10">
        <v>1.02</v>
      </c>
      <c r="E133" t="s">
        <v>1249</v>
      </c>
      <c r="F133" s="15">
        <v>0</v>
      </c>
      <c r="G133" s="15">
        <v>0</v>
      </c>
    </row>
    <row r="134" spans="1:7" x14ac:dyDescent="0.25">
      <c r="A134" t="s">
        <v>653</v>
      </c>
      <c r="B134" t="s">
        <v>266</v>
      </c>
      <c r="C134" t="s">
        <v>654</v>
      </c>
      <c r="D134" s="10">
        <v>7.49</v>
      </c>
      <c r="E134" t="s">
        <v>1250</v>
      </c>
      <c r="F134" s="15">
        <v>0</v>
      </c>
      <c r="G134" s="15">
        <v>0</v>
      </c>
    </row>
    <row r="135" spans="1:7" x14ac:dyDescent="0.25">
      <c r="A135" t="s">
        <v>655</v>
      </c>
      <c r="B135" t="s">
        <v>266</v>
      </c>
      <c r="C135" t="s">
        <v>656</v>
      </c>
      <c r="D135" s="10">
        <v>12.16</v>
      </c>
      <c r="E135" t="s">
        <v>1251</v>
      </c>
      <c r="F135" s="15">
        <v>0</v>
      </c>
      <c r="G135" s="15">
        <v>0</v>
      </c>
    </row>
    <row r="136" spans="1:7" x14ac:dyDescent="0.25">
      <c r="A136" t="s">
        <v>637</v>
      </c>
      <c r="B136" t="s">
        <v>266</v>
      </c>
      <c r="C136" t="s">
        <v>638</v>
      </c>
      <c r="D136" s="10">
        <v>26.61</v>
      </c>
      <c r="E136" t="s">
        <v>1252</v>
      </c>
      <c r="F136" s="15">
        <v>0</v>
      </c>
      <c r="G136" s="15">
        <v>0</v>
      </c>
    </row>
    <row r="137" spans="1:7" x14ac:dyDescent="0.25">
      <c r="A137" t="s">
        <v>625</v>
      </c>
      <c r="B137" t="s">
        <v>266</v>
      </c>
      <c r="C137" t="s">
        <v>626</v>
      </c>
      <c r="D137" s="10">
        <v>8.3699999999999992</v>
      </c>
      <c r="E137" t="s">
        <v>1253</v>
      </c>
      <c r="F137" s="15">
        <v>0</v>
      </c>
      <c r="G137" s="15">
        <v>0</v>
      </c>
    </row>
    <row r="138" spans="1:7" x14ac:dyDescent="0.25">
      <c r="A138" t="s">
        <v>629</v>
      </c>
      <c r="B138" t="s">
        <v>266</v>
      </c>
      <c r="C138" t="s">
        <v>630</v>
      </c>
      <c r="D138" s="10">
        <v>48.51</v>
      </c>
      <c r="E138" t="s">
        <v>1254</v>
      </c>
      <c r="F138" s="15">
        <v>0</v>
      </c>
      <c r="G138" s="15">
        <v>0</v>
      </c>
    </row>
    <row r="139" spans="1:7" x14ac:dyDescent="0.25">
      <c r="A139" t="s">
        <v>550</v>
      </c>
      <c r="B139" t="s">
        <v>133</v>
      </c>
      <c r="C139" t="s">
        <v>551</v>
      </c>
      <c r="D139" s="10">
        <v>3.35</v>
      </c>
      <c r="E139" t="s">
        <v>1255</v>
      </c>
      <c r="F139" s="15">
        <v>0</v>
      </c>
      <c r="G139" s="15">
        <v>0</v>
      </c>
    </row>
    <row r="140" spans="1:7" x14ac:dyDescent="0.25">
      <c r="A140" t="s">
        <v>548</v>
      </c>
      <c r="B140" t="s">
        <v>266</v>
      </c>
      <c r="C140" t="s">
        <v>549</v>
      </c>
      <c r="D140" s="10">
        <v>55.17</v>
      </c>
      <c r="E140" t="s">
        <v>1256</v>
      </c>
      <c r="F140" s="15">
        <v>0</v>
      </c>
      <c r="G140" s="15">
        <v>0</v>
      </c>
    </row>
    <row r="141" spans="1:7" x14ac:dyDescent="0.25">
      <c r="A141" t="s">
        <v>280</v>
      </c>
      <c r="B141" t="s">
        <v>87</v>
      </c>
      <c r="C141" t="s">
        <v>281</v>
      </c>
      <c r="D141" s="10">
        <v>0.49</v>
      </c>
      <c r="E141" t="s">
        <v>1257</v>
      </c>
      <c r="F141" s="15">
        <v>0</v>
      </c>
      <c r="G141" s="15">
        <v>0</v>
      </c>
    </row>
    <row r="142" spans="1:7" x14ac:dyDescent="0.25">
      <c r="A142" t="s">
        <v>470</v>
      </c>
      <c r="B142" t="s">
        <v>87</v>
      </c>
      <c r="C142" t="s">
        <v>281</v>
      </c>
      <c r="D142" s="10">
        <v>0.44</v>
      </c>
      <c r="E142" t="s">
        <v>1257</v>
      </c>
      <c r="F142" s="15">
        <v>0</v>
      </c>
      <c r="G142" s="15">
        <v>0</v>
      </c>
    </row>
    <row r="143" spans="1:7" x14ac:dyDescent="0.25">
      <c r="A143" t="s">
        <v>276</v>
      </c>
      <c r="B143" t="s">
        <v>10</v>
      </c>
      <c r="C143" t="s">
        <v>277</v>
      </c>
      <c r="D143" s="10">
        <v>398.59</v>
      </c>
      <c r="E143" t="s">
        <v>1258</v>
      </c>
      <c r="F143" s="15">
        <v>0</v>
      </c>
      <c r="G143" s="15">
        <v>0</v>
      </c>
    </row>
    <row r="144" spans="1:7" x14ac:dyDescent="0.25">
      <c r="A144" t="s">
        <v>474</v>
      </c>
      <c r="B144" t="s">
        <v>10</v>
      </c>
      <c r="C144" t="s">
        <v>277</v>
      </c>
      <c r="D144" s="10">
        <v>398.59</v>
      </c>
      <c r="E144" t="s">
        <v>1258</v>
      </c>
      <c r="F144" s="15">
        <v>0</v>
      </c>
      <c r="G144" s="15">
        <v>0</v>
      </c>
    </row>
    <row r="145" spans="1:7" x14ac:dyDescent="0.25">
      <c r="A145" t="s">
        <v>282</v>
      </c>
      <c r="B145" t="s">
        <v>10</v>
      </c>
      <c r="C145" t="s">
        <v>283</v>
      </c>
      <c r="D145" s="10">
        <v>114.64</v>
      </c>
      <c r="E145" t="s">
        <v>1259</v>
      </c>
      <c r="F145" s="15">
        <v>0</v>
      </c>
      <c r="G145" s="15">
        <v>0</v>
      </c>
    </row>
    <row r="146" spans="1:7" x14ac:dyDescent="0.25">
      <c r="A146" t="s">
        <v>469</v>
      </c>
      <c r="B146" t="s">
        <v>10</v>
      </c>
      <c r="C146" t="s">
        <v>283</v>
      </c>
      <c r="D146" s="10">
        <v>35.96</v>
      </c>
      <c r="E146" t="s">
        <v>1260</v>
      </c>
      <c r="F146" s="15">
        <v>0</v>
      </c>
      <c r="G146" s="15">
        <v>0</v>
      </c>
    </row>
    <row r="147" spans="1:7" x14ac:dyDescent="0.25">
      <c r="A147" t="s">
        <v>278</v>
      </c>
      <c r="B147" t="s">
        <v>266</v>
      </c>
      <c r="C147" t="s">
        <v>279</v>
      </c>
      <c r="D147" s="10">
        <v>2.5099999999999998</v>
      </c>
      <c r="E147" t="s">
        <v>1261</v>
      </c>
      <c r="F147" s="15">
        <v>0</v>
      </c>
      <c r="G147" s="15">
        <v>0</v>
      </c>
    </row>
    <row r="148" spans="1:7" x14ac:dyDescent="0.25">
      <c r="A148" t="s">
        <v>473</v>
      </c>
      <c r="B148" t="s">
        <v>266</v>
      </c>
      <c r="C148" t="s">
        <v>279</v>
      </c>
      <c r="D148" s="10">
        <v>1.94</v>
      </c>
      <c r="E148" t="s">
        <v>1262</v>
      </c>
      <c r="F148" s="15">
        <v>0</v>
      </c>
      <c r="G148" s="15">
        <v>0</v>
      </c>
    </row>
    <row r="149" spans="1:7" x14ac:dyDescent="0.25">
      <c r="A149" t="s">
        <v>273</v>
      </c>
      <c r="B149" t="s">
        <v>274</v>
      </c>
      <c r="C149" t="s">
        <v>275</v>
      </c>
      <c r="D149" s="10">
        <v>2.94</v>
      </c>
      <c r="E149" t="s">
        <v>275</v>
      </c>
      <c r="F149" s="15">
        <v>0</v>
      </c>
      <c r="G149" s="15">
        <v>0</v>
      </c>
    </row>
    <row r="150" spans="1:7" x14ac:dyDescent="0.25">
      <c r="A150" t="s">
        <v>472</v>
      </c>
      <c r="B150" t="s">
        <v>274</v>
      </c>
      <c r="C150" t="s">
        <v>275</v>
      </c>
      <c r="D150" s="10">
        <v>2.69</v>
      </c>
      <c r="E150" t="s">
        <v>275</v>
      </c>
      <c r="F150" s="15">
        <v>0</v>
      </c>
      <c r="G150" s="15">
        <v>0</v>
      </c>
    </row>
    <row r="151" spans="1:7" x14ac:dyDescent="0.25">
      <c r="A151" t="s">
        <v>527</v>
      </c>
      <c r="B151" t="s">
        <v>133</v>
      </c>
      <c r="C151" t="s">
        <v>528</v>
      </c>
      <c r="D151" s="10">
        <v>0.49</v>
      </c>
      <c r="E151" t="s">
        <v>1263</v>
      </c>
      <c r="F151" s="15">
        <v>0</v>
      </c>
      <c r="G151" s="15">
        <v>0</v>
      </c>
    </row>
    <row r="152" spans="1:7" x14ac:dyDescent="0.25">
      <c r="A152" t="s">
        <v>509</v>
      </c>
      <c r="B152" t="s">
        <v>133</v>
      </c>
      <c r="C152" t="s">
        <v>510</v>
      </c>
      <c r="D152" s="10">
        <v>0.33</v>
      </c>
      <c r="E152" t="s">
        <v>1264</v>
      </c>
      <c r="F152" s="15">
        <v>0</v>
      </c>
      <c r="G152" s="15">
        <v>0</v>
      </c>
    </row>
    <row r="153" spans="1:7" x14ac:dyDescent="0.25">
      <c r="A153" t="s">
        <v>579</v>
      </c>
      <c r="B153" t="s">
        <v>133</v>
      </c>
      <c r="C153" t="s">
        <v>580</v>
      </c>
      <c r="D153" s="10">
        <v>0.45</v>
      </c>
      <c r="E153" t="s">
        <v>1265</v>
      </c>
      <c r="F153" s="15">
        <v>0</v>
      </c>
      <c r="G153" s="15">
        <v>0</v>
      </c>
    </row>
    <row r="154" spans="1:7" x14ac:dyDescent="0.25">
      <c r="A154" t="s">
        <v>514</v>
      </c>
      <c r="B154" t="s">
        <v>133</v>
      </c>
      <c r="C154" t="s">
        <v>515</v>
      </c>
      <c r="D154" s="10">
        <v>0.3</v>
      </c>
      <c r="E154" t="s">
        <v>1266</v>
      </c>
      <c r="F154" s="15">
        <v>0</v>
      </c>
      <c r="G154" s="15">
        <v>0</v>
      </c>
    </row>
    <row r="155" spans="1:7" x14ac:dyDescent="0.25">
      <c r="A155" t="s">
        <v>586</v>
      </c>
      <c r="B155" t="s">
        <v>133</v>
      </c>
      <c r="C155" t="s">
        <v>587</v>
      </c>
      <c r="D155" s="10">
        <v>0.3</v>
      </c>
      <c r="E155" t="s">
        <v>1267</v>
      </c>
      <c r="F155" s="15">
        <v>0</v>
      </c>
      <c r="G155" s="15">
        <v>0</v>
      </c>
    </row>
    <row r="156" spans="1:7" x14ac:dyDescent="0.25">
      <c r="A156" t="s">
        <v>463</v>
      </c>
      <c r="B156" t="s">
        <v>28</v>
      </c>
      <c r="C156" t="s">
        <v>461</v>
      </c>
      <c r="D156" s="10">
        <v>112.4</v>
      </c>
      <c r="E156" t="s">
        <v>462</v>
      </c>
      <c r="F156" s="15">
        <v>0</v>
      </c>
      <c r="G156" s="15">
        <v>0</v>
      </c>
    </row>
    <row r="157" spans="1:7" x14ac:dyDescent="0.25">
      <c r="A157" t="s">
        <v>1268</v>
      </c>
      <c r="B157" t="s">
        <v>28</v>
      </c>
      <c r="C157" t="s">
        <v>1269</v>
      </c>
      <c r="D157" s="10">
        <v>89.92</v>
      </c>
      <c r="E157" t="s">
        <v>1270</v>
      </c>
      <c r="F157" s="15">
        <v>0</v>
      </c>
      <c r="G157" s="15">
        <v>0</v>
      </c>
    </row>
    <row r="158" spans="1:7" x14ac:dyDescent="0.25">
      <c r="A158" t="s">
        <v>1271</v>
      </c>
      <c r="B158" t="s">
        <v>28</v>
      </c>
      <c r="C158" t="s">
        <v>1272</v>
      </c>
      <c r="D158" s="10">
        <v>56.2</v>
      </c>
      <c r="E158" t="s">
        <v>1273</v>
      </c>
      <c r="F158" s="15">
        <v>0</v>
      </c>
      <c r="G158" s="15">
        <v>0</v>
      </c>
    </row>
    <row r="159" spans="1:7" x14ac:dyDescent="0.25">
      <c r="A159" t="s">
        <v>388</v>
      </c>
      <c r="B159" t="s">
        <v>266</v>
      </c>
      <c r="C159" t="s">
        <v>389</v>
      </c>
      <c r="D159" s="10">
        <v>0.43</v>
      </c>
      <c r="E159" t="s">
        <v>1274</v>
      </c>
      <c r="F159" s="15">
        <v>0</v>
      </c>
      <c r="G159" s="15">
        <v>0</v>
      </c>
    </row>
    <row r="160" spans="1:7" x14ac:dyDescent="0.25">
      <c r="A160" t="s">
        <v>496</v>
      </c>
      <c r="B160" t="s">
        <v>10</v>
      </c>
      <c r="C160" t="s">
        <v>497</v>
      </c>
      <c r="D160" s="10">
        <v>1541.48</v>
      </c>
      <c r="E160" t="s">
        <v>1275</v>
      </c>
      <c r="F160" s="15">
        <v>0</v>
      </c>
      <c r="G160" s="15">
        <v>0</v>
      </c>
    </row>
    <row r="161" spans="1:7" x14ac:dyDescent="0.25">
      <c r="A161" t="s">
        <v>533</v>
      </c>
      <c r="B161" t="s">
        <v>133</v>
      </c>
      <c r="C161" t="s">
        <v>534</v>
      </c>
      <c r="D161" s="10">
        <v>0.75</v>
      </c>
      <c r="E161" t="s">
        <v>1276</v>
      </c>
      <c r="F161" s="15">
        <v>0</v>
      </c>
      <c r="G161" s="15">
        <v>0</v>
      </c>
    </row>
    <row r="162" spans="1:7" x14ac:dyDescent="0.25">
      <c r="A162" t="s">
        <v>597</v>
      </c>
      <c r="B162" t="s">
        <v>133</v>
      </c>
      <c r="C162" t="s">
        <v>598</v>
      </c>
      <c r="D162" s="10">
        <v>11.45</v>
      </c>
      <c r="E162" t="s">
        <v>1277</v>
      </c>
      <c r="F162" s="15">
        <v>0</v>
      </c>
      <c r="G162" s="15">
        <v>0</v>
      </c>
    </row>
    <row r="163" spans="1:7" x14ac:dyDescent="0.25">
      <c r="A163" t="s">
        <v>599</v>
      </c>
      <c r="B163" t="s">
        <v>133</v>
      </c>
      <c r="C163" t="s">
        <v>600</v>
      </c>
      <c r="D163" s="10">
        <v>41.91</v>
      </c>
      <c r="E163" t="s">
        <v>1278</v>
      </c>
      <c r="F163" s="15">
        <v>0</v>
      </c>
      <c r="G163" s="15">
        <v>0</v>
      </c>
    </row>
    <row r="164" spans="1:7" x14ac:dyDescent="0.25">
      <c r="A164" t="s">
        <v>616</v>
      </c>
      <c r="B164" t="s">
        <v>266</v>
      </c>
      <c r="C164" t="s">
        <v>617</v>
      </c>
      <c r="D164" s="10">
        <v>11.79</v>
      </c>
      <c r="E164" t="s">
        <v>1279</v>
      </c>
      <c r="F164" s="15">
        <v>0</v>
      </c>
      <c r="G164" s="15">
        <v>0</v>
      </c>
    </row>
    <row r="165" spans="1:7" x14ac:dyDescent="0.25">
      <c r="A165" t="s">
        <v>611</v>
      </c>
      <c r="B165" t="s">
        <v>266</v>
      </c>
      <c r="C165" t="s">
        <v>612</v>
      </c>
      <c r="D165" s="10">
        <v>10</v>
      </c>
      <c r="E165" t="s">
        <v>1280</v>
      </c>
      <c r="F165" s="15">
        <v>0</v>
      </c>
      <c r="G165" s="15">
        <v>0</v>
      </c>
    </row>
    <row r="166" spans="1:7" x14ac:dyDescent="0.25">
      <c r="A166" t="s">
        <v>605</v>
      </c>
      <c r="B166" t="s">
        <v>266</v>
      </c>
      <c r="C166" t="s">
        <v>606</v>
      </c>
      <c r="D166" s="10">
        <v>5.49</v>
      </c>
      <c r="E166" t="s">
        <v>1281</v>
      </c>
      <c r="F166" s="15">
        <v>0</v>
      </c>
      <c r="G166" s="15">
        <v>0</v>
      </c>
    </row>
    <row r="167" spans="1:7" x14ac:dyDescent="0.25">
      <c r="A167" t="s">
        <v>621</v>
      </c>
      <c r="B167" t="s">
        <v>266</v>
      </c>
      <c r="C167" t="s">
        <v>622</v>
      </c>
      <c r="D167" s="10">
        <v>0.52</v>
      </c>
      <c r="E167" t="s">
        <v>1282</v>
      </c>
      <c r="F167" s="15">
        <v>0</v>
      </c>
      <c r="G167" s="15">
        <v>0</v>
      </c>
    </row>
    <row r="168" spans="1:7" x14ac:dyDescent="0.25">
      <c r="A168" t="s">
        <v>623</v>
      </c>
      <c r="B168" t="s">
        <v>87</v>
      </c>
      <c r="C168" t="s">
        <v>624</v>
      </c>
      <c r="D168" s="10">
        <v>0.04</v>
      </c>
      <c r="E168" t="s">
        <v>1283</v>
      </c>
      <c r="F168" s="15">
        <v>0</v>
      </c>
      <c r="G168" s="15">
        <v>0</v>
      </c>
    </row>
    <row r="169" spans="1:7" x14ac:dyDescent="0.25">
      <c r="A169" t="s">
        <v>635</v>
      </c>
      <c r="B169" t="s">
        <v>544</v>
      </c>
      <c r="C169" t="s">
        <v>636</v>
      </c>
      <c r="D169" s="10">
        <v>28.93</v>
      </c>
      <c r="E169" t="s">
        <v>1284</v>
      </c>
      <c r="F169" s="15">
        <v>0</v>
      </c>
      <c r="G169" s="15">
        <v>0</v>
      </c>
    </row>
    <row r="170" spans="1:7" x14ac:dyDescent="0.25">
      <c r="A170" t="s">
        <v>546</v>
      </c>
      <c r="B170" t="s">
        <v>544</v>
      </c>
      <c r="C170" t="s">
        <v>547</v>
      </c>
      <c r="D170" s="10">
        <v>29.49</v>
      </c>
      <c r="E170" t="s">
        <v>1285</v>
      </c>
      <c r="F170" s="15">
        <v>0</v>
      </c>
      <c r="G170" s="15">
        <v>0</v>
      </c>
    </row>
    <row r="171" spans="1:7" x14ac:dyDescent="0.25">
      <c r="A171" t="s">
        <v>627</v>
      </c>
      <c r="B171" t="s">
        <v>33</v>
      </c>
      <c r="C171" t="s">
        <v>628</v>
      </c>
      <c r="D171" s="10">
        <v>1.54</v>
      </c>
      <c r="E171" t="s">
        <v>1286</v>
      </c>
      <c r="F171" s="15">
        <v>0</v>
      </c>
      <c r="G171" s="15">
        <v>0</v>
      </c>
    </row>
    <row r="172" spans="1:7" x14ac:dyDescent="0.25">
      <c r="A172" t="s">
        <v>633</v>
      </c>
      <c r="B172" t="s">
        <v>544</v>
      </c>
      <c r="C172" t="s">
        <v>634</v>
      </c>
      <c r="D172" s="10">
        <v>22.45</v>
      </c>
      <c r="E172" t="s">
        <v>1287</v>
      </c>
      <c r="F172" s="15">
        <v>0</v>
      </c>
      <c r="G172" s="15">
        <v>0</v>
      </c>
    </row>
    <row r="173" spans="1:7" x14ac:dyDescent="0.25">
      <c r="A173" t="s">
        <v>543</v>
      </c>
      <c r="B173" t="s">
        <v>544</v>
      </c>
      <c r="C173" t="s">
        <v>545</v>
      </c>
      <c r="D173" s="10">
        <v>27.82</v>
      </c>
      <c r="E173" t="s">
        <v>1288</v>
      </c>
      <c r="F173" s="15">
        <v>0</v>
      </c>
      <c r="G173" s="15">
        <v>0</v>
      </c>
    </row>
    <row r="174" spans="1:7" x14ac:dyDescent="0.25">
      <c r="A174" t="s">
        <v>657</v>
      </c>
      <c r="B174" t="s">
        <v>87</v>
      </c>
      <c r="C174" t="s">
        <v>658</v>
      </c>
      <c r="D174" s="10">
        <v>1.43</v>
      </c>
      <c r="E174" t="s">
        <v>1289</v>
      </c>
      <c r="F174" s="15">
        <v>0</v>
      </c>
      <c r="G174" s="15">
        <v>0</v>
      </c>
    </row>
    <row r="175" spans="1:7" x14ac:dyDescent="0.25">
      <c r="A175" t="s">
        <v>676</v>
      </c>
      <c r="B175" t="s">
        <v>33</v>
      </c>
      <c r="C175" t="s">
        <v>677</v>
      </c>
      <c r="D175" s="10">
        <v>13.06</v>
      </c>
      <c r="E175" t="s">
        <v>1290</v>
      </c>
      <c r="F175" s="15">
        <v>0</v>
      </c>
      <c r="G175" s="15">
        <v>0</v>
      </c>
    </row>
    <row r="176" spans="1:7" x14ac:dyDescent="0.25">
      <c r="A176" t="s">
        <v>683</v>
      </c>
      <c r="B176" t="s">
        <v>33</v>
      </c>
      <c r="C176" t="s">
        <v>684</v>
      </c>
      <c r="D176" s="10">
        <v>13.48</v>
      </c>
      <c r="E176" t="s">
        <v>1291</v>
      </c>
      <c r="F176" s="15">
        <v>0</v>
      </c>
      <c r="G176" s="15">
        <v>0</v>
      </c>
    </row>
    <row r="177" spans="1:7" x14ac:dyDescent="0.25">
      <c r="A177" t="s">
        <v>692</v>
      </c>
      <c r="B177" t="s">
        <v>33</v>
      </c>
      <c r="C177" t="s">
        <v>693</v>
      </c>
      <c r="D177" s="10">
        <v>20.5</v>
      </c>
      <c r="E177" t="s">
        <v>1292</v>
      </c>
      <c r="F177" s="15">
        <v>0</v>
      </c>
      <c r="G177" s="15">
        <v>0</v>
      </c>
    </row>
    <row r="178" spans="1:7" x14ac:dyDescent="0.25">
      <c r="A178" t="s">
        <v>667</v>
      </c>
      <c r="B178" t="s">
        <v>33</v>
      </c>
      <c r="C178" t="s">
        <v>668</v>
      </c>
      <c r="D178" s="10">
        <v>4.4800000000000004</v>
      </c>
      <c r="E178" t="s">
        <v>1293</v>
      </c>
      <c r="F178" s="15">
        <v>0</v>
      </c>
      <c r="G178" s="15">
        <v>0</v>
      </c>
    </row>
    <row r="179" spans="1:7" x14ac:dyDescent="0.25">
      <c r="A179" t="s">
        <v>674</v>
      </c>
      <c r="B179" t="s">
        <v>33</v>
      </c>
      <c r="C179" t="s">
        <v>675</v>
      </c>
      <c r="D179" s="10">
        <v>21.14</v>
      </c>
      <c r="E179" t="s">
        <v>675</v>
      </c>
      <c r="F179" s="15">
        <v>0</v>
      </c>
      <c r="G179" s="15">
        <v>0</v>
      </c>
    </row>
    <row r="180" spans="1:7" x14ac:dyDescent="0.25">
      <c r="A180" t="s">
        <v>681</v>
      </c>
      <c r="B180" t="s">
        <v>274</v>
      </c>
      <c r="C180" t="s">
        <v>682</v>
      </c>
      <c r="D180" s="10">
        <v>8</v>
      </c>
      <c r="E180" t="s">
        <v>1294</v>
      </c>
      <c r="F180" s="15">
        <v>0</v>
      </c>
      <c r="G180" s="15">
        <v>0</v>
      </c>
    </row>
    <row r="181" spans="1:7" x14ac:dyDescent="0.25">
      <c r="A181" t="s">
        <v>724</v>
      </c>
      <c r="B181" t="s">
        <v>266</v>
      </c>
      <c r="C181" t="s">
        <v>725</v>
      </c>
      <c r="D181" s="10">
        <v>703.39</v>
      </c>
      <c r="E181" t="s">
        <v>1295</v>
      </c>
      <c r="F181" s="15">
        <v>0</v>
      </c>
      <c r="G181" s="15">
        <v>0</v>
      </c>
    </row>
    <row r="182" spans="1:7" x14ac:dyDescent="0.25">
      <c r="A182" t="s">
        <v>733</v>
      </c>
      <c r="B182" t="s">
        <v>266</v>
      </c>
      <c r="C182" t="s">
        <v>734</v>
      </c>
      <c r="D182" s="10">
        <v>357.5</v>
      </c>
      <c r="E182" t="s">
        <v>1296</v>
      </c>
      <c r="F182" s="15">
        <v>0</v>
      </c>
      <c r="G182" s="15">
        <v>0</v>
      </c>
    </row>
    <row r="183" spans="1:7" x14ac:dyDescent="0.25">
      <c r="A183" t="s">
        <v>744</v>
      </c>
      <c r="B183" t="s">
        <v>266</v>
      </c>
      <c r="C183" t="s">
        <v>745</v>
      </c>
      <c r="D183" s="10">
        <v>202.63</v>
      </c>
      <c r="E183" t="s">
        <v>1297</v>
      </c>
      <c r="F183" s="15">
        <v>0</v>
      </c>
      <c r="G183" s="15">
        <v>0</v>
      </c>
    </row>
    <row r="184" spans="1:7" x14ac:dyDescent="0.25">
      <c r="A184" t="s">
        <v>738</v>
      </c>
      <c r="B184" t="s">
        <v>266</v>
      </c>
      <c r="C184" t="s">
        <v>739</v>
      </c>
      <c r="D184" s="10">
        <v>196.73</v>
      </c>
      <c r="E184" t="s">
        <v>1298</v>
      </c>
      <c r="F184" s="15">
        <v>0</v>
      </c>
      <c r="G184" s="15">
        <v>0</v>
      </c>
    </row>
    <row r="185" spans="1:7" x14ac:dyDescent="0.25">
      <c r="A185" t="s">
        <v>750</v>
      </c>
      <c r="B185" t="s">
        <v>266</v>
      </c>
      <c r="C185" t="s">
        <v>751</v>
      </c>
      <c r="D185" s="10">
        <v>190.83</v>
      </c>
      <c r="E185" t="s">
        <v>1299</v>
      </c>
      <c r="F185" s="15">
        <v>0</v>
      </c>
      <c r="G185" s="15">
        <v>0</v>
      </c>
    </row>
    <row r="186" spans="1:7" x14ac:dyDescent="0.25">
      <c r="A186" t="s">
        <v>772</v>
      </c>
      <c r="B186" t="s">
        <v>133</v>
      </c>
      <c r="C186" t="s">
        <v>773</v>
      </c>
      <c r="D186" s="10">
        <v>29.62</v>
      </c>
      <c r="E186" t="s">
        <v>1300</v>
      </c>
      <c r="F186" s="15">
        <v>0</v>
      </c>
      <c r="G186" s="15">
        <v>0</v>
      </c>
    </row>
    <row r="187" spans="1:7" x14ac:dyDescent="0.25">
      <c r="A187" t="s">
        <v>778</v>
      </c>
      <c r="B187" t="s">
        <v>133</v>
      </c>
      <c r="C187" t="s">
        <v>779</v>
      </c>
      <c r="D187" s="10">
        <v>32.47</v>
      </c>
      <c r="E187" t="s">
        <v>1301</v>
      </c>
      <c r="F187" s="15">
        <v>0</v>
      </c>
      <c r="G187" s="15">
        <v>0</v>
      </c>
    </row>
    <row r="188" spans="1:7" x14ac:dyDescent="0.25">
      <c r="A188" t="s">
        <v>784</v>
      </c>
      <c r="B188" t="s">
        <v>133</v>
      </c>
      <c r="C188" t="s">
        <v>785</v>
      </c>
      <c r="D188" s="10">
        <v>36.83</v>
      </c>
      <c r="E188" t="s">
        <v>1302</v>
      </c>
      <c r="F188" s="15">
        <v>0</v>
      </c>
      <c r="G188" s="15">
        <v>0</v>
      </c>
    </row>
    <row r="189" spans="1:7" x14ac:dyDescent="0.25">
      <c r="A189" t="s">
        <v>790</v>
      </c>
      <c r="B189" t="s">
        <v>133</v>
      </c>
      <c r="C189" t="s">
        <v>791</v>
      </c>
      <c r="D189" s="10">
        <v>38.25</v>
      </c>
      <c r="E189" t="s">
        <v>1303</v>
      </c>
      <c r="F189" s="15">
        <v>0</v>
      </c>
      <c r="G189" s="15">
        <v>0</v>
      </c>
    </row>
    <row r="190" spans="1:7" x14ac:dyDescent="0.25">
      <c r="A190" t="s">
        <v>799</v>
      </c>
      <c r="B190" t="s">
        <v>133</v>
      </c>
      <c r="C190" t="s">
        <v>800</v>
      </c>
      <c r="D190" s="10">
        <v>23.97</v>
      </c>
      <c r="E190" t="s">
        <v>1304</v>
      </c>
      <c r="F190" s="15">
        <v>0</v>
      </c>
      <c r="G190" s="15">
        <v>0</v>
      </c>
    </row>
    <row r="191" spans="1:7" x14ac:dyDescent="0.25">
      <c r="A191" t="s">
        <v>810</v>
      </c>
      <c r="B191" t="s">
        <v>87</v>
      </c>
      <c r="C191" t="s">
        <v>811</v>
      </c>
      <c r="D191" s="10">
        <v>4.8099999999999996</v>
      </c>
      <c r="E191" t="s">
        <v>1305</v>
      </c>
      <c r="F191" s="15">
        <v>0</v>
      </c>
      <c r="G191" s="15">
        <v>0</v>
      </c>
    </row>
    <row r="192" spans="1:7" x14ac:dyDescent="0.25">
      <c r="A192" t="s">
        <v>805</v>
      </c>
      <c r="B192" t="s">
        <v>87</v>
      </c>
      <c r="C192" t="s">
        <v>806</v>
      </c>
      <c r="D192" s="10">
        <v>5.9</v>
      </c>
      <c r="E192" t="s">
        <v>1306</v>
      </c>
      <c r="F192" s="15">
        <v>0</v>
      </c>
      <c r="G192" s="15">
        <v>0</v>
      </c>
    </row>
    <row r="193" spans="1:7" x14ac:dyDescent="0.25">
      <c r="A193" t="s">
        <v>826</v>
      </c>
      <c r="B193" t="s">
        <v>133</v>
      </c>
      <c r="C193" t="s">
        <v>827</v>
      </c>
      <c r="D193" s="10">
        <v>28.62</v>
      </c>
      <c r="E193" t="s">
        <v>1307</v>
      </c>
      <c r="F193" s="15">
        <v>0</v>
      </c>
      <c r="G193" s="15">
        <v>0</v>
      </c>
    </row>
    <row r="194" spans="1:7" x14ac:dyDescent="0.25">
      <c r="A194" t="s">
        <v>301</v>
      </c>
      <c r="B194" t="s">
        <v>133</v>
      </c>
      <c r="C194" t="s">
        <v>302</v>
      </c>
      <c r="D194" s="10">
        <v>222.41</v>
      </c>
      <c r="E194" t="s">
        <v>1308</v>
      </c>
      <c r="F194" s="15">
        <v>0</v>
      </c>
      <c r="G194" s="15">
        <v>0</v>
      </c>
    </row>
    <row r="195" spans="1:7" x14ac:dyDescent="0.25">
      <c r="A195" t="s">
        <v>842</v>
      </c>
      <c r="B195" t="s">
        <v>133</v>
      </c>
      <c r="C195" t="s">
        <v>843</v>
      </c>
      <c r="D195" s="10">
        <v>168.59</v>
      </c>
      <c r="E195" t="s">
        <v>841</v>
      </c>
      <c r="F195" s="15">
        <v>0</v>
      </c>
      <c r="G195" s="15">
        <v>0</v>
      </c>
    </row>
    <row r="196" spans="1:7" x14ac:dyDescent="0.25">
      <c r="A196" t="s">
        <v>854</v>
      </c>
      <c r="B196" t="s">
        <v>133</v>
      </c>
      <c r="C196" t="s">
        <v>855</v>
      </c>
      <c r="D196" s="10">
        <v>193.18</v>
      </c>
      <c r="E196" t="s">
        <v>853</v>
      </c>
      <c r="F196" s="15">
        <v>0</v>
      </c>
      <c r="G196" s="15">
        <v>0</v>
      </c>
    </row>
    <row r="197" spans="1:7" x14ac:dyDescent="0.25">
      <c r="A197" t="s">
        <v>863</v>
      </c>
      <c r="B197" t="s">
        <v>133</v>
      </c>
      <c r="C197" t="s">
        <v>864</v>
      </c>
      <c r="D197" s="10">
        <v>144.9</v>
      </c>
      <c r="E197" t="s">
        <v>1309</v>
      </c>
      <c r="F197" s="15">
        <v>0</v>
      </c>
      <c r="G197" s="15">
        <v>0</v>
      </c>
    </row>
    <row r="198" spans="1:7" x14ac:dyDescent="0.25">
      <c r="A198" t="s">
        <v>859</v>
      </c>
      <c r="B198" t="s">
        <v>133</v>
      </c>
      <c r="C198" t="s">
        <v>857</v>
      </c>
      <c r="D198" s="10">
        <v>231.36</v>
      </c>
      <c r="E198" t="s">
        <v>858</v>
      </c>
      <c r="F198" s="15">
        <v>0</v>
      </c>
      <c r="G198" s="15">
        <v>0</v>
      </c>
    </row>
    <row r="199" spans="1:7" x14ac:dyDescent="0.25">
      <c r="A199" t="s">
        <v>850</v>
      </c>
      <c r="B199" t="s">
        <v>133</v>
      </c>
      <c r="C199" t="s">
        <v>847</v>
      </c>
      <c r="D199" s="10">
        <v>164.21</v>
      </c>
      <c r="E199" t="s">
        <v>1310</v>
      </c>
      <c r="F199" s="15">
        <v>0</v>
      </c>
      <c r="G199" s="15">
        <v>0</v>
      </c>
    </row>
    <row r="200" spans="1:7" x14ac:dyDescent="0.25">
      <c r="A200" t="s">
        <v>873</v>
      </c>
      <c r="B200" t="s">
        <v>133</v>
      </c>
      <c r="C200" t="s">
        <v>874</v>
      </c>
      <c r="D200" s="10">
        <v>161.94999999999999</v>
      </c>
      <c r="E200" t="s">
        <v>1309</v>
      </c>
      <c r="F200" s="15">
        <v>0</v>
      </c>
      <c r="G200" s="15">
        <v>0</v>
      </c>
    </row>
    <row r="201" spans="1:7" x14ac:dyDescent="0.25">
      <c r="A201" t="s">
        <v>883</v>
      </c>
      <c r="B201" t="s">
        <v>133</v>
      </c>
      <c r="C201" t="s">
        <v>884</v>
      </c>
      <c r="D201" s="10">
        <v>103.42</v>
      </c>
      <c r="E201" t="s">
        <v>1311</v>
      </c>
      <c r="F201" s="15">
        <v>0</v>
      </c>
      <c r="G201" s="15">
        <v>0</v>
      </c>
    </row>
    <row r="202" spans="1:7" x14ac:dyDescent="0.25">
      <c r="A202" t="s">
        <v>890</v>
      </c>
      <c r="B202" t="s">
        <v>133</v>
      </c>
      <c r="C202" t="s">
        <v>891</v>
      </c>
      <c r="D202" s="10">
        <v>93.72</v>
      </c>
      <c r="E202" t="s">
        <v>1312</v>
      </c>
      <c r="F202" s="15">
        <v>0</v>
      </c>
      <c r="G202" s="15">
        <v>0</v>
      </c>
    </row>
    <row r="203" spans="1:7" x14ac:dyDescent="0.25">
      <c r="A203" t="s">
        <v>844</v>
      </c>
      <c r="B203" t="s">
        <v>133</v>
      </c>
      <c r="C203" t="s">
        <v>845</v>
      </c>
      <c r="D203" s="10">
        <v>67.59</v>
      </c>
      <c r="E203" t="s">
        <v>1313</v>
      </c>
      <c r="F203" s="15">
        <v>0</v>
      </c>
      <c r="G203" s="15">
        <v>0</v>
      </c>
    </row>
    <row r="204" spans="1:7" x14ac:dyDescent="0.25">
      <c r="A204" t="s">
        <v>849</v>
      </c>
      <c r="B204" t="s">
        <v>133</v>
      </c>
      <c r="C204" t="s">
        <v>300</v>
      </c>
      <c r="D204" s="10">
        <v>59.84</v>
      </c>
      <c r="E204" t="s">
        <v>1314</v>
      </c>
      <c r="F204" s="15">
        <v>0</v>
      </c>
      <c r="G204" s="15">
        <v>0</v>
      </c>
    </row>
    <row r="205" spans="1:7" x14ac:dyDescent="0.25">
      <c r="A205" t="s">
        <v>881</v>
      </c>
      <c r="B205" t="s">
        <v>133</v>
      </c>
      <c r="C205" t="s">
        <v>882</v>
      </c>
      <c r="D205" s="10">
        <v>39.24</v>
      </c>
      <c r="E205" t="s">
        <v>1315</v>
      </c>
      <c r="F205" s="15">
        <v>0</v>
      </c>
      <c r="G205" s="15">
        <v>0</v>
      </c>
    </row>
    <row r="206" spans="1:7" x14ac:dyDescent="0.25">
      <c r="A206" t="s">
        <v>888</v>
      </c>
      <c r="B206" t="s">
        <v>133</v>
      </c>
      <c r="C206" t="s">
        <v>889</v>
      </c>
      <c r="D206" s="10">
        <v>30.06</v>
      </c>
      <c r="E206" t="s">
        <v>1316</v>
      </c>
      <c r="F206" s="15">
        <v>0</v>
      </c>
      <c r="G206" s="15">
        <v>0</v>
      </c>
    </row>
    <row r="207" spans="1:7" x14ac:dyDescent="0.25">
      <c r="A207" t="s">
        <v>913</v>
      </c>
      <c r="B207" t="s">
        <v>133</v>
      </c>
      <c r="C207" t="s">
        <v>914</v>
      </c>
      <c r="D207" s="10">
        <v>133.25</v>
      </c>
      <c r="E207" t="s">
        <v>1317</v>
      </c>
      <c r="F207" s="15">
        <v>0</v>
      </c>
      <c r="G207" s="15">
        <v>0</v>
      </c>
    </row>
    <row r="208" spans="1:7" x14ac:dyDescent="0.25">
      <c r="A208" t="s">
        <v>865</v>
      </c>
      <c r="B208" t="s">
        <v>133</v>
      </c>
      <c r="C208" t="s">
        <v>866</v>
      </c>
      <c r="D208" s="10">
        <v>41.04</v>
      </c>
      <c r="E208" t="s">
        <v>1318</v>
      </c>
      <c r="F208" s="15">
        <v>0</v>
      </c>
      <c r="G208" s="15">
        <v>0</v>
      </c>
    </row>
    <row r="209" spans="1:7" x14ac:dyDescent="0.25">
      <c r="A209" t="s">
        <v>899</v>
      </c>
      <c r="B209" t="s">
        <v>133</v>
      </c>
      <c r="C209" t="s">
        <v>897</v>
      </c>
      <c r="D209" s="10">
        <v>12.32</v>
      </c>
      <c r="E209" t="s">
        <v>898</v>
      </c>
      <c r="F209" s="15">
        <v>0</v>
      </c>
      <c r="G209" s="15">
        <v>0</v>
      </c>
    </row>
    <row r="210" spans="1:7" x14ac:dyDescent="0.25">
      <c r="A210" t="s">
        <v>903</v>
      </c>
      <c r="B210" t="s">
        <v>87</v>
      </c>
      <c r="C210" t="s">
        <v>901</v>
      </c>
      <c r="D210" s="10">
        <v>3.89</v>
      </c>
      <c r="E210" t="s">
        <v>902</v>
      </c>
      <c r="F210" s="15">
        <v>0</v>
      </c>
      <c r="G210" s="15">
        <v>0</v>
      </c>
    </row>
    <row r="211" spans="1:7" x14ac:dyDescent="0.25">
      <c r="A211" t="s">
        <v>907</v>
      </c>
      <c r="B211" t="s">
        <v>266</v>
      </c>
      <c r="C211" t="s">
        <v>908</v>
      </c>
      <c r="D211" s="10">
        <v>78.02</v>
      </c>
      <c r="E211" t="s">
        <v>1319</v>
      </c>
      <c r="F211" s="15">
        <v>0</v>
      </c>
      <c r="G211" s="15">
        <v>0</v>
      </c>
    </row>
    <row r="212" spans="1:7" x14ac:dyDescent="0.25">
      <c r="A212" t="s">
        <v>837</v>
      </c>
      <c r="B212" t="s">
        <v>87</v>
      </c>
      <c r="C212" t="s">
        <v>838</v>
      </c>
      <c r="D212" s="10">
        <v>7.77</v>
      </c>
      <c r="E212" t="s">
        <v>1320</v>
      </c>
      <c r="F212" s="15">
        <v>0</v>
      </c>
      <c r="G212" s="15">
        <v>0</v>
      </c>
    </row>
    <row r="213" spans="1:7" x14ac:dyDescent="0.25">
      <c r="A213" t="s">
        <v>832</v>
      </c>
      <c r="B213" t="s">
        <v>87</v>
      </c>
      <c r="C213" t="s">
        <v>833</v>
      </c>
      <c r="D213" s="10">
        <v>4.88</v>
      </c>
      <c r="E213" t="s">
        <v>1321</v>
      </c>
      <c r="F213" s="15">
        <v>0</v>
      </c>
      <c r="G213" s="15">
        <v>0</v>
      </c>
    </row>
    <row r="214" spans="1:7" x14ac:dyDescent="0.25">
      <c r="A214" t="s">
        <v>918</v>
      </c>
      <c r="B214" t="s">
        <v>87</v>
      </c>
      <c r="C214" t="s">
        <v>916</v>
      </c>
      <c r="D214" s="10">
        <v>4.1100000000000003</v>
      </c>
      <c r="E214" t="s">
        <v>1322</v>
      </c>
      <c r="F214" s="15">
        <v>0</v>
      </c>
      <c r="G214" s="15">
        <v>0</v>
      </c>
    </row>
    <row r="215" spans="1:7" x14ac:dyDescent="0.25">
      <c r="A215" t="s">
        <v>922</v>
      </c>
      <c r="B215" t="s">
        <v>87</v>
      </c>
      <c r="C215" t="s">
        <v>920</v>
      </c>
      <c r="D215" s="10">
        <v>3.03</v>
      </c>
      <c r="E215" t="s">
        <v>1323</v>
      </c>
      <c r="F215" s="15">
        <v>0</v>
      </c>
      <c r="G215" s="15">
        <v>0</v>
      </c>
    </row>
    <row r="216" spans="1:7" x14ac:dyDescent="0.25">
      <c r="A216" t="s">
        <v>299</v>
      </c>
      <c r="B216" t="s">
        <v>133</v>
      </c>
      <c r="C216" t="s">
        <v>300</v>
      </c>
      <c r="D216" s="10">
        <v>67.930000000000007</v>
      </c>
      <c r="E216" t="s">
        <v>1314</v>
      </c>
      <c r="F216" s="15">
        <v>0</v>
      </c>
      <c r="G216" s="15">
        <v>0</v>
      </c>
    </row>
    <row r="217" spans="1:7" x14ac:dyDescent="0.25">
      <c r="A217" t="s">
        <v>932</v>
      </c>
      <c r="B217" t="s">
        <v>266</v>
      </c>
      <c r="C217" t="s">
        <v>933</v>
      </c>
      <c r="D217" s="10">
        <v>93.62</v>
      </c>
      <c r="E217" t="s">
        <v>1324</v>
      </c>
      <c r="F217" s="15">
        <v>0</v>
      </c>
      <c r="G217" s="15">
        <v>0</v>
      </c>
    </row>
    <row r="218" spans="1:7" x14ac:dyDescent="0.25">
      <c r="A218" t="s">
        <v>927</v>
      </c>
      <c r="B218" t="s">
        <v>266</v>
      </c>
      <c r="C218" t="s">
        <v>928</v>
      </c>
      <c r="D218" s="10">
        <v>95.02</v>
      </c>
      <c r="E218" t="s">
        <v>1325</v>
      </c>
      <c r="F218" s="15">
        <v>0</v>
      </c>
      <c r="G218" s="15">
        <v>0</v>
      </c>
    </row>
    <row r="219" spans="1:7" x14ac:dyDescent="0.25">
      <c r="A219" t="s">
        <v>939</v>
      </c>
      <c r="B219" t="s">
        <v>266</v>
      </c>
      <c r="C219" t="s">
        <v>940</v>
      </c>
      <c r="D219" s="10">
        <v>27.46</v>
      </c>
      <c r="E219" t="s">
        <v>1326</v>
      </c>
      <c r="F219" s="15">
        <v>0</v>
      </c>
      <c r="G219" s="15">
        <v>0</v>
      </c>
    </row>
    <row r="220" spans="1:7" x14ac:dyDescent="0.25">
      <c r="A220" t="s">
        <v>953</v>
      </c>
      <c r="B220" t="s">
        <v>87</v>
      </c>
      <c r="C220" t="s">
        <v>954</v>
      </c>
      <c r="D220" s="10">
        <v>5.27</v>
      </c>
      <c r="E220" t="s">
        <v>1327</v>
      </c>
      <c r="F220" s="15">
        <v>0</v>
      </c>
      <c r="G220" s="15">
        <v>0</v>
      </c>
    </row>
    <row r="221" spans="1:7" x14ac:dyDescent="0.25">
      <c r="A221" t="s">
        <v>961</v>
      </c>
      <c r="B221" t="s">
        <v>87</v>
      </c>
      <c r="C221" t="s">
        <v>962</v>
      </c>
      <c r="D221" s="10">
        <v>13.77</v>
      </c>
      <c r="E221" t="s">
        <v>1328</v>
      </c>
      <c r="F221" s="15">
        <v>0</v>
      </c>
      <c r="G221" s="15">
        <v>0</v>
      </c>
    </row>
    <row r="222" spans="1:7" x14ac:dyDescent="0.25">
      <c r="A222" t="s">
        <v>971</v>
      </c>
      <c r="B222" t="s">
        <v>87</v>
      </c>
      <c r="C222" t="s">
        <v>972</v>
      </c>
      <c r="D222" s="10">
        <v>11.25</v>
      </c>
      <c r="E222" t="s">
        <v>1329</v>
      </c>
      <c r="F222" s="15">
        <v>0</v>
      </c>
      <c r="G222" s="15">
        <v>0</v>
      </c>
    </row>
    <row r="223" spans="1:7" x14ac:dyDescent="0.25">
      <c r="A223" t="s">
        <v>979</v>
      </c>
      <c r="B223" t="s">
        <v>133</v>
      </c>
      <c r="C223" t="s">
        <v>980</v>
      </c>
      <c r="D223" s="10">
        <v>1174.49</v>
      </c>
      <c r="E223" t="s">
        <v>1330</v>
      </c>
      <c r="F223" s="15">
        <v>0</v>
      </c>
      <c r="G223" s="15">
        <v>0</v>
      </c>
    </row>
    <row r="224" spans="1:7" x14ac:dyDescent="0.25">
      <c r="A224" t="s">
        <v>985</v>
      </c>
      <c r="B224" t="s">
        <v>133</v>
      </c>
      <c r="C224" t="s">
        <v>986</v>
      </c>
      <c r="D224" s="10">
        <v>31.33</v>
      </c>
      <c r="E224" t="s">
        <v>1331</v>
      </c>
      <c r="F224" s="15">
        <v>0</v>
      </c>
      <c r="G224" s="15">
        <v>0</v>
      </c>
    </row>
    <row r="225" spans="1:7" x14ac:dyDescent="0.25">
      <c r="A225" t="s">
        <v>951</v>
      </c>
      <c r="B225" t="s">
        <v>133</v>
      </c>
      <c r="C225" t="s">
        <v>952</v>
      </c>
      <c r="D225" s="10">
        <v>2.66</v>
      </c>
      <c r="E225" t="s">
        <v>1332</v>
      </c>
      <c r="F225" s="15">
        <v>0</v>
      </c>
      <c r="G225" s="15">
        <v>0</v>
      </c>
    </row>
    <row r="226" spans="1:7" x14ac:dyDescent="0.25">
      <c r="A226" t="s">
        <v>963</v>
      </c>
      <c r="B226" t="s">
        <v>133</v>
      </c>
      <c r="C226" t="s">
        <v>964</v>
      </c>
      <c r="D226" s="10">
        <v>14.18</v>
      </c>
      <c r="E226" t="s">
        <v>1333</v>
      </c>
      <c r="F226" s="15">
        <v>0</v>
      </c>
      <c r="G226" s="15">
        <v>0</v>
      </c>
    </row>
    <row r="227" spans="1:7" x14ac:dyDescent="0.25">
      <c r="A227" t="s">
        <v>949</v>
      </c>
      <c r="B227" t="s">
        <v>133</v>
      </c>
      <c r="C227" t="s">
        <v>950</v>
      </c>
      <c r="D227" s="10">
        <v>0.03</v>
      </c>
      <c r="E227" t="s">
        <v>1334</v>
      </c>
      <c r="F227" s="15">
        <v>0</v>
      </c>
      <c r="G227" s="15">
        <v>0</v>
      </c>
    </row>
    <row r="228" spans="1:7" x14ac:dyDescent="0.25">
      <c r="A228" t="s">
        <v>959</v>
      </c>
      <c r="B228" t="s">
        <v>133</v>
      </c>
      <c r="C228" t="s">
        <v>960</v>
      </c>
      <c r="D228" s="10">
        <v>0.2</v>
      </c>
      <c r="E228" t="s">
        <v>1335</v>
      </c>
      <c r="F228" s="15">
        <v>0</v>
      </c>
      <c r="G228" s="15">
        <v>0</v>
      </c>
    </row>
    <row r="229" spans="1:7" x14ac:dyDescent="0.25">
      <c r="A229" t="s">
        <v>996</v>
      </c>
      <c r="B229" t="s">
        <v>87</v>
      </c>
      <c r="C229" t="s">
        <v>997</v>
      </c>
      <c r="D229" s="10">
        <v>3.28</v>
      </c>
      <c r="E229" t="s">
        <v>1336</v>
      </c>
      <c r="F229" s="15">
        <v>0</v>
      </c>
      <c r="G229" s="15">
        <v>0</v>
      </c>
    </row>
    <row r="230" spans="1:7" x14ac:dyDescent="0.25">
      <c r="A230" t="s">
        <v>1005</v>
      </c>
      <c r="B230" t="s">
        <v>87</v>
      </c>
      <c r="C230" t="s">
        <v>1006</v>
      </c>
      <c r="D230" s="10">
        <v>4.8099999999999996</v>
      </c>
      <c r="E230" t="s">
        <v>1337</v>
      </c>
      <c r="F230" s="15">
        <v>0</v>
      </c>
      <c r="G230" s="15">
        <v>0</v>
      </c>
    </row>
    <row r="231" spans="1:7" x14ac:dyDescent="0.25">
      <c r="A231" t="s">
        <v>1025</v>
      </c>
      <c r="B231" t="s">
        <v>87</v>
      </c>
      <c r="C231" t="s">
        <v>1026</v>
      </c>
      <c r="D231" s="10">
        <v>5.7</v>
      </c>
      <c r="E231" t="s">
        <v>1338</v>
      </c>
      <c r="F231" s="15">
        <v>0</v>
      </c>
      <c r="G231" s="15">
        <v>0</v>
      </c>
    </row>
    <row r="232" spans="1:7" x14ac:dyDescent="0.25">
      <c r="A232" t="s">
        <v>1034</v>
      </c>
      <c r="B232" t="s">
        <v>87</v>
      </c>
      <c r="C232" t="s">
        <v>1035</v>
      </c>
      <c r="D232" s="10">
        <v>2.85</v>
      </c>
      <c r="E232" t="s">
        <v>1339</v>
      </c>
      <c r="F232" s="15">
        <v>0</v>
      </c>
      <c r="G232" s="15">
        <v>0</v>
      </c>
    </row>
    <row r="233" spans="1:7" x14ac:dyDescent="0.25">
      <c r="A233" t="s">
        <v>1003</v>
      </c>
      <c r="B233" t="s">
        <v>133</v>
      </c>
      <c r="C233" t="s">
        <v>1004</v>
      </c>
      <c r="D233" s="10">
        <v>2.06</v>
      </c>
      <c r="E233" t="s">
        <v>1340</v>
      </c>
      <c r="F233" s="15">
        <v>0</v>
      </c>
      <c r="G233" s="15">
        <v>0</v>
      </c>
    </row>
    <row r="234" spans="1:7" x14ac:dyDescent="0.25">
      <c r="A234" t="s">
        <v>994</v>
      </c>
      <c r="B234" t="s">
        <v>133</v>
      </c>
      <c r="C234" t="s">
        <v>995</v>
      </c>
      <c r="D234" s="10">
        <v>1.38</v>
      </c>
      <c r="E234" t="s">
        <v>1341</v>
      </c>
      <c r="F234" s="15">
        <v>0</v>
      </c>
      <c r="G234" s="15">
        <v>0</v>
      </c>
    </row>
    <row r="235" spans="1:7" x14ac:dyDescent="0.25">
      <c r="A235" t="s">
        <v>1023</v>
      </c>
      <c r="B235" t="s">
        <v>133</v>
      </c>
      <c r="C235" t="s">
        <v>1024</v>
      </c>
      <c r="D235" s="10">
        <v>2.59</v>
      </c>
      <c r="E235" t="s">
        <v>1342</v>
      </c>
      <c r="F235" s="15">
        <v>0</v>
      </c>
      <c r="G235" s="15">
        <v>0</v>
      </c>
    </row>
    <row r="236" spans="1:7" x14ac:dyDescent="0.25">
      <c r="A236" t="s">
        <v>1036</v>
      </c>
      <c r="B236" t="s">
        <v>133</v>
      </c>
      <c r="C236" t="s">
        <v>1037</v>
      </c>
      <c r="D236" s="10">
        <v>1.92</v>
      </c>
      <c r="E236" t="s">
        <v>1343</v>
      </c>
      <c r="F236" s="15">
        <v>0</v>
      </c>
      <c r="G236" s="15">
        <v>0</v>
      </c>
    </row>
    <row r="237" spans="1:7" x14ac:dyDescent="0.25">
      <c r="A237" t="s">
        <v>1021</v>
      </c>
      <c r="B237" t="s">
        <v>133</v>
      </c>
      <c r="C237" t="s">
        <v>1022</v>
      </c>
      <c r="D237" s="10">
        <v>0.46</v>
      </c>
      <c r="E237" t="s">
        <v>1344</v>
      </c>
      <c r="F237" s="15">
        <v>0</v>
      </c>
      <c r="G237" s="15">
        <v>0</v>
      </c>
    </row>
    <row r="238" spans="1:7" x14ac:dyDescent="0.25">
      <c r="A238" t="s">
        <v>992</v>
      </c>
      <c r="B238" t="s">
        <v>133</v>
      </c>
      <c r="C238" t="s">
        <v>993</v>
      </c>
      <c r="D238" s="10">
        <v>0.31</v>
      </c>
      <c r="E238" t="s">
        <v>1345</v>
      </c>
      <c r="F238" s="15">
        <v>0</v>
      </c>
      <c r="G238" s="15">
        <v>0</v>
      </c>
    </row>
    <row r="239" spans="1:7" x14ac:dyDescent="0.25">
      <c r="A239" t="s">
        <v>1001</v>
      </c>
      <c r="B239" t="s">
        <v>133</v>
      </c>
      <c r="C239" t="s">
        <v>1002</v>
      </c>
      <c r="D239" s="10">
        <v>0.4</v>
      </c>
      <c r="E239" t="s">
        <v>1346</v>
      </c>
      <c r="F239" s="15">
        <v>0</v>
      </c>
      <c r="G239" s="15">
        <v>0</v>
      </c>
    </row>
    <row r="240" spans="1:7" x14ac:dyDescent="0.25">
      <c r="A240" t="s">
        <v>1030</v>
      </c>
      <c r="B240" t="s">
        <v>133</v>
      </c>
      <c r="C240" t="s">
        <v>1031</v>
      </c>
      <c r="D240" s="10">
        <v>0.06</v>
      </c>
      <c r="E240" t="s">
        <v>1347</v>
      </c>
      <c r="F240" s="15">
        <v>0</v>
      </c>
      <c r="G240" s="15">
        <v>0</v>
      </c>
    </row>
    <row r="241" spans="1:7" x14ac:dyDescent="0.25">
      <c r="A241" t="s">
        <v>1042</v>
      </c>
      <c r="B241" t="s">
        <v>133</v>
      </c>
      <c r="C241" t="s">
        <v>1043</v>
      </c>
      <c r="D241" s="10">
        <v>2.06</v>
      </c>
      <c r="E241" t="s">
        <v>1348</v>
      </c>
      <c r="F241" s="15">
        <v>0</v>
      </c>
      <c r="G241" s="15">
        <v>0</v>
      </c>
    </row>
    <row r="242" spans="1:7" x14ac:dyDescent="0.25">
      <c r="A242" t="s">
        <v>1047</v>
      </c>
      <c r="B242" t="s">
        <v>133</v>
      </c>
      <c r="C242" t="s">
        <v>1048</v>
      </c>
      <c r="D242" s="10">
        <v>1.1100000000000001</v>
      </c>
      <c r="E242" t="s">
        <v>1349</v>
      </c>
      <c r="F242" s="15">
        <v>0</v>
      </c>
      <c r="G242" s="15">
        <v>0</v>
      </c>
    </row>
    <row r="243" spans="1:7" x14ac:dyDescent="0.25">
      <c r="A243" t="s">
        <v>1053</v>
      </c>
      <c r="B243" t="s">
        <v>133</v>
      </c>
      <c r="C243" t="s">
        <v>1054</v>
      </c>
      <c r="D243" s="10">
        <v>2.2599999999999998</v>
      </c>
      <c r="E243" t="s">
        <v>1350</v>
      </c>
      <c r="F243" s="15">
        <v>0</v>
      </c>
      <c r="G243" s="15">
        <v>0</v>
      </c>
    </row>
    <row r="244" spans="1:7" x14ac:dyDescent="0.25">
      <c r="A244" t="s">
        <v>1059</v>
      </c>
      <c r="B244" t="s">
        <v>133</v>
      </c>
      <c r="C244" t="s">
        <v>1060</v>
      </c>
      <c r="D244" s="10">
        <v>4.0599999999999996</v>
      </c>
      <c r="E244" t="s">
        <v>1351</v>
      </c>
      <c r="F244" s="15">
        <v>0</v>
      </c>
      <c r="G244" s="15">
        <v>0</v>
      </c>
    </row>
    <row r="245" spans="1:7" x14ac:dyDescent="0.25">
      <c r="A245" t="s">
        <v>1066</v>
      </c>
      <c r="B245" t="s">
        <v>133</v>
      </c>
      <c r="C245" t="s">
        <v>1067</v>
      </c>
      <c r="D245" s="10">
        <v>15.19</v>
      </c>
      <c r="E245" t="s">
        <v>1352</v>
      </c>
      <c r="F245" s="15">
        <v>0</v>
      </c>
      <c r="G245" s="15">
        <v>0</v>
      </c>
    </row>
    <row r="246" spans="1:7" x14ac:dyDescent="0.25">
      <c r="A246" t="s">
        <v>111</v>
      </c>
      <c r="B246" t="s">
        <v>87</v>
      </c>
      <c r="C246" t="s">
        <v>112</v>
      </c>
      <c r="D246" s="10">
        <v>0.24</v>
      </c>
      <c r="E246" t="s">
        <v>1353</v>
      </c>
      <c r="F246" s="15">
        <v>0</v>
      </c>
      <c r="G246" s="15">
        <v>0</v>
      </c>
    </row>
    <row r="247" spans="1:7" x14ac:dyDescent="0.25">
      <c r="A247" t="s">
        <v>1069</v>
      </c>
      <c r="B247" t="s">
        <v>87</v>
      </c>
      <c r="C247" t="s">
        <v>112</v>
      </c>
      <c r="D247" s="10">
        <v>0.22</v>
      </c>
      <c r="E247" t="s">
        <v>1353</v>
      </c>
      <c r="F247" s="15">
        <v>0</v>
      </c>
      <c r="G247" s="15">
        <v>0</v>
      </c>
    </row>
    <row r="248" spans="1:7" x14ac:dyDescent="0.25">
      <c r="A248" t="s">
        <v>117</v>
      </c>
      <c r="B248" t="s">
        <v>87</v>
      </c>
      <c r="C248" t="s">
        <v>118</v>
      </c>
      <c r="D248" s="10">
        <v>0.2</v>
      </c>
      <c r="E248" t="s">
        <v>1354</v>
      </c>
      <c r="F248" s="15">
        <v>0</v>
      </c>
      <c r="G248" s="15">
        <v>0</v>
      </c>
    </row>
    <row r="249" spans="1:7" x14ac:dyDescent="0.25">
      <c r="A249" t="s">
        <v>123</v>
      </c>
      <c r="B249" t="s">
        <v>87</v>
      </c>
      <c r="C249" t="s">
        <v>124</v>
      </c>
      <c r="D249" s="10">
        <v>0.33</v>
      </c>
      <c r="E249" t="s">
        <v>1355</v>
      </c>
      <c r="F249" s="15">
        <v>0</v>
      </c>
      <c r="G249" s="15">
        <v>0</v>
      </c>
    </row>
    <row r="250" spans="1:7" x14ac:dyDescent="0.25">
      <c r="A250" t="s">
        <v>129</v>
      </c>
      <c r="B250" t="s">
        <v>87</v>
      </c>
      <c r="C250" t="s">
        <v>130</v>
      </c>
      <c r="D250" s="10">
        <v>0.51</v>
      </c>
      <c r="E250" t="s">
        <v>1356</v>
      </c>
      <c r="F250" s="15">
        <v>0</v>
      </c>
      <c r="G250" s="15">
        <v>0</v>
      </c>
    </row>
    <row r="251" spans="1:7" x14ac:dyDescent="0.25">
      <c r="A251" t="s">
        <v>138</v>
      </c>
      <c r="B251" t="s">
        <v>133</v>
      </c>
      <c r="C251" t="s">
        <v>139</v>
      </c>
      <c r="D251" s="10">
        <v>37.6</v>
      </c>
      <c r="E251" t="s">
        <v>1357</v>
      </c>
      <c r="F251" s="15">
        <v>0</v>
      </c>
      <c r="G251" s="15">
        <v>0</v>
      </c>
    </row>
    <row r="252" spans="1:7" x14ac:dyDescent="0.25">
      <c r="A252" t="s">
        <v>144</v>
      </c>
      <c r="B252" t="s">
        <v>133</v>
      </c>
      <c r="C252" t="s">
        <v>145</v>
      </c>
      <c r="D252" s="10">
        <v>14.16</v>
      </c>
      <c r="E252" t="s">
        <v>1358</v>
      </c>
      <c r="F252" s="15">
        <v>0</v>
      </c>
      <c r="G252" s="15">
        <v>0</v>
      </c>
    </row>
    <row r="253" spans="1:7" x14ac:dyDescent="0.25">
      <c r="A253" t="s">
        <v>150</v>
      </c>
      <c r="B253" t="s">
        <v>133</v>
      </c>
      <c r="C253" t="s">
        <v>151</v>
      </c>
      <c r="D253" s="10">
        <v>14.4</v>
      </c>
      <c r="E253" t="s">
        <v>1359</v>
      </c>
      <c r="F253" s="15">
        <v>0</v>
      </c>
      <c r="G253" s="15">
        <v>0</v>
      </c>
    </row>
    <row r="254" spans="1:7" x14ac:dyDescent="0.25">
      <c r="A254" t="s">
        <v>156</v>
      </c>
      <c r="B254" t="s">
        <v>133</v>
      </c>
      <c r="C254" t="s">
        <v>157</v>
      </c>
      <c r="D254" s="10">
        <v>14.79</v>
      </c>
      <c r="E254" t="s">
        <v>1360</v>
      </c>
      <c r="F254" s="15">
        <v>0</v>
      </c>
      <c r="G254" s="15">
        <v>0</v>
      </c>
    </row>
    <row r="255" spans="1:7" x14ac:dyDescent="0.25">
      <c r="A255" t="s">
        <v>164</v>
      </c>
      <c r="B255" t="s">
        <v>133</v>
      </c>
      <c r="C255" t="s">
        <v>165</v>
      </c>
      <c r="D255" s="10">
        <v>30.84</v>
      </c>
      <c r="E255" t="s">
        <v>1361</v>
      </c>
      <c r="F255" s="15">
        <v>0</v>
      </c>
      <c r="G255" s="15">
        <v>0</v>
      </c>
    </row>
    <row r="256" spans="1:7" x14ac:dyDescent="0.25">
      <c r="A256" t="s">
        <v>170</v>
      </c>
      <c r="B256" t="s">
        <v>133</v>
      </c>
      <c r="C256" t="s">
        <v>171</v>
      </c>
      <c r="D256" s="10">
        <v>1.82</v>
      </c>
      <c r="E256" t="s">
        <v>1362</v>
      </c>
      <c r="F256" s="15">
        <v>0</v>
      </c>
      <c r="G256" s="15">
        <v>0</v>
      </c>
    </row>
    <row r="257" spans="1:7" x14ac:dyDescent="0.25">
      <c r="A257" t="s">
        <v>176</v>
      </c>
      <c r="B257" t="s">
        <v>133</v>
      </c>
      <c r="C257" t="s">
        <v>177</v>
      </c>
      <c r="D257" s="10">
        <v>4.09</v>
      </c>
      <c r="E257" t="s">
        <v>1363</v>
      </c>
      <c r="F257" s="15">
        <v>0</v>
      </c>
      <c r="G257" s="15">
        <v>0</v>
      </c>
    </row>
    <row r="258" spans="1:7" x14ac:dyDescent="0.25">
      <c r="A258" t="s">
        <v>182</v>
      </c>
      <c r="B258" t="s">
        <v>133</v>
      </c>
      <c r="C258" t="s">
        <v>183</v>
      </c>
      <c r="D258" s="10">
        <v>8.4</v>
      </c>
      <c r="E258" t="s">
        <v>1364</v>
      </c>
      <c r="F258" s="15">
        <v>0</v>
      </c>
      <c r="G258" s="15">
        <v>0</v>
      </c>
    </row>
    <row r="259" spans="1:7" x14ac:dyDescent="0.25">
      <c r="A259" t="s">
        <v>188</v>
      </c>
      <c r="B259" t="s">
        <v>133</v>
      </c>
      <c r="C259" t="s">
        <v>189</v>
      </c>
      <c r="D259" s="10">
        <v>8.9</v>
      </c>
      <c r="E259" t="s">
        <v>1365</v>
      </c>
      <c r="F259" s="15">
        <v>0</v>
      </c>
      <c r="G259" s="15">
        <v>0</v>
      </c>
    </row>
    <row r="260" spans="1:7" x14ac:dyDescent="0.25">
      <c r="A260" t="s">
        <v>194</v>
      </c>
      <c r="B260" t="s">
        <v>133</v>
      </c>
      <c r="C260" t="s">
        <v>195</v>
      </c>
      <c r="D260" s="10">
        <v>17.22</v>
      </c>
      <c r="E260" t="s">
        <v>1366</v>
      </c>
      <c r="F260" s="15">
        <v>0</v>
      </c>
      <c r="G260" s="15">
        <v>0</v>
      </c>
    </row>
    <row r="261" spans="1:7" x14ac:dyDescent="0.25">
      <c r="A261" t="s">
        <v>200</v>
      </c>
      <c r="B261" t="s">
        <v>133</v>
      </c>
      <c r="C261" t="s">
        <v>201</v>
      </c>
      <c r="D261" s="10">
        <v>10.37</v>
      </c>
      <c r="E261" t="s">
        <v>1367</v>
      </c>
      <c r="F261" s="15">
        <v>0</v>
      </c>
      <c r="G261" s="15">
        <v>0</v>
      </c>
    </row>
    <row r="262" spans="1:7" x14ac:dyDescent="0.25">
      <c r="A262" t="s">
        <v>206</v>
      </c>
      <c r="B262" t="s">
        <v>133</v>
      </c>
      <c r="C262" t="s">
        <v>207</v>
      </c>
      <c r="D262" s="10">
        <v>16.07</v>
      </c>
      <c r="E262" t="s">
        <v>1368</v>
      </c>
      <c r="F262" s="15">
        <v>0</v>
      </c>
      <c r="G262" s="15">
        <v>0</v>
      </c>
    </row>
    <row r="263" spans="1:7" x14ac:dyDescent="0.25">
      <c r="A263" t="s">
        <v>212</v>
      </c>
      <c r="B263" t="s">
        <v>133</v>
      </c>
      <c r="C263" t="s">
        <v>213</v>
      </c>
      <c r="D263" s="10">
        <v>5.22</v>
      </c>
      <c r="E263" t="s">
        <v>1369</v>
      </c>
      <c r="F263" s="15">
        <v>0</v>
      </c>
      <c r="G263" s="15">
        <v>0</v>
      </c>
    </row>
    <row r="264" spans="1:7" x14ac:dyDescent="0.25">
      <c r="A264" t="s">
        <v>1072</v>
      </c>
      <c r="B264" t="s">
        <v>133</v>
      </c>
      <c r="C264" t="s">
        <v>171</v>
      </c>
      <c r="D264" s="10">
        <v>1.59</v>
      </c>
      <c r="E264" t="s">
        <v>1370</v>
      </c>
      <c r="F264" s="15">
        <v>0</v>
      </c>
      <c r="G264" s="15">
        <v>0</v>
      </c>
    </row>
    <row r="265" spans="1:7" x14ac:dyDescent="0.25">
      <c r="A265" t="s">
        <v>218</v>
      </c>
      <c r="B265" t="s">
        <v>133</v>
      </c>
      <c r="C265" t="s">
        <v>219</v>
      </c>
      <c r="D265" s="10">
        <v>2.64</v>
      </c>
      <c r="E265" t="s">
        <v>1371</v>
      </c>
      <c r="F265" s="15">
        <v>0</v>
      </c>
      <c r="G265" s="15">
        <v>0</v>
      </c>
    </row>
    <row r="266" spans="1:7" x14ac:dyDescent="0.25">
      <c r="A266" t="s">
        <v>224</v>
      </c>
      <c r="B266" t="s">
        <v>133</v>
      </c>
      <c r="C266" t="s">
        <v>225</v>
      </c>
      <c r="D266" s="10">
        <v>6.54</v>
      </c>
      <c r="E266" t="s">
        <v>1372</v>
      </c>
      <c r="F266" s="15">
        <v>0</v>
      </c>
      <c r="G266" s="15">
        <v>0</v>
      </c>
    </row>
    <row r="267" spans="1:7" x14ac:dyDescent="0.25">
      <c r="A267" t="s">
        <v>1076</v>
      </c>
      <c r="B267" t="s">
        <v>133</v>
      </c>
      <c r="C267" t="s">
        <v>1077</v>
      </c>
      <c r="D267" s="10">
        <v>23.24</v>
      </c>
      <c r="E267" t="s">
        <v>1373</v>
      </c>
      <c r="F267" s="15">
        <v>0</v>
      </c>
      <c r="G267" s="15">
        <v>0</v>
      </c>
    </row>
    <row r="268" spans="1:7" x14ac:dyDescent="0.25">
      <c r="A268" t="s">
        <v>1083</v>
      </c>
      <c r="B268" t="s">
        <v>133</v>
      </c>
      <c r="C268" t="s">
        <v>1084</v>
      </c>
      <c r="D268" s="10">
        <v>5.89</v>
      </c>
      <c r="E268" t="s">
        <v>1374</v>
      </c>
      <c r="F268" s="15">
        <v>0</v>
      </c>
      <c r="G268" s="15">
        <v>0</v>
      </c>
    </row>
    <row r="269" spans="1:7" x14ac:dyDescent="0.25">
      <c r="A269" t="s">
        <v>1088</v>
      </c>
      <c r="B269" t="s">
        <v>133</v>
      </c>
      <c r="C269" t="s">
        <v>1089</v>
      </c>
      <c r="D269" s="10">
        <v>5.16</v>
      </c>
      <c r="E269" t="s">
        <v>1375</v>
      </c>
      <c r="F269" s="15">
        <v>0</v>
      </c>
      <c r="G269" s="15">
        <v>0</v>
      </c>
    </row>
    <row r="270" spans="1:7" x14ac:dyDescent="0.25">
      <c r="A270" t="s">
        <v>1091</v>
      </c>
      <c r="B270" t="s">
        <v>133</v>
      </c>
      <c r="C270" t="s">
        <v>219</v>
      </c>
      <c r="D270" s="10">
        <v>2.35</v>
      </c>
      <c r="E270" t="s">
        <v>1371</v>
      </c>
      <c r="F270" s="15">
        <v>0</v>
      </c>
      <c r="G270" s="15">
        <v>0</v>
      </c>
    </row>
    <row r="271" spans="1:7" x14ac:dyDescent="0.25">
      <c r="A271" t="s">
        <v>232</v>
      </c>
      <c r="B271" t="s">
        <v>133</v>
      </c>
      <c r="C271" t="s">
        <v>233</v>
      </c>
      <c r="D271" s="10">
        <v>12.69</v>
      </c>
      <c r="E271" t="s">
        <v>1376</v>
      </c>
      <c r="F271" s="15">
        <v>0</v>
      </c>
      <c r="G271" s="15">
        <v>0</v>
      </c>
    </row>
    <row r="272" spans="1:7" x14ac:dyDescent="0.25">
      <c r="A272" t="s">
        <v>136</v>
      </c>
      <c r="B272" t="s">
        <v>133</v>
      </c>
      <c r="C272" t="s">
        <v>137</v>
      </c>
      <c r="D272" s="10">
        <v>0.51</v>
      </c>
      <c r="E272" t="s">
        <v>1377</v>
      </c>
      <c r="F272" s="15">
        <v>0</v>
      </c>
      <c r="G272" s="15">
        <v>0</v>
      </c>
    </row>
    <row r="273" spans="1:7" x14ac:dyDescent="0.25">
      <c r="A273" t="s">
        <v>162</v>
      </c>
      <c r="B273" t="s">
        <v>133</v>
      </c>
      <c r="C273" t="s">
        <v>163</v>
      </c>
      <c r="D273" s="10">
        <v>0.46</v>
      </c>
      <c r="E273" t="s">
        <v>1378</v>
      </c>
      <c r="F273" s="15">
        <v>0</v>
      </c>
      <c r="G273" s="15">
        <v>0</v>
      </c>
    </row>
    <row r="274" spans="1:7" x14ac:dyDescent="0.25">
      <c r="A274" t="s">
        <v>1081</v>
      </c>
      <c r="B274" t="s">
        <v>133</v>
      </c>
      <c r="C274" t="s">
        <v>1082</v>
      </c>
      <c r="D274" s="10">
        <v>0.41</v>
      </c>
      <c r="E274" t="s">
        <v>1379</v>
      </c>
      <c r="F274" s="15">
        <v>0</v>
      </c>
      <c r="G274" s="15">
        <v>0</v>
      </c>
    </row>
    <row r="275" spans="1:7" x14ac:dyDescent="0.25">
      <c r="A275" t="s">
        <v>230</v>
      </c>
      <c r="B275" t="s">
        <v>133</v>
      </c>
      <c r="C275" t="s">
        <v>231</v>
      </c>
      <c r="D275" s="10">
        <v>0.4</v>
      </c>
      <c r="E275" t="s">
        <v>1380</v>
      </c>
      <c r="F275" s="15">
        <v>0</v>
      </c>
      <c r="G275" s="15">
        <v>0</v>
      </c>
    </row>
    <row r="276" spans="1:7" x14ac:dyDescent="0.25">
      <c r="A276" t="s">
        <v>1096</v>
      </c>
      <c r="B276" t="s">
        <v>133</v>
      </c>
      <c r="C276" t="s">
        <v>1097</v>
      </c>
      <c r="D276" s="10">
        <v>168.64</v>
      </c>
      <c r="E276" t="s">
        <v>1381</v>
      </c>
      <c r="F276" s="15">
        <v>0</v>
      </c>
      <c r="G276" s="15">
        <v>0</v>
      </c>
    </row>
    <row r="277" spans="1:7" x14ac:dyDescent="0.25">
      <c r="A277" t="s">
        <v>1104</v>
      </c>
      <c r="B277" t="s">
        <v>133</v>
      </c>
      <c r="C277" t="s">
        <v>1105</v>
      </c>
      <c r="D277" s="10">
        <v>279.2</v>
      </c>
      <c r="E277" t="s">
        <v>1382</v>
      </c>
      <c r="F277" s="15">
        <v>0</v>
      </c>
      <c r="G277" s="15">
        <v>0</v>
      </c>
    </row>
    <row r="278" spans="1:7" x14ac:dyDescent="0.25">
      <c r="A278" t="s">
        <v>1102</v>
      </c>
      <c r="B278" t="s">
        <v>33</v>
      </c>
      <c r="C278" t="s">
        <v>1103</v>
      </c>
      <c r="D278" s="10">
        <v>4.9000000000000004</v>
      </c>
      <c r="E278" t="s">
        <v>1383</v>
      </c>
      <c r="F278" s="15">
        <v>0</v>
      </c>
      <c r="G278" s="15">
        <v>0</v>
      </c>
    </row>
    <row r="279" spans="1:7" x14ac:dyDescent="0.25">
      <c r="A279" t="s">
        <v>1109</v>
      </c>
      <c r="B279" t="s">
        <v>133</v>
      </c>
      <c r="C279" t="s">
        <v>1110</v>
      </c>
      <c r="D279" s="10">
        <v>54.78</v>
      </c>
      <c r="E279" t="s">
        <v>1384</v>
      </c>
      <c r="F279" s="15">
        <v>0</v>
      </c>
      <c r="G279" s="15">
        <v>0</v>
      </c>
    </row>
    <row r="280" spans="1:7" x14ac:dyDescent="0.25">
      <c r="A280" t="s">
        <v>1116</v>
      </c>
      <c r="B280" t="s">
        <v>133</v>
      </c>
      <c r="C280" t="s">
        <v>1117</v>
      </c>
      <c r="D280" s="10">
        <v>14.71</v>
      </c>
      <c r="E280" t="s">
        <v>1385</v>
      </c>
      <c r="F280" s="15">
        <v>0</v>
      </c>
      <c r="G280" s="15">
        <v>0</v>
      </c>
    </row>
    <row r="281" spans="1:7" x14ac:dyDescent="0.25">
      <c r="A281" t="s">
        <v>1122</v>
      </c>
      <c r="B281" t="s">
        <v>133</v>
      </c>
      <c r="C281" t="s">
        <v>1123</v>
      </c>
      <c r="D281" s="10">
        <v>126.75</v>
      </c>
      <c r="E281" t="s">
        <v>1386</v>
      </c>
      <c r="F281" s="15">
        <v>0</v>
      </c>
      <c r="G281" s="15">
        <v>0</v>
      </c>
    </row>
    <row r="282" spans="1:7" x14ac:dyDescent="0.25">
      <c r="A282" t="s">
        <v>1127</v>
      </c>
      <c r="B282" t="s">
        <v>133</v>
      </c>
      <c r="C282" t="s">
        <v>1128</v>
      </c>
      <c r="D282" s="10">
        <v>194.71</v>
      </c>
      <c r="E282" t="s">
        <v>1387</v>
      </c>
      <c r="F282" s="15">
        <v>0</v>
      </c>
      <c r="G282" s="15">
        <v>0</v>
      </c>
    </row>
    <row r="283" spans="1:7" x14ac:dyDescent="0.25">
      <c r="A283" t="s">
        <v>1132</v>
      </c>
      <c r="B283" t="s">
        <v>133</v>
      </c>
      <c r="C283" t="s">
        <v>1133</v>
      </c>
      <c r="D283" s="10">
        <v>15.35</v>
      </c>
      <c r="E283" t="s">
        <v>1388</v>
      </c>
      <c r="F283" s="15">
        <v>0</v>
      </c>
      <c r="G283" s="15">
        <v>0</v>
      </c>
    </row>
    <row r="284" spans="1:7" x14ac:dyDescent="0.25">
      <c r="A284" t="s">
        <v>313</v>
      </c>
      <c r="B284" t="s">
        <v>274</v>
      </c>
      <c r="C284" t="s">
        <v>314</v>
      </c>
      <c r="D284" s="10">
        <v>13.97</v>
      </c>
      <c r="E284" t="s">
        <v>1389</v>
      </c>
      <c r="F284" s="15">
        <v>0</v>
      </c>
      <c r="G284" s="15">
        <v>0</v>
      </c>
    </row>
    <row r="285" spans="1:7" x14ac:dyDescent="0.25">
      <c r="A285" s="4" t="s">
        <v>516</v>
      </c>
    </row>
    <row r="286" spans="1:7" x14ac:dyDescent="0.25">
      <c r="A286" t="s">
        <v>517</v>
      </c>
      <c r="B286">
        <v>1</v>
      </c>
      <c r="C286" t="s">
        <v>518</v>
      </c>
      <c r="D286" s="10">
        <v>0</v>
      </c>
      <c r="E286" t="s">
        <v>1390</v>
      </c>
      <c r="F286" s="15">
        <v>0</v>
      </c>
      <c r="G286" s="15">
        <v>0</v>
      </c>
    </row>
  </sheetData>
  <sheetProtection sheet="1"/>
  <mergeCells count="5">
    <mergeCell ref="A1:D1"/>
    <mergeCell ref="A2:D2"/>
    <mergeCell ref="A3:D3"/>
    <mergeCell ref="A4:D4"/>
    <mergeCell ref="A6:D6"/>
  </mergeCells>
  <pageMargins left="0.2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T-APU</vt:lpstr>
      <vt:lpstr>T-SMP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Casellas</dc:creator>
  <cp:lastModifiedBy>Xavier Geis</cp:lastModifiedBy>
  <cp:lastPrinted>2025-10-13T08:24:06Z</cp:lastPrinted>
  <dcterms:created xsi:type="dcterms:W3CDTF">2025-10-11T07:11:48Z</dcterms:created>
  <dcterms:modified xsi:type="dcterms:W3CDTF">2025-11-21T10:38:02Z</dcterms:modified>
</cp:coreProperties>
</file>