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2_EDIF/PI2025/_CONTR_25_415_250610_OBRES_arranjament i millora de ram de paleta, serralleria i tancaments metàl·lics/01_Doc_previa/"/>
    </mc:Choice>
  </mc:AlternateContent>
  <xr:revisionPtr revIDLastSave="1301" documentId="8_{C6102A3F-DD7E-4AC3-ADDC-A2271FF907DE}" xr6:coauthVersionLast="47" xr6:coauthVersionMax="47" xr10:uidLastSave="{63FDB7CB-D278-42F6-A146-0758E376C027}"/>
  <bookViews>
    <workbookView xWindow="-120" yWindow="-120" windowWidth="51840" windowHeight="21120" activeTab="1" xr2:uid="{00000000-000D-0000-FFFF-FFFF00000000}"/>
  </bookViews>
  <sheets>
    <sheet name="Taula 1- Preus unitaris" sheetId="5" r:id="rId1"/>
    <sheet name="taula 2- Mà d'obra" sheetId="2" r:id="rId2"/>
  </sheets>
  <definedNames>
    <definedName name="_xlnm._FilterDatabase" localSheetId="0" hidden="1">'Taula 1- Preus unitaris'!$A$2:$E$133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5" l="1"/>
  <c r="D53" i="5"/>
  <c r="D83" i="5"/>
</calcChain>
</file>

<file path=xl/sharedStrings.xml><?xml version="1.0" encoding="utf-8"?>
<sst xmlns="http://schemas.openxmlformats.org/spreadsheetml/2006/main" count="335" uniqueCount="219">
  <si>
    <t>UT</t>
  </si>
  <si>
    <t>Moviment de terres</t>
  </si>
  <si>
    <t>m2</t>
  </si>
  <si>
    <t>Esbrossada i neteja del terreny, amb mitjans mecànics. Comprèn els treballs necessaris per retirar de les zones previstes per a l'edificació o urbanització: arbres, petites plantes, mala herba, brossa, fustes caigudes, runes, escombraries o qualsevol altre material existent, fins a una profunditat no menor que el gruix de la capa de terra vegetal, considerant com mínima 25 cm; i càrrega a camió. El preu no inclou la tala d'arbres ni el transport dels materials retirats.</t>
  </si>
  <si>
    <t>Esbrossada i neteja del terreny, amb mitjans manuals. Comprèn els treballs necessaris per retirar de les zones previstes per a l'edificació o urbanització: arbres, petites plantes, mala herba, brossa, fustes caigudes, runes, escombraries o qualsevol altre material existent, fins a una profunditat no menor que el gruix de la capa de terra vegetal, considerant com mínima 25 cm; i carga manual a camió. El preu no inclou la tala d'arbres ni el transport dels materials retirats.</t>
  </si>
  <si>
    <t>m3</t>
  </si>
  <si>
    <t>Excavació de rases per instal·lacions fins a una profunditat de 2 m, en qualsevol tipus de terreny, amb mitjans manuals, i carga manual a camió. El preu no inclou el transport dels materials excavats.</t>
  </si>
  <si>
    <t>Gestió de residus</t>
  </si>
  <si>
    <t>ut</t>
  </si>
  <si>
    <t>Transport de terres amb contenidor de 5 m³, a abocador específic, instal·lació de tractament de residus de construcció i demolició externa a l'obra o centre de valorització o eliminació de residus. També servei de lliurament, lloguer i recollida en obra del contenidor.</t>
  </si>
  <si>
    <t>Cànon d'abocament per lliurament de contenidor de 5 m³ amb terres procedents de l'excavació, en abocador específic, instal·lació de tractament de residus de construcció i demolició externa a l'obra o centre de valorització o eliminació de residus.</t>
  </si>
  <si>
    <t>Cànon d'abocament per lliurament de contenidor de 5 m³ amb residus inertes de maons, teules i materials ceràmics, produïts a obres de construcció i/o demolició, en abocador específic, instal·lació de tractament de residus de construcció i demolició externa a l'obra o centre de valorització o eliminació de residus. El preu no inclou el servei d'entrega, el lloguer, la recollida en obra del contenidor ni el transport.</t>
  </si>
  <si>
    <t>Enderrocs</t>
  </si>
  <si>
    <t>Demolició d'arrebossat de ciment, aplicat sobre parament vertical interior de fins a 3 m d'altura, amb mitjans manuals, sense deteriorar la superfície suport, que quedarà al descobert i preparada per al seu posterior revestiment, i càrrega manual sobre camió o contenidor.</t>
  </si>
  <si>
    <t>Eliminació de revestiment de guix aplicat sobre parament vertical de fins a 3 m d'altura, amb mitjans manuals, sense deteriorar la superfície suport, que quedarà al descobert i preparada per al seu posterior revestiment, i càrrega manual sobre camió o contenidor.</t>
  </si>
  <si>
    <t>Demolició de partició interior de fàbrica revestida, formada per maó calat de 11/12 cm d'espessor, amb mitjans manuals, sense afectar a l'estabilitat dels elements constructius contigus, deixant queixals per facilitar posteriorment la trava amb la nova fàbrica, i càrrega manual sobre camió o contenidor. El preu inclou el desmuntatge previ de les fulles de la fusteria.</t>
  </si>
  <si>
    <t>Demolició de partició interior de fàbrica revestida, formada per totxana de 15 cm d'espessor, amb mitjans manuals, sense afectar a l'estabilitat dels elements constructius contigus, deixant queixals per facilitar posteriorment la trava amb la nova fàbrica, i càrrega manual sobre camió o contenidor. El preu inclou el desmuntatge previ de les fulles de la fusteria.</t>
  </si>
  <si>
    <t>Demolició d'envà de plaques de guix laminat (dues plaques per cara) instal·lades sobre una estructura simple, amb mitjans manuals, sense afectar a l'estabilitat dels elements constructius contigus, i càrrega manual sobre camió o contenidor. El preu inclou el desmuntatge previ de les fulles de la fusteria.</t>
  </si>
  <si>
    <t>ml</t>
  </si>
  <si>
    <t xml:space="preserve">Enderroc d'elements de fonamentació d'estructures i d'elements de contenció de terres amb càrrega manual o mecànica sobre camió o contenidor.
</t>
  </si>
  <si>
    <t>Tancament i divisòries</t>
  </si>
  <si>
    <t>Tapa de registre gamma Bàsica, Basic 12,5, sistema E102.a "KNAUF" o similar, de 600x600 mm, per a fals sostre continu de plaques de guix laminat. El preu inclou la resolució de trobades i punts singulars.</t>
  </si>
  <si>
    <t>Envà recolzat divisori de 10 cm de gruix, supermaó de 500x250x100 mm, LD, categoria I, segons la norma UNE-EN 771-1, per a revestir, col·locat amb morter ciment 1:4</t>
  </si>
  <si>
    <t>Envà recolzat divisori de 5 cm de gruix, supermaó de 500x250x50 mm, LD, categoria I, segons la norma UNE-EN 771-1, per a revestir, col·locat amb morter ciment 1:4</t>
  </si>
  <si>
    <t>Fulla de partició interior, de 20 cm d'espessor, de fàbrica de bloc buit de formigó, per revestir, color gris, 40x20x20 cm, resistència normalitzada R10 (10 N/mm²), amb junts horitzontals i verticals de 10 mm d'espessor, junt reenfonsada, rebuda amb morter de ciment industrial, color gris, M-5, subministrat a granel.</t>
  </si>
  <si>
    <t>Cèrcol de suport estructural de formigó armat, realitzat amb formigó HA-25/ B / 20 / IIa fabricat en central, i abocada amb cubilot, i acer UNE-EN 10080 B 500 S, quantia 105 kg / m³; muntatge i desmuntatge de sistema d'encofrat de fusta.</t>
  </si>
  <si>
    <t>Reparació i pintat de parets de buc ascensor. Inclou repicat d'arrebossat malmès, grapat d'esquerda en estructura de fàbrica amb grapes d'acer corrugat B 500 S, de 8 mm de diàmetre, cada 300 mm, arrebossat i pintat. Inclou segellat exterior de buc amb el paviment exterior. Inclou neteja de restes de material i proteccions.</t>
  </si>
  <si>
    <t>Paviments i revestiments</t>
  </si>
  <si>
    <r>
      <t xml:space="preserve">Arrebossat de ciment, a bona vista, aplicat sobre un </t>
    </r>
    <r>
      <rPr>
        <b/>
        <sz val="11"/>
        <color theme="1"/>
        <rFont val="Calibri"/>
        <family val="2"/>
        <scheme val="minor"/>
      </rPr>
      <t>parament vertical interior</t>
    </r>
    <r>
      <rPr>
        <sz val="11"/>
        <color theme="1"/>
        <rFont val="Calibri"/>
        <family val="2"/>
        <scheme val="minor"/>
      </rPr>
      <t>, fins a 3 m d'altura, acabat superficial rugós, amb morter de ciment.</t>
    </r>
  </si>
  <si>
    <r>
      <t xml:space="preserve">Arrebossat de ciment, a bona vista, aplicat sobre un </t>
    </r>
    <r>
      <rPr>
        <b/>
        <sz val="11"/>
        <color theme="1"/>
        <rFont val="Calibri"/>
        <family val="2"/>
        <scheme val="minor"/>
      </rPr>
      <t>parament vertical exterior</t>
    </r>
    <r>
      <rPr>
        <sz val="11"/>
        <color theme="1"/>
        <rFont val="Calibri"/>
        <family val="2"/>
        <scheme val="minor"/>
      </rPr>
      <t>, acabat superficial rugós, amb morter de ciment, prèvia col·locació de malla antiàlcalis amb canvis de material i en els fronts de forjat.</t>
    </r>
  </si>
  <si>
    <r>
      <t xml:space="preserve">Guarnit de guix de construcció B1 a bona vista, sobre </t>
    </r>
    <r>
      <rPr>
        <b/>
        <sz val="11"/>
        <color theme="1"/>
        <rFont val="Calibri"/>
        <family val="2"/>
        <scheme val="minor"/>
      </rPr>
      <t>parament vertical</t>
    </r>
    <r>
      <rPr>
        <sz val="11"/>
        <color theme="1"/>
        <rFont val="Calibri"/>
        <family val="2"/>
        <scheme val="minor"/>
      </rPr>
      <t>, de fins 3 m d'altura, prèvia col·locació de malla antiàlcalis amb canvis de material, i acabat de lliscat de guix d'aplicació en capa fina C6, amb cantoneres.</t>
    </r>
  </si>
  <si>
    <r>
      <t xml:space="preserve">Guarnit de guix de construcció B1 a bona vista, sobre </t>
    </r>
    <r>
      <rPr>
        <b/>
        <sz val="11"/>
        <color theme="1"/>
        <rFont val="Calibri"/>
        <family val="2"/>
        <scheme val="minor"/>
      </rPr>
      <t>parament horitzontal</t>
    </r>
    <r>
      <rPr>
        <sz val="11"/>
        <color theme="1"/>
        <rFont val="Calibri"/>
        <family val="2"/>
        <scheme val="minor"/>
      </rPr>
      <t>, fins a 3 m d'altura, prèvia col·locació de malla antiàlcalis amb canvis de material, i acabat de lliscat de guix d'aplicació en capa fina C6, sense cantoneres.</t>
    </r>
  </si>
  <si>
    <t>Base per a paviment, de 8 cm d'espessor, de morter de ciment CEM II/B-P 32,5 N tipus M-10, reglejada i arremolinada. Inclús banda de panell rígid de poliestirè expandit per a la preparació dels junts perimetrals de dilatació.</t>
  </si>
  <si>
    <t>Base per a paviment interior, de rajoles de terratzo rebudes amb morter de ciment M-5 estès sobre llit de graveta de 2 cm de gruix, col·locades a picada de maceta. Inclús beurada de ciment per al reblert dels junts.</t>
  </si>
  <si>
    <t>Sòcol de terratzo microgra (menor o igual a 6 mm), color Gris, per a interiors, 40x7 cm, amb el cantell bisellat i un grau de polit de 220.</t>
  </si>
  <si>
    <t>Paviment de rajoles ceràmiques de gres porcellànic, color a elegir, 60x40 cm i 15 mm de gruix, per a ús públic interior, capacitat d'absorció d'aigua E&lt;0,5%, grup BIa, resistència al lliscament 35&lt;Rd&lt;=45, classe 2, rebudes amb adhesiu cimentós d'enduriment normal, C1 gris i, rejuntades amb morter de junts cimentós tipus CG 2, color blanc, per junts de 2 a 15 mm.</t>
  </si>
  <si>
    <t>Alicatat amb gres esmaltat 20x20 cm, 8 €/m², capacitat d'absorció d'aigua E&lt;3%, grup BIb, resistència al lliscament Rd&lt;=15, classe 0, col·locat sobre una superfície suport de fàbrica, en paraments interiors, rebut amb morter de ciment M-5, sense junt (separació entre 1,5 i 3 mm); amb cantoneres
d'alumini.</t>
  </si>
  <si>
    <t>Aplacat mixt, amb rajoles ceràmiques de gres premsat en sec, 40x40, 50x50 o 60x60 cm, 20 €/m², rebudes amb adhesiu cimentós millorat, C2 TE, amb lliscament reduït i temps obert ampliat, gris, utilitzant la tècnica de doble encolat, amb junt obert (separació entre 3 i 15 mm) i fixacions mecàniques.</t>
  </si>
  <si>
    <t>Xapat amb plaques mecanitzades de marbre model preu fins a 30€/m² a definir, acabat polit, 60x40x3 cm, fixat amb adhesiu cimentós millorat, C2 TE, amb lliscament reduït i temps obert ampliat, gris, i grapes d'ancoratge d'acer inoxidable; rejuntat amb morter de junts cimentós, CG1, per a junta mínima (entre 1,5 i 3 mm), amb la mateixa tonalitat de les peces.</t>
  </si>
  <si>
    <t>Xapat amb plaques mecanitzades de marbre model preu fins a 50€/m² a definir, acabat polit, 60x40x3 cm, fixat amb adhesiu cimentós millorat, C2 TE, amb lliscament reduït i temps obert ampliat, gris, i grapes d'ancoratge d'acer inoxidable; rejuntat amb morter de junts cimentós, CG1, per a junta mínima (entre 1,5 i 3 mm), amb la mateixa tonalitat de les peces.</t>
  </si>
  <si>
    <t>Xapat amb plaques mecanitzades de marbre Sant Vicent, acabat polit, 60x40x3 cm, fixat amb adhesiu cimentós millorat, C2 TE, amb lliscament reduït i temps obert ampliat, gris, i grapes d'ancoratge d'acer inoxidable; rejuntat amb morter de junts cimentós, CG1, per a junta mínima (entre 1,5 i 3 mm), amb la mateixa tonalitat de les peces.</t>
  </si>
  <si>
    <t>Xapat amb plaques mecanitzades de travertí Romà, acabat polit empastat transparent, 60x40x3 cm, fixat amb adhesiu cimentós millorat, C2 TE, amb lliscament reduït i temps obert ampliat, gris, i grapes d'ancoratge d'acer inoxidable; rejuntat amb morter de junts cimentós, CG1, per a junta mínima (entre 1,5 i 3 mm), amb la mateixa tonalitat de les peces.</t>
  </si>
  <si>
    <t>Capa de 8 cm d'espessor de mescla bituminosa en fred de composició densa, tipus DF20, amb àrid granític i emulsió bituminosa. El preu no inclou la capa base.</t>
  </si>
  <si>
    <t>Enrajolat de panot per a ús exterior, de 9 pastilles, resistència a flexió T, càrrega de ruptura 3, resistència al desgast G, 20x20x3 cm, gris, per ús públic en exteriors, col·locades picat de pitxell amb morter.</t>
  </si>
  <si>
    <t>Junta de dilatació de 10 mm d'amplada i 100 mm de profunditat amb panell rígid de poliestirè expandit.</t>
  </si>
  <si>
    <t>jornada</t>
  </si>
  <si>
    <t>Perforació amb corona de diamant 50/200 mm. Jornada d'un operari + lloguer maquinària + desgast corones</t>
  </si>
  <si>
    <t>Substitució de peces de vora andana de marbre blanc de 30 mm de gruix fixada amb morter, mides 40x80, inclou realització de beurada blanca.</t>
  </si>
  <si>
    <t>Tractament superficial de paviments bituminosos amb dues mans, 3 kg/m² cada mà, d'una primera mà de beurada bituminosa homogènia (slurry), color negre, formada per àrids i càrregues minerals, lligats amb emulsió asfàltica i una segona mà de beurada bituminosa homogènia (slurry), color vermell, formada per àrids i càrregues minerals, lligats amb emulsió a base de resines sintètiques. El preu no inclou la preparació del suport.</t>
  </si>
  <si>
    <r>
      <t xml:space="preserve">Canaleta prefabricada de drenatge per a ús públic de polipropilè, amb reforç lateral d'acer galvanitzat, model DR202DF "JIMTEN" o similar, de 1000 mm de longitud, 200 mm d'amplada i 240 mm d'altura, amb reixeta de foneria dúctil </t>
    </r>
    <r>
      <rPr>
        <b/>
        <sz val="11"/>
        <color theme="1"/>
        <rFont val="Calibri"/>
        <family val="2"/>
        <scheme val="minor"/>
      </rPr>
      <t xml:space="preserve">classe D-400 </t>
    </r>
    <r>
      <rPr>
        <sz val="11"/>
        <color theme="1"/>
        <rFont val="Calibri"/>
        <family val="2"/>
        <scheme val="minor"/>
      </rPr>
      <t>segons UNE-EN 124 i UNE-EN 1433, col·locada sobre solera de formigó en massa HM-25/B/20/I de 20 cm d'espessor, assentades amb tascó de formigó HM-25/B/20/I. Inclús accessoris de muntatge, peces especials i elements de subjecció. El preu no inclou l'excavació.</t>
    </r>
  </si>
  <si>
    <t>Neteja mecànica de parament vertical de formigó en estat de conservació regular, mitjançant l'aplicació sobre la superfície de llança d'aigua a pressió, considerant un grau de complexitat mig.</t>
  </si>
  <si>
    <t>Grapat d'esquerda en estructura de fàbrica de maó ceràmic mitjançant el cosit amb grapes d'acer corrugat B 500 S, de 8 mm de diàmetre, col·locades cada 300 mm en perforacions prèviament farcides amb injecció de 3,5 kg/m de morter de resina epoxi i sorra de sílice, d'enduriment ràpid</t>
  </si>
  <si>
    <t>Polit i abrillantat d'aplacat de marbre amb mitjans mecànics i manuals.</t>
  </si>
  <si>
    <t>Preparació i protecció d'elements metàl·lics per una resistència al foc EI-120, mitjançant projecció pneumàtica de morter ignífug, reacció al focclasse A1, compost de ciment en combinació amb perlita o vermiculita formant un recobriment incombustible.</t>
  </si>
  <si>
    <t>Subministrament i col·locació de pedra de sant Vicenç buixardada de 3 cm de gruix amb galze perimetral, rebudes amb adhesiu de ciment d'ús exclusiu per a exteriors, replantejaments, talls, eliminació del material sobrant del rejuntat i neteja final del paviment.</t>
  </si>
  <si>
    <t>Neteja de restes de filtracions amb l'aplicació de productes desincrustants i l'aplicació de polit superficial de la superfície.</t>
  </si>
  <si>
    <t>Arranjament dels laterals de portes i armaris encastats mitjançant el sanejament de la zona afectada, reconstrucció amb morter de reparació i el repàs de pintura de la zona afectada.</t>
  </si>
  <si>
    <t>Paviment tècnic interior amb peus regulables d'acer galvanitzat per a una alçària de 20 a 600 mm, llosetes de 60x60 cm i 3 cm de gruix amb nucli de sulfat de calci, acabat superficial d'acer i revestiment inferior d'acer, classe 3 segons UNE-EN 12825</t>
  </si>
  <si>
    <t>Paviment tècnic interior amb peus regulables d'acer galvanitzat per a una alçària de 20 a 600 mm, llosetes de 60x60 cm i 2,3 cm de gruix, acabat superficial d'encapsulat de fusta i revestiment inferior d'alumini, classe 3 segons UNE-EN 12825</t>
  </si>
  <si>
    <t>Paviment de llambordí ceràmic de forma rectangular de 10x20 cm i 8 cm de gruix, col·locat i rejuntat amb morter de ciment 1:6</t>
  </si>
  <si>
    <t>Subministrament i  muntatge sobre graó  de cinta antilliscant de carburundum de 5 cm d'alta tracció i abrassiva, color negre. Iclou previa neteja dels graons.</t>
  </si>
  <si>
    <t>Escales</t>
  </si>
  <si>
    <t>Enderroc amb mitjans mecànics i manuals de graons de escales.</t>
  </si>
  <si>
    <t>Subministrament i col·locació de graons, de terratzo vibropremsats, de textura modular de pastilles, acabat polit fi, no abrillantat, col·locats amb morter mixt. Color igual o similar al terratzo existent.</t>
  </si>
  <si>
    <t>Subministrament i col·locació de cantonera de terratzo vibroprensat de textura llisa, col·locat amb morter mixt.</t>
  </si>
  <si>
    <t>Desmuntatge i muntatge de barana existent.</t>
  </si>
  <si>
    <t>Subministrament i col·locació de graons, de marbre fins a 750x750 i 30 mm de gruix, acabat polit fi, col·locats amb morter cola. Color igual o similar al existent.</t>
  </si>
  <si>
    <t>Realització de 4 canals d'evacuació de l'aigua per graó mitjançant el fressat manual de graons de terratzo amb radial manual.</t>
  </si>
  <si>
    <t>Pintura</t>
  </si>
  <si>
    <t>Mitjans auxiliars</t>
  </si>
  <si>
    <t>Ut</t>
  </si>
  <si>
    <t>Muntatge i desmuntatge de bastida de fins a 5,5m d'alçada, inclòs el transport, subministrament i muntatge en jornada diürna amb 2 operaris</t>
  </si>
  <si>
    <t>Muntatge i desmuntatge de bastida de fins a 5,5m d'alçada, inclòs el transport, subministrament i muntatge en jornada nocturna amb 2operaris.</t>
  </si>
  <si>
    <t>dia</t>
  </si>
  <si>
    <t>Lloguer diari de bastida de fins a 5,5m d'alçada.</t>
  </si>
  <si>
    <t>Subministrament i transport de plataforma elevadora de persones de 12m i 16m.</t>
  </si>
  <si>
    <t>Lloguer diari de plataforma elevador de persones de 12m.</t>
  </si>
  <si>
    <t>Lloguer diari de plataforma elevador de persones de 16m.</t>
  </si>
  <si>
    <t>Protecció de bastida amb malla de teixit plàstic.</t>
  </si>
  <si>
    <t>1.1</t>
  </si>
  <si>
    <t>1.2</t>
  </si>
  <si>
    <t>1.3</t>
  </si>
  <si>
    <t>1.4</t>
  </si>
  <si>
    <t xml:space="preserve">Reblert envoltant i principal de rases per instal·lacions, amb terra seleccionada procedent de la pròpia excavació i compactació en tongades successives de 20 cm d'espessor màxim amb safata vibrant de guiat manual, fins a assolir una densitat seca no inferior al 95% de la màxima obtinguda en l'assaig Proctor Modificat, realitzat segons UNE 103501. Inclús cinta o distintiu indicador de la instal·lació. </t>
  </si>
  <si>
    <t>1.5</t>
  </si>
  <si>
    <t xml:space="preserve">Reblert envoltant i principal de rases per instal·lacions, amb terra de préstec i compactació en tongades successives de 20 cm d'espessor màxim amb safata vibrant de guiat manual, fins a assolir una densitat seca no inferior al 95% de la màxima obtinguda en l'assaig Proctor Modificat, realitzat segons UNE 103501. Inclús cinta o distintiu indicador de la instal·lació. </t>
  </si>
  <si>
    <t>1.6</t>
  </si>
  <si>
    <t xml:space="preserve">Reblert principal de rases per instal·lacions, amb formigó en massa HM-15/B/20/X0, fabricat en central i abocament des de camió. </t>
  </si>
  <si>
    <t>2.1</t>
  </si>
  <si>
    <t>2.2</t>
  </si>
  <si>
    <t>2.3</t>
  </si>
  <si>
    <t>Transport de residus inertes de maons, teules i materials ceràmics, produïts en obres de construcció i/o demolició, amb contenidor de 5 m³, a abocador específic, instal·lació de tractament de residus de construcció i demolició externa a l'obra o centre de valorització o eliminació de residus. També servei de lliurament, lloguer i recollida en obra del contenidor.</t>
  </si>
  <si>
    <t>2.4</t>
  </si>
  <si>
    <t>3.1</t>
  </si>
  <si>
    <t>Demolició de fals sostre continu de plaques de guix laminat o d'escaiola, situat a una alçada menor de 4 m, amb mitjans manuals, sense deteriorar els elements constructius contigus, i càrrega manual sobre camió o contenidor. El preu inclou la demolició de l'estructura metàl·lica de subjecció, de les falses bigues, motllures i dels acabats. Inclou la part proporcional de proteccions i medis auxiliars si escau per a la correcta execució de les feines</t>
  </si>
  <si>
    <t>3.2</t>
  </si>
  <si>
    <t>Demolició de cel ras de canyís lliscat amb guix, situat a una altura menor de 4 m, amb mitjans manuals, sense deteriorar els elements constructius contigus, i càrrega manual sobre camió o contenidor.  Inclou la part proporcional de proteccions i medis auxiliars si escau per a la correcta execució de les feines</t>
  </si>
  <si>
    <t>3.3</t>
  </si>
  <si>
    <t>Obertura de buit en fals sostre continu d'escaiola, situat a una altura menor de 4 m, per a la col·locació de lluminària, conductes, reixetes, focus encastats o qualsevol altre element, amb mitjans manuals, sense afectar a l'estabilitat de l'element, i càrrega manual sobre camió o contenidor. El preu inclou el tall previ del contorn del forat, però no inclou el muntatge i desmuntatge de la bastida.</t>
  </si>
  <si>
    <t>3.4</t>
  </si>
  <si>
    <t>Demolició d'enrajolat de gres o porcellànic, amb mitjans manuals i càrrega manual sobre camió o contenidor. El preu inclou el picat del material de fixació adherit al suport.</t>
  </si>
  <si>
    <t>3.5</t>
  </si>
  <si>
    <t>Demolició d'enrajolat de gressite, amb mitjans manuals i càrrega manual sobre camió o contenidor. El preu inclou el picat del material de fixació adherit al suport.</t>
  </si>
  <si>
    <t>3.6</t>
  </si>
  <si>
    <t>3.7</t>
  </si>
  <si>
    <t>3.8</t>
  </si>
  <si>
    <t>3.9</t>
  </si>
  <si>
    <t>3.10</t>
  </si>
  <si>
    <t>Demolició de partició interior de fàbrica revestida, formada per bloc de formigó de 20 cm d'espessor, amb mitjans manuals, sense afectar a l'estabilitat dels elements constructius contigus, deixant queixals per facilitar posteriorment la trava amb el nou element d'obra, i càrrega manual sobre camió o contenidor. El preu inclou el desmuntatge previ de les fulles de la fusteria.</t>
  </si>
  <si>
    <t>3.11</t>
  </si>
  <si>
    <t>3.12</t>
  </si>
  <si>
    <t>Enderroc de peces de vora andana de pedra natural i material de fixació fins arribar a suport ferm, amb mitjans mecànics i càrrega de runa a camió o contenidor.</t>
  </si>
  <si>
    <t>3.13</t>
  </si>
  <si>
    <t>Enderroc de peces de vora andana de pedra artificial i material de fixació fins arribar a suport ferm, amb mitjans mecànics i càrrega de runa a camió o contenidor.</t>
  </si>
  <si>
    <t>3.14</t>
  </si>
  <si>
    <t>Demolició de solera o paviment de formigó armat de fins a 15 cm de gruix, amb martell pneumàtic. Inclou la càrrega manual de runa sobre camió o contenidor.</t>
  </si>
  <si>
    <t>3.15</t>
  </si>
  <si>
    <t>Demolició de paviment i sòcol existent, de rajoles de terratzo microgra de 36 pastilles, amb mitjans manuals, sense deteriorar els elements constructius contigus, i càrrega manual de runa sobre camió o contenidor. El preu inclou el picat del material de fixació adherit al suport, però no inclou la demolició de la base suport.</t>
  </si>
  <si>
    <t>3.16</t>
  </si>
  <si>
    <t>Demolició de paviment existent, de rajoles ceràmiques de gres porcellànic, amb mitjans manuals, sense deteriorar els elements constructius contigus, i càrrega manual sobre camió o contenidor. El preu inclou el picat del material de fixació adherit al suport, però no inclou la demolició de la base suport.</t>
  </si>
  <si>
    <t>3.17</t>
  </si>
  <si>
    <t>Demolició de paviment exterior de panot de formigó amb martell pneumàtic, i càrrega manual sobre camió o contenidor. El preu inclou el picat del material de fixació, però no inclou la demolició de la base suport.</t>
  </si>
  <si>
    <t>3.19</t>
  </si>
  <si>
    <t>Retirada de reixeta i canal prefabricada de recollida d'aigües existent al paviment, previ tall amb maquina de disc de la junta d'entrega amb el paviment, amb mitjans manuals i càrrega manual de runa a camió o contenidor.</t>
  </si>
  <si>
    <t>3.20</t>
  </si>
  <si>
    <t>Enderroc amb mitjans mecànics i manuals de graons de terratzo vibropremsat a les escales sortides estacions de fins a 1,80m de longitud i material de fixació, fins a suport ferm. Inclou la carrega de runa a camió o abocador.</t>
  </si>
  <si>
    <t>3.21</t>
  </si>
  <si>
    <t>3.22</t>
  </si>
  <si>
    <t>Recuperació i neteja de peces de gresite repicat, eliminant el material de reblert de juntes y de fixació, per a al seu reaprofitament, sense danyar la superficie vista del material., edixant aquest net, acopiat i protegir en caixes</t>
  </si>
  <si>
    <t>Desmuntatge de cel ras registrable, format per entramat metàlic i plaques de ploiestire expandit o be de fibres de dimensions 60 x 60 cm, acopí i protecció d'aquest per posterior muntatge d'aquest. inclou medis auxiliars i de protecció per a la correcta execució de les feines.</t>
  </si>
  <si>
    <t>Muntatge de cel ras registrable reaprofitat, format per entramat metàlic i plaques de ploiestire expandit o be de fibres de dimensions 60 x 60 cm, acopí i protecció d'aquest per posterior muntatge d'aquest. inclou petit material, segellats per deixar el sostre totalment instal·lat i acabat i medis auxiliars i de protecció per a la correcta execució de les feines.</t>
  </si>
  <si>
    <t>Desmuntatge d'aparells sanitaris. cost de unitat. (inodor,  urinari, lavabo, aixeta, sifò, barra fixe o batent de minusvalids, cambiador de nadons, sabonera, assecamans) el preu inclou l'acopi i protecció de l'element i petit material o be la retirada a contenidor, segons indicacions d'FGC.</t>
  </si>
  <si>
    <t>Muntatge d'aparells sanitaris. cost per unitat. inclou petit material, juntes, fixacions i segellats per deixar els aparells totalment instal·lats i en servei. (inodor,  urinari, lavabo, aixeta, sifò, barra fixe o batent de minusvalids, cambiador de nadons, sabonera, assecamans)</t>
  </si>
  <si>
    <t>Demolició d'arqueta prefabricada de formigó, de fins a 200 l de capacitat, amb mitjans manuals, sense deteriorar les conduccions que connectin amb l'arqueta, i càrrega manual sobre camió o contenidor</t>
  </si>
  <si>
    <t>Estructura</t>
  </si>
  <si>
    <t>4.1</t>
  </si>
  <si>
    <t>capa de compresió de 5-7 cm de gruix realitzada amb formigó tipus H-25 ensacat, confeccionat a obra, abocament manual, disposant una malla alectrosoldada B500S #20x20 ø8, recolzada sobre separadors per garantir el recuburment inferior 35 mm. Inclou part proporcional de conectors amb varilla tipus REA de ø10 mm, ancorada a suport amb taco químic.</t>
  </si>
  <si>
    <t>4.2</t>
  </si>
  <si>
    <t>Formació se solera ceràmica, amb estructura metálica tipus "L" i "T" d'acer, recolzada i/o encastada a supoert, disposant entre perfils un encadallat cerámic de dimensions aproximades 70*25*4 cm.</t>
  </si>
  <si>
    <t>4.3</t>
  </si>
  <si>
    <t>4.4</t>
  </si>
  <si>
    <t>4.6</t>
  </si>
  <si>
    <t>Formigonat de fonemantació,   imentació amb formigó armat, HA-25/B/20/IIa fabricat en central, i abocament des de camió, estès i vibrat manual.</t>
  </si>
  <si>
    <t xml:space="preserve">Tractament/segellat de juntes de treball i/o dilatació, amb obertura amb maquina de disc, descarnat i buidat de restes de material, neteja del suport, col·locació d'un fons de junta de polietilé de ø20 mm i segellat amb masilla de poliuretà monocomponent tipus Sikaflex 11 FC, amb la secció de cordó segons ficha tècnica del fabricant. (en cm, 2x1, 2x2, ...) </t>
  </si>
  <si>
    <t>5.1</t>
  </si>
  <si>
    <t>Envà de plaques de guix laminat format per estructura senzilla reforçada en H amb perfils de planxa d'acer galvanitzat, amb un gruix total de l'envà de 98 mm, muntants cada 400 mm de 48 mm d'amplària i canals de 48 mm d'amplària, 2 plaques tipus estàndard (A) a cada cara de 12,5 mm de gruix cada una, fixades mecànicament, amb  aïllament de plaques de llana mineral de roca e= 50 mm de resistència tèrmica &gt;= 1,081 m².K/W.</t>
  </si>
  <si>
    <t>5.2</t>
  </si>
  <si>
    <t>Envà senzill (15+48+15)/400 (48) (2 hidrofugues), amb plaques de guix laminat, sobre banda acústica, format per una estructura simple, amb disposició normal "N" dels muntants; 78 mm de gruix total, amb  aïllament de plaques de llana mineral de roca e= 50 mm de resistència tèrmica &gt;= 1,081 m².K/W. El preu inclou la resolució de trobades i punts singulars i les ajudes de paleta per a instal·lacions.</t>
  </si>
  <si>
    <t>5.3</t>
  </si>
  <si>
    <t>Extradossat autoportant lliure, amb resistència al foc EI 30, realitzat amb placa de guix laminat - |15 tallafoc|, ancorada als forjats mitjançant estructura formada per canals i muntants; 63 mm de gruix total; separació entre muntants 600 mm, amb  aïllament de plaques de llana mineral de roca e= 50 mm de resistència tèrmica &gt;= 1,081 m².K/W. El preu inclou la resolució de trobades i punts singulars i les ajudes de paleta per a instal·lacions.</t>
  </si>
  <si>
    <t>5.4</t>
  </si>
  <si>
    <t>Fals sostre continu suspès, situat a una altura menor de 4 m, acústic amb estructura metàl·lica (12,5+27+27), format per una placa acústica perforada 12,5x1200x2000 mm. fono absorvent. El preu inclou la resolució de trobades i punts singulars.</t>
  </si>
  <si>
    <t>5.5</t>
  </si>
  <si>
    <t>5.6</t>
  </si>
  <si>
    <t>Fulla de partició interior, de 14 cm d'espessor, de fàbrica de maó ceràmic buit (H-16), per revestir, 24x19x14 cm, amb junts horitzontals i verticals de 10 mm d'espessor, rebuda amb morter de ciment industrial, color gris, M-5, subministrat a granel. inclou murfor per armar la paret</t>
  </si>
  <si>
    <t>5.7</t>
  </si>
  <si>
    <t>5.8</t>
  </si>
  <si>
    <t>5.9</t>
  </si>
  <si>
    <t>5.10</t>
  </si>
  <si>
    <t xml:space="preserve">Base de paviment realitzada mitjançant reblert a cel obert, amb àrid reciclat mixt de formigó i material ceràmic de 40 a 80 mm de diàmetre. </t>
  </si>
  <si>
    <t>Paviment continu exterior de formigó amb addició de fibres, amb junts, de 12 cm d'espessor, realitzat amb formigó HA-25/F/20/XC2 fabricat en central, amb un contingut de fibres amb funció estructural, fibres polimèriques bicomponent de 3 kg/m³, estès i vibrat manual mitjançant regla vibrant; amb làmina de polietilè com a capa separadora sota el paviment; tractat superficialment amb capa de trànsit de morter decoratiu de rodolament per a paviment de formigó, color blanc, compost de ciment, àrids de sílice, additius orgànics i pigments, amb un rendiment aproximat de 3 kg/m², espolsat manualment sobre el formigó encara fresc i posterior remolinat mecànic de tota la superfície fins aconseguir que el morter quedi completament integrat en el formigó. Inclou junta perimetral amb planxa de poliestirè expandit de gruix 10 mm.</t>
  </si>
  <si>
    <t>Formació de junt de retracció en paviment continu de formigó, de 3 a 5 mm d'amplada i 70 mm de profunditat, mitjançant tall amb disc de diamant.</t>
  </si>
  <si>
    <t>Segellat de junt de 20 mm d'amplada i 20 mm de profunditat en paviment continu de formigó, mitjançant col·locació de cordó de polietilè expandit de cel·les tancades, de secció circular de 6 mm de diàmetre com obturador de fons; aplicació amb brotxa d'emprimació monocomponent a base de poliuretà, incolora en les vores del junt; i posterior aplicació amb pistola manual o pneumàtica, de massilla elastòmera monocomponent a base de poliuretà, de color blanc, com a material de segellat. Inclús cinta adhesiva de pintor per a protecció de les vores del junt.</t>
  </si>
  <si>
    <t xml:space="preserve">Segellat de junt intermèdia d'entre 15 i 24 mm d'amplada i 40 mm de profunditat, en paviment continu de formigó, amb perfil preformat compost per dos perfils d'acer inoxidable AISI 304, entre els quals es col·loca un perfil de neoprè compressible fins un 50%. </t>
  </si>
  <si>
    <t>Paviment de rajoles de terratzo microgra de 36 pastilles (menor o igual a 6 mm), classificat d'ús ús intensiu per interiors, 40x40 cm, color gris igual a existents, col·locades a cop de martell sobre llit de morter de ciment, industrial, M-7,5 i rejuntades amb beurada de ciment blanc BL-V 22,5 acolorada amb la mateixa tonalitat de les rajoles.</t>
  </si>
  <si>
    <t>Paviment continu exterior de formigó armat, amb junts, de 15 cm d'espessor, realitzat amb formigó HA-25/B/20/IIa fabricat en central, i abocament des de camió, estès i vibrat manual, i malla electrosoldada ME 20x20 Ø 6-6 B 500 T 6x2,20 UNE-EN 10080; tractat superficialment amb capa de trànsit de morter decoratiu de rodolament per a paviment de formigó, color blanc, compost de ciment, àrids de sílice, additius orgànics i pigments, amb un rendiment aproximat de 3 kg/m², espolsat manualment sobre el formigó encara fresc i posterior remolinat mecànic de tota la superfície fins aconseguir que el morter quedi completament integrat en el formigó.</t>
  </si>
  <si>
    <t>Subministrament i col·locació de peces de vora andana de pedra artificial de 800x400 fixada amb morter, mides segons estació, inclou realització de beurada blanca.</t>
  </si>
  <si>
    <t>Subministrament i col·locació de peces de vora andana de pedra natural fixada amb morter, mides segons estació, inclou realització de beurada blanca.</t>
  </si>
  <si>
    <t>Subministrament i  muntatge sobre graó de perfil antilliscant de dimensión aproximades 60*30 mm. de color groc d'alta tracció i abrassiva, fizat amb resines i/o fixació mecànica a determinar per FGC. Iclou el fressat i neteja dels graons, perque el perfil quedi enrrassat.</t>
  </si>
  <si>
    <t>Rejuntat de paviment/aplacat, amb borada especial per a juntes colorejada, de la casa Propamsa o similar, aplicada amb llana de goma, deixant el paviment totalment acabat. Inclou la neteja de juntes abans i un cop rejuntat el paviment.</t>
  </si>
  <si>
    <r>
      <rPr>
        <sz val="11"/>
        <color rgb="FF000000"/>
        <rFont val="Calibri"/>
        <family val="2"/>
        <scheme val="minor"/>
      </rPr>
      <t xml:space="preserve">Canaleta prefabricada de drenatge per a ús públic de polipropilè, amb reforç lateral d'acer galvanitzat, model DR202CF "JIMTEN" o similar, de 1000 mm de longitud, 200 mm d'amplada i 240 mm d'altura, amb reixeta de foneria dúctil </t>
    </r>
    <r>
      <rPr>
        <b/>
        <sz val="11"/>
        <color rgb="FF000000"/>
        <rFont val="Calibri"/>
        <family val="2"/>
        <scheme val="minor"/>
      </rPr>
      <t>classe C-250</t>
    </r>
    <r>
      <rPr>
        <sz val="11"/>
        <color rgb="FF000000"/>
        <rFont val="Calibri"/>
        <family val="2"/>
        <scheme val="minor"/>
      </rPr>
      <t xml:space="preserve"> segons UNE-EN 124 i UNE-EN 1433, col·locada sobre solera de formigó en massa HM-25/B/20/I de 15 cm d'espessor, assentades amb tascó de formigó HM-25/B/20/I. Inclús accessoris de muntatge, peces especials i elements de subjecció. El preu no inclou l'excavació.</t>
    </r>
  </si>
  <si>
    <t>Alicatat amb mosaic de gres porcellànic acabat polit, 2,5x2,5 cm, 20 €/m², capacitat d'absorció d'aigua E&lt;0,5% grup BIa, resistència al lliscament Rd&lt;=15, classe 0, col·locat sobre una superfície suport de morter de ciment o formigó, en paraments interiors, rebut amb adhesiu cimentós millorat, C2 color gris, amb junt obert (separació entre 3 i 15 mm); cantoneres de PVC.</t>
  </si>
  <si>
    <t>Alicatat amb mosaic de gres porcellànic acabat polit, 5x5 cm, 20 €/m², capacitat d'absorció d'aigua E&lt;0,5% grup BIa, resistència al lliscament Rd&lt;=15, classe 0, col·locat sobre una superfície suport de morter de ciment o formigó, en paraments interiors, rebut amb adhesiu cimentós millorat, C2 color gris, amb junt obert (separació entre 3 i 15 mm); cantoneres d'alumini.</t>
  </si>
  <si>
    <t>Alicatat amb mosaic de gres esmaltat 5x5 cm, 8 €/m², capacitat d'absorció d'aigua E&lt;3% grup BIb, resistència al lliscament Rd&lt;=15, classe 0, col·locat sobre una superfície suport de morter de ciment o formigó, en paraments interiors, rebut amb adhesiu cimentós millorat, C2 color gris, amb junt obert (separació entre 3 i 15 mm); cantoneres de PVC.</t>
  </si>
  <si>
    <t>Alicatat amb mosaic de gres esmaltat 2,5x2,5 cm, 8 €/m², capacitat d'absorció d'aigua E&lt;3% grup BIb, resistència al lliscament Rd&lt;=15, classe 0, col·locat sobre una superfície suport de morter de ciment o formigó, en paraments interiors, rebut amb adhesiu cimentós millorat, C2 color gris, amb junt obert (separació entre 3 i 15 mm); cantoneres de PVC.</t>
  </si>
  <si>
    <t>7.1</t>
  </si>
  <si>
    <t>7.2</t>
  </si>
  <si>
    <t>7.3</t>
  </si>
  <si>
    <t>7.4</t>
  </si>
  <si>
    <t>7.5</t>
  </si>
  <si>
    <t>7.6</t>
  </si>
  <si>
    <t>8.1</t>
  </si>
  <si>
    <t>Aplicació manual de dues mans de pintura plàstica color a escollir, acabat mat, textura llisa, la primera mà diluïda amb un 15 a 20% d'aigua i la següent diluïda amb un 5 a 10% d'aigua o sense diluir, (rendiment: 0,1 l/m² cada mà); prèvia aplicació d'una mà d'emprimació acrílica reguladora de l'absorció, sobre parament exterior de morter o formigó. El preu inclou la preparació del suport, la protecció dels elements de l'entorn que puguin veure's afectats durant els treballs i la resolució de punts singulars.</t>
  </si>
  <si>
    <t>8.2</t>
  </si>
  <si>
    <t>Aplicació manual de dues mans de pintura plàstica color a escollir, acabat mat, textura llisa, la primera mà diluïda amb un 15 a 20% d'aigua i la següent diluïda amb un 5 a 10% d'aigua o sense diluir, (rendiment: 0,1 l/m² cada mà); prèvia aplicació d'una mà d'emprimació acrílica reguladora de l'absorció, sobre parament exterior de formigó. Inclús solució d'àcid clorhídric al 20% per eliminar les eflorescències salines (salnitre)presents en el 10% de la superfície suport. El preu Aplicació manual de dues mans de pintura plàstica color a escollir, acabat mat, textura llisa, la primera mà diluïda amb un 15 a 20% d'aigua i la següent diluïda amb un 5 a 10% d'aigua o sense diluir, (rendiment: 0,1 l/m² cada mà); prèvia aplicació d'una mà d'emprimació acrílica reguladora de l'absorció, sobre parament exterior de formigó. Inclús solució d'àcid clorhídric al 20% per eliminar les eflorescències salines (salnitre) presents en el 10% de la superfície suport. El preu inclou la preparació del suport, la protecció dels elements de l'entorn que puguin veure's afectats durant els treballs i la resolució de punts singulars.</t>
  </si>
  <si>
    <t>8.3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</si>
  <si>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vertical, de fins 3 m d'altura. El preu inclou la preparació del suport, la protecció dels elements de l'entorn que puguin veure's afectats durant els treballs i la resolució de punts singulars.</t>
  </si>
  <si>
    <t>8.4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</si>
  <si>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vertical, de més de 3 m d'altura. El preu inclou la preparació del suport, la protecció dels elements de l'entorn que puguin veure's afectats durant els treballs i la resolució de punts singulars.</t>
  </si>
  <si>
    <t>8.5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</si>
  <si>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gris, acabat mat (rendiment: 0,125 l/m²), sobre porta interior, cega, d'acer. El preu inclou la preparació del suport, la protecció dels elements de l'entorn que puguin veure's afectats durant els treballs i la resolució de punts singulars.</t>
  </si>
  <si>
    <t>8.6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</si>
  <si>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a escollir, acabat mat (rendiment: 0,125 l/m²), sobre porta interior, vidriera, d'acer. El preu inclou la preparació del suport, la protecció dels elements de l'entorn que puguin veure's afectats durant els treballs i la resolució de punts singulars.</t>
  </si>
  <si>
    <t>8.7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</si>
  <si>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a escollir, acabat mat (rendiment: 0,125 l/m²), sobre porta exterior, cega, d'acer. El preu inclou la preparació del suport, la protecció dels elements de l'entorn que puguin veure's afectats durant els treballs i la resolució de punts singulars.</t>
  </si>
  <si>
    <t>9.1</t>
  </si>
  <si>
    <t>Muntatge i desmuntatge de bastida de caballets fins a 3 m d'alçada, inclou el transport, subministrament i muntatge en jornada dïurna amb 2 operaris.</t>
  </si>
  <si>
    <t>PREUS EN EUROS</t>
  </si>
  <si>
    <t>NÚM</t>
  </si>
  <si>
    <t>DESCRIPCIÓ</t>
  </si>
  <si>
    <t>DIÜRNA</t>
  </si>
  <si>
    <t>NOCTURNA</t>
  </si>
  <si>
    <t>Hora d’encarregat</t>
  </si>
  <si>
    <t xml:space="preserve">Jornada Protector de via </t>
  </si>
  <si>
    <t>Jornada Rble de brigada</t>
  </si>
  <si>
    <t>(*) Aquests preus inclouen les Despeses Generals i Benefici Industrial.</t>
  </si>
  <si>
    <t>UNITATS D'OBRA</t>
  </si>
  <si>
    <t>Concepte</t>
  </si>
  <si>
    <t>Preu</t>
  </si>
  <si>
    <t>Tots els preus de la taula 1, porten inclosos tot tipus de mà d'obra, desplaçament, transports, materials, petita maquinària, eines, retirada i gestió del corresponent residu, la part proporcional de mitjans auxiliars i mesures de seguretat, la part proporcional de despeses mediambientals i qualsevol altre tipus de despesa associada a la partida, amb excepció de l'IVA, que s'aplicarà el vigent en el moment d‘efectuar els treballs.</t>
  </si>
  <si>
    <r>
      <t xml:space="preserve">UNITAT D'OBRA </t>
    </r>
    <r>
      <rPr>
        <sz val="11"/>
        <color rgb="FF000000"/>
        <rFont val="Arial"/>
        <family val="2"/>
      </rPr>
      <t>(*)</t>
    </r>
  </si>
  <si>
    <t>Hora d’operari ordinari</t>
  </si>
  <si>
    <t>Hora d’operari especialista</t>
  </si>
  <si>
    <t>Hora Oficial de 2a</t>
  </si>
  <si>
    <t>Hora Oficial de 1a</t>
  </si>
  <si>
    <t>Hora de capatas</t>
  </si>
  <si>
    <t>Homologació pilot de catenària</t>
  </si>
  <si>
    <t>Preu vigent a FGC</t>
  </si>
  <si>
    <t>Subministrament i col·locació d'arqueta prefabricada DE FORMIGÓ de dimensions 40*40*50 cm, amb marc i tapa de resgitre estanca amb junta de goma, per a revestir amb el mateix acabat del paviment.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</si>
</sst>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i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justify" vertical="top" wrapText="1"/>
    </xf>
    <xf numFmtId="8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0" fillId="3" borderId="7" xfId="0" applyFill="1" applyBorder="1" applyAlignment="1">
      <alignment horizontal="right" vertical="top"/>
    </xf>
    <xf numFmtId="8" fontId="0" fillId="0" borderId="8" xfId="0" applyNumberFormat="1" applyBorder="1" applyAlignment="1">
      <alignment horizontal="right" vertical="top"/>
    </xf>
    <xf numFmtId="8" fontId="0" fillId="0" borderId="7" xfId="0" applyNumberFormat="1" applyBorder="1" applyAlignment="1">
      <alignment horizontal="right" vertical="top"/>
    </xf>
    <xf numFmtId="0" fontId="0" fillId="0" borderId="0" xfId="0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2" borderId="1" xfId="0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0" fillId="0" borderId="9" xfId="0" applyBorder="1" applyAlignment="1">
      <alignment horizontal="justify" vertical="top" wrapText="1"/>
    </xf>
    <xf numFmtId="8" fontId="0" fillId="0" borderId="9" xfId="0" applyNumberForma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0" fillId="0" borderId="7" xfId="0" applyNumberFormat="1" applyBorder="1" applyAlignment="1">
      <alignment horizontal="right" vertical="top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Alignment="1">
      <alignment horizontal="right"/>
    </xf>
    <xf numFmtId="8" fontId="7" fillId="0" borderId="9" xfId="0" applyNumberFormat="1" applyFont="1" applyBorder="1" applyAlignment="1">
      <alignment horizontal="right" vertical="top"/>
    </xf>
    <xf numFmtId="0" fontId="1" fillId="3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right" vertical="top"/>
    </xf>
    <xf numFmtId="2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5" fillId="0" borderId="8" xfId="0" applyFont="1" applyBorder="1" applyAlignment="1">
      <alignment horizontal="justify"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vertical="top"/>
    </xf>
    <xf numFmtId="8" fontId="7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9" fillId="4" borderId="10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/>
    </xf>
    <xf numFmtId="0" fontId="8" fillId="0" borderId="0" xfId="0" applyFont="1"/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8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8" fontId="7" fillId="5" borderId="5" xfId="0" applyNumberFormat="1" applyFont="1" applyFill="1" applyBorder="1" applyAlignment="1">
      <alignment horizontal="right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699D-C762-494B-B5F3-5389C6FC4DC3}">
  <sheetPr>
    <tabColor theme="9" tint="0.39997558519241921"/>
    <pageSetUpPr fitToPage="1"/>
  </sheetPr>
  <dimension ref="A2:N137"/>
  <sheetViews>
    <sheetView topLeftCell="A123" zoomScaleNormal="100" workbookViewId="0">
      <selection activeCell="A135" sqref="A135:D137"/>
    </sheetView>
  </sheetViews>
  <sheetFormatPr baseColWidth="10" defaultColWidth="11.42578125" defaultRowHeight="15" x14ac:dyDescent="0.25"/>
  <cols>
    <col min="1" max="1" width="8.140625" style="32" customWidth="1"/>
    <col min="2" max="2" width="7.7109375" style="1" bestFit="1" customWidth="1"/>
    <col min="3" max="3" width="51.85546875" style="2" customWidth="1"/>
    <col min="4" max="4" width="12.28515625" style="1" customWidth="1"/>
    <col min="5" max="5" width="36.5703125" bestFit="1" customWidth="1"/>
  </cols>
  <sheetData>
    <row r="2" spans="1:10" ht="15.75" thickBot="1" x14ac:dyDescent="0.3">
      <c r="A2" s="59" t="s">
        <v>206</v>
      </c>
      <c r="B2" s="60"/>
      <c r="C2" s="60"/>
      <c r="D2" s="61"/>
      <c r="E2" s="45"/>
      <c r="F2" s="45"/>
    </row>
    <row r="3" spans="1:10" ht="15.75" thickBot="1" x14ac:dyDescent="0.3">
      <c r="A3" s="46" t="s">
        <v>198</v>
      </c>
      <c r="B3" s="47" t="s">
        <v>0</v>
      </c>
      <c r="C3" s="47" t="s">
        <v>207</v>
      </c>
      <c r="D3" s="48" t="s">
        <v>208</v>
      </c>
      <c r="E3" s="45"/>
      <c r="F3" s="45"/>
    </row>
    <row r="4" spans="1:10" s="14" customFormat="1" x14ac:dyDescent="0.25">
      <c r="A4" s="20">
        <v>1</v>
      </c>
      <c r="B4" s="20"/>
      <c r="C4" s="3" t="s">
        <v>1</v>
      </c>
      <c r="D4" s="20"/>
    </row>
    <row r="5" spans="1:10" s="14" customFormat="1" ht="135" x14ac:dyDescent="0.25">
      <c r="A5" s="29" t="s">
        <v>79</v>
      </c>
      <c r="B5" s="4" t="s">
        <v>2</v>
      </c>
      <c r="C5" s="6" t="s">
        <v>3</v>
      </c>
      <c r="D5" s="7">
        <v>1.23</v>
      </c>
    </row>
    <row r="6" spans="1:10" s="14" customFormat="1" ht="135" x14ac:dyDescent="0.25">
      <c r="A6" s="29" t="s">
        <v>80</v>
      </c>
      <c r="B6" s="4" t="s">
        <v>2</v>
      </c>
      <c r="C6" s="6" t="s">
        <v>4</v>
      </c>
      <c r="D6" s="7">
        <v>8.5399999999999991</v>
      </c>
      <c r="G6" s="11"/>
      <c r="H6" s="11"/>
      <c r="I6" s="11"/>
      <c r="J6" s="11"/>
    </row>
    <row r="7" spans="1:10" s="14" customFormat="1" ht="60" x14ac:dyDescent="0.25">
      <c r="A7" s="29" t="s">
        <v>81</v>
      </c>
      <c r="B7" s="4" t="s">
        <v>5</v>
      </c>
      <c r="C7" s="6" t="s">
        <v>6</v>
      </c>
      <c r="D7" s="7">
        <v>50.13</v>
      </c>
      <c r="G7" s="11"/>
      <c r="H7" s="11"/>
      <c r="I7" s="11"/>
      <c r="J7" s="11"/>
    </row>
    <row r="8" spans="1:10" s="14" customFormat="1" ht="120" x14ac:dyDescent="0.25">
      <c r="A8" s="29" t="s">
        <v>82</v>
      </c>
      <c r="B8" s="4" t="s">
        <v>5</v>
      </c>
      <c r="C8" s="6" t="s">
        <v>83</v>
      </c>
      <c r="D8" s="7">
        <v>10.220000000000001</v>
      </c>
      <c r="E8" s="11"/>
      <c r="G8" s="11"/>
      <c r="H8" s="11"/>
      <c r="I8" s="11"/>
      <c r="J8" s="11"/>
    </row>
    <row r="9" spans="1:10" s="14" customFormat="1" ht="91.15" customHeight="1" x14ac:dyDescent="0.25">
      <c r="A9" s="29" t="s">
        <v>84</v>
      </c>
      <c r="B9" s="4" t="s">
        <v>5</v>
      </c>
      <c r="C9" s="6" t="s">
        <v>85</v>
      </c>
      <c r="D9" s="7">
        <v>15.45</v>
      </c>
      <c r="E9" s="11"/>
      <c r="G9" s="11"/>
      <c r="H9" s="11"/>
      <c r="I9" s="11"/>
      <c r="J9" s="11"/>
    </row>
    <row r="10" spans="1:10" s="14" customFormat="1" ht="45" x14ac:dyDescent="0.25">
      <c r="A10" s="29" t="s">
        <v>86</v>
      </c>
      <c r="B10" s="4" t="s">
        <v>5</v>
      </c>
      <c r="C10" s="6" t="s">
        <v>87</v>
      </c>
      <c r="D10" s="7">
        <v>92</v>
      </c>
      <c r="E10" s="11"/>
      <c r="G10" s="18"/>
      <c r="H10" s="18"/>
      <c r="I10" s="18"/>
      <c r="J10" s="18"/>
    </row>
    <row r="11" spans="1:10" s="14" customFormat="1" x14ac:dyDescent="0.25">
      <c r="A11" s="8">
        <v>2</v>
      </c>
      <c r="B11" s="8"/>
      <c r="C11" s="5" t="s">
        <v>7</v>
      </c>
      <c r="D11" s="8"/>
      <c r="G11" s="65"/>
      <c r="H11" s="65"/>
      <c r="I11" s="65"/>
      <c r="J11" s="65"/>
    </row>
    <row r="12" spans="1:10" s="14" customFormat="1" ht="75" x14ac:dyDescent="0.25">
      <c r="A12" s="29" t="s">
        <v>88</v>
      </c>
      <c r="B12" s="4" t="s">
        <v>8</v>
      </c>
      <c r="C12" s="6" t="s">
        <v>9</v>
      </c>
      <c r="D12" s="7">
        <v>90.85</v>
      </c>
    </row>
    <row r="13" spans="1:10" s="14" customFormat="1" ht="75" x14ac:dyDescent="0.25">
      <c r="A13" s="29" t="s">
        <v>89</v>
      </c>
      <c r="B13" s="4" t="s">
        <v>8</v>
      </c>
      <c r="C13" s="6" t="s">
        <v>10</v>
      </c>
      <c r="D13" s="7">
        <v>11.95</v>
      </c>
    </row>
    <row r="14" spans="1:10" s="14" customFormat="1" ht="88.9" customHeight="1" x14ac:dyDescent="0.25">
      <c r="A14" s="29" t="s">
        <v>90</v>
      </c>
      <c r="B14" s="4" t="s">
        <v>8</v>
      </c>
      <c r="C14" s="6" t="s">
        <v>91</v>
      </c>
      <c r="D14" s="7">
        <v>90.85</v>
      </c>
    </row>
    <row r="15" spans="1:10" s="14" customFormat="1" ht="120" x14ac:dyDescent="0.25">
      <c r="A15" s="29" t="s">
        <v>92</v>
      </c>
      <c r="B15" s="4" t="s">
        <v>8</v>
      </c>
      <c r="C15" s="6" t="s">
        <v>11</v>
      </c>
      <c r="D15" s="7">
        <v>45.43</v>
      </c>
    </row>
    <row r="16" spans="1:10" s="14" customFormat="1" x14ac:dyDescent="0.25">
      <c r="A16" s="8">
        <v>3</v>
      </c>
      <c r="B16" s="9"/>
      <c r="C16" s="5" t="s">
        <v>12</v>
      </c>
      <c r="D16" s="9"/>
      <c r="G16" s="21"/>
    </row>
    <row r="17" spans="1:10" s="14" customFormat="1" ht="135" x14ac:dyDescent="0.25">
      <c r="A17" s="29" t="s">
        <v>93</v>
      </c>
      <c r="B17" s="4" t="s">
        <v>2</v>
      </c>
      <c r="C17" s="6" t="s">
        <v>94</v>
      </c>
      <c r="D17" s="7">
        <v>11.96</v>
      </c>
      <c r="G17" s="11"/>
      <c r="H17" s="11"/>
      <c r="I17" s="11"/>
      <c r="J17" s="11"/>
    </row>
    <row r="18" spans="1:10" s="14" customFormat="1" ht="90.75" customHeight="1" x14ac:dyDescent="0.25">
      <c r="A18" s="29" t="s">
        <v>95</v>
      </c>
      <c r="B18" s="4" t="s">
        <v>2</v>
      </c>
      <c r="C18" s="6" t="s">
        <v>96</v>
      </c>
      <c r="D18" s="7">
        <v>7.21</v>
      </c>
    </row>
    <row r="19" spans="1:10" s="14" customFormat="1" ht="120" x14ac:dyDescent="0.25">
      <c r="A19" s="29" t="s">
        <v>97</v>
      </c>
      <c r="B19" s="4" t="s">
        <v>2</v>
      </c>
      <c r="C19" s="6" t="s">
        <v>98</v>
      </c>
      <c r="D19" s="7">
        <v>7.21</v>
      </c>
    </row>
    <row r="20" spans="1:10" s="14" customFormat="1" ht="48.75" customHeight="1" x14ac:dyDescent="0.25">
      <c r="A20" s="29" t="s">
        <v>99</v>
      </c>
      <c r="B20" s="4" t="s">
        <v>2</v>
      </c>
      <c r="C20" s="6" t="s">
        <v>100</v>
      </c>
      <c r="D20" s="7">
        <v>13.65</v>
      </c>
    </row>
    <row r="21" spans="1:10" s="14" customFormat="1" ht="48.75" customHeight="1" x14ac:dyDescent="0.25">
      <c r="A21" s="29" t="s">
        <v>101</v>
      </c>
      <c r="B21" s="4" t="s">
        <v>2</v>
      </c>
      <c r="C21" s="6" t="s">
        <v>102</v>
      </c>
      <c r="D21" s="7">
        <v>13.65</v>
      </c>
    </row>
    <row r="22" spans="1:10" s="14" customFormat="1" ht="79.5" customHeight="1" x14ac:dyDescent="0.25">
      <c r="A22" s="29" t="s">
        <v>103</v>
      </c>
      <c r="B22" s="4" t="s">
        <v>2</v>
      </c>
      <c r="C22" s="6" t="s">
        <v>13</v>
      </c>
      <c r="D22" s="7">
        <v>16.239999999999998</v>
      </c>
    </row>
    <row r="23" spans="1:10" s="14" customFormat="1" ht="78.75" customHeight="1" x14ac:dyDescent="0.25">
      <c r="A23" s="29" t="s">
        <v>104</v>
      </c>
      <c r="B23" s="4" t="s">
        <v>2</v>
      </c>
      <c r="C23" s="6" t="s">
        <v>14</v>
      </c>
      <c r="D23" s="7">
        <v>11.37</v>
      </c>
    </row>
    <row r="24" spans="1:10" s="14" customFormat="1" ht="109.5" customHeight="1" x14ac:dyDescent="0.25">
      <c r="A24" s="29" t="s">
        <v>105</v>
      </c>
      <c r="B24" s="4" t="s">
        <v>2</v>
      </c>
      <c r="C24" s="6" t="s">
        <v>15</v>
      </c>
      <c r="D24" s="7">
        <v>18.3</v>
      </c>
    </row>
    <row r="25" spans="1:10" s="14" customFormat="1" ht="105" x14ac:dyDescent="0.25">
      <c r="A25" s="29" t="s">
        <v>106</v>
      </c>
      <c r="B25" s="4" t="s">
        <v>2</v>
      </c>
      <c r="C25" s="6" t="s">
        <v>16</v>
      </c>
      <c r="D25" s="7">
        <v>19.71</v>
      </c>
    </row>
    <row r="26" spans="1:10" s="14" customFormat="1" ht="120" x14ac:dyDescent="0.25">
      <c r="A26" s="29" t="s">
        <v>107</v>
      </c>
      <c r="B26" s="4" t="s">
        <v>2</v>
      </c>
      <c r="C26" s="6" t="s">
        <v>108</v>
      </c>
      <c r="D26" s="7">
        <v>17.34</v>
      </c>
    </row>
    <row r="27" spans="1:10" s="14" customFormat="1" ht="90" x14ac:dyDescent="0.25">
      <c r="A27" s="29" t="s">
        <v>109</v>
      </c>
      <c r="B27" s="4" t="s">
        <v>2</v>
      </c>
      <c r="C27" s="6" t="s">
        <v>17</v>
      </c>
      <c r="D27" s="7">
        <v>11.41</v>
      </c>
    </row>
    <row r="28" spans="1:10" s="14" customFormat="1" ht="48" customHeight="1" x14ac:dyDescent="0.25">
      <c r="A28" s="29" t="s">
        <v>110</v>
      </c>
      <c r="B28" s="4" t="s">
        <v>18</v>
      </c>
      <c r="C28" s="6" t="s">
        <v>111</v>
      </c>
      <c r="D28" s="7">
        <v>42.64</v>
      </c>
    </row>
    <row r="29" spans="1:10" s="14" customFormat="1" ht="50.25" customHeight="1" x14ac:dyDescent="0.25">
      <c r="A29" s="29" t="s">
        <v>112</v>
      </c>
      <c r="B29" s="4" t="s">
        <v>18</v>
      </c>
      <c r="C29" s="6" t="s">
        <v>113</v>
      </c>
      <c r="D29" s="7">
        <v>42.64</v>
      </c>
    </row>
    <row r="30" spans="1:10" s="14" customFormat="1" ht="48" customHeight="1" x14ac:dyDescent="0.25">
      <c r="A30" s="29" t="s">
        <v>114</v>
      </c>
      <c r="B30" s="4" t="s">
        <v>2</v>
      </c>
      <c r="C30" s="6" t="s">
        <v>115</v>
      </c>
      <c r="D30" s="7">
        <v>36.96</v>
      </c>
    </row>
    <row r="31" spans="1:10" s="14" customFormat="1" ht="90" customHeight="1" x14ac:dyDescent="0.25">
      <c r="A31" s="29" t="s">
        <v>116</v>
      </c>
      <c r="B31" s="4" t="s">
        <v>2</v>
      </c>
      <c r="C31" s="6" t="s">
        <v>117</v>
      </c>
      <c r="D31" s="7">
        <v>20.12</v>
      </c>
    </row>
    <row r="32" spans="1:10" s="14" customFormat="1" ht="75" customHeight="1" x14ac:dyDescent="0.25">
      <c r="A32" s="29" t="s">
        <v>118</v>
      </c>
      <c r="B32" s="4" t="s">
        <v>2</v>
      </c>
      <c r="C32" s="6" t="s">
        <v>119</v>
      </c>
      <c r="D32" s="7">
        <v>18.45</v>
      </c>
    </row>
    <row r="33" spans="1:5" s="14" customFormat="1" ht="60" x14ac:dyDescent="0.25">
      <c r="A33" s="29" t="s">
        <v>120</v>
      </c>
      <c r="B33" s="4" t="s">
        <v>2</v>
      </c>
      <c r="C33" s="6" t="s">
        <v>121</v>
      </c>
      <c r="D33" s="7">
        <v>5.27</v>
      </c>
    </row>
    <row r="34" spans="1:5" s="14" customFormat="1" ht="64.5" customHeight="1" x14ac:dyDescent="0.25">
      <c r="A34" s="29" t="s">
        <v>122</v>
      </c>
      <c r="B34" s="4" t="s">
        <v>18</v>
      </c>
      <c r="C34" s="6" t="s">
        <v>123</v>
      </c>
      <c r="D34" s="7">
        <v>45.3</v>
      </c>
    </row>
    <row r="35" spans="1:5" s="14" customFormat="1" ht="66" customHeight="1" x14ac:dyDescent="0.25">
      <c r="A35" s="29" t="s">
        <v>124</v>
      </c>
      <c r="B35" s="4" t="s">
        <v>8</v>
      </c>
      <c r="C35" s="6" t="s">
        <v>125</v>
      </c>
      <c r="D35" s="7">
        <v>55</v>
      </c>
    </row>
    <row r="36" spans="1:5" s="14" customFormat="1" ht="51" customHeight="1" x14ac:dyDescent="0.25">
      <c r="A36" s="29" t="s">
        <v>126</v>
      </c>
      <c r="B36" s="4" t="s">
        <v>5</v>
      </c>
      <c r="C36" s="6" t="s">
        <v>19</v>
      </c>
      <c r="D36" s="7">
        <v>192.15</v>
      </c>
    </row>
    <row r="37" spans="1:5" s="14" customFormat="1" ht="64.5" customHeight="1" x14ac:dyDescent="0.25">
      <c r="A37" s="29" t="s">
        <v>127</v>
      </c>
      <c r="B37" s="4" t="s">
        <v>2</v>
      </c>
      <c r="C37" s="6" t="s">
        <v>128</v>
      </c>
      <c r="D37" s="7">
        <v>23.75</v>
      </c>
    </row>
    <row r="38" spans="1:5" s="14" customFormat="1" ht="78.75" customHeight="1" x14ac:dyDescent="0.25">
      <c r="A38" s="29">
        <v>3.23</v>
      </c>
      <c r="B38" s="4" t="s">
        <v>2</v>
      </c>
      <c r="C38" s="6" t="s">
        <v>129</v>
      </c>
      <c r="D38" s="7">
        <v>14.25</v>
      </c>
    </row>
    <row r="39" spans="1:5" s="14" customFormat="1" ht="91.15" customHeight="1" x14ac:dyDescent="0.25">
      <c r="A39" s="29">
        <v>3.24</v>
      </c>
      <c r="B39" s="4" t="s">
        <v>2</v>
      </c>
      <c r="C39" s="6" t="s">
        <v>130</v>
      </c>
      <c r="D39" s="7">
        <v>17.100000000000001</v>
      </c>
    </row>
    <row r="40" spans="1:5" s="14" customFormat="1" ht="80.25" customHeight="1" x14ac:dyDescent="0.25">
      <c r="A40" s="29">
        <v>3.25</v>
      </c>
      <c r="B40" s="4" t="s">
        <v>8</v>
      </c>
      <c r="C40" s="6" t="s">
        <v>131</v>
      </c>
      <c r="D40" s="7">
        <v>7</v>
      </c>
      <c r="E40" s="11"/>
    </row>
    <row r="41" spans="1:5" s="14" customFormat="1" ht="79.5" customHeight="1" x14ac:dyDescent="0.25">
      <c r="A41" s="29">
        <v>3.26</v>
      </c>
      <c r="B41" s="4" t="s">
        <v>8</v>
      </c>
      <c r="C41" s="6" t="s">
        <v>132</v>
      </c>
      <c r="D41" s="7">
        <v>14</v>
      </c>
      <c r="E41" s="11"/>
    </row>
    <row r="42" spans="1:5" s="14" customFormat="1" ht="66" customHeight="1" x14ac:dyDescent="0.25">
      <c r="A42" s="29">
        <v>3.27</v>
      </c>
      <c r="B42" s="4" t="s">
        <v>8</v>
      </c>
      <c r="C42" s="6" t="s">
        <v>133</v>
      </c>
      <c r="D42" s="7">
        <v>37.909999999999997</v>
      </c>
      <c r="E42" s="11"/>
    </row>
    <row r="43" spans="1:5" s="14" customFormat="1" ht="18.95" customHeight="1" x14ac:dyDescent="0.25">
      <c r="A43" s="8">
        <v>4</v>
      </c>
      <c r="B43" s="9"/>
      <c r="C43" s="5" t="s">
        <v>134</v>
      </c>
      <c r="D43" s="9"/>
    </row>
    <row r="44" spans="1:5" s="14" customFormat="1" ht="105" x14ac:dyDescent="0.25">
      <c r="A44" s="29" t="s">
        <v>135</v>
      </c>
      <c r="B44" s="4" t="s">
        <v>2</v>
      </c>
      <c r="C44" s="6" t="s">
        <v>136</v>
      </c>
      <c r="D44" s="7">
        <v>56.1</v>
      </c>
      <c r="E44" s="2"/>
    </row>
    <row r="45" spans="1:5" s="14" customFormat="1" ht="60.4" customHeight="1" x14ac:dyDescent="0.25">
      <c r="A45" s="29" t="s">
        <v>137</v>
      </c>
      <c r="B45" s="4" t="s">
        <v>2</v>
      </c>
      <c r="C45" s="6" t="s">
        <v>138</v>
      </c>
      <c r="D45" s="7">
        <v>62</v>
      </c>
    </row>
    <row r="46" spans="1:5" s="14" customFormat="1" ht="75" x14ac:dyDescent="0.25">
      <c r="A46" s="29" t="s">
        <v>139</v>
      </c>
      <c r="B46" s="4" t="s">
        <v>18</v>
      </c>
      <c r="C46" s="6" t="s">
        <v>25</v>
      </c>
      <c r="D46" s="7">
        <v>25</v>
      </c>
    </row>
    <row r="47" spans="1:5" s="14" customFormat="1" ht="90" x14ac:dyDescent="0.25">
      <c r="A47" s="29" t="s">
        <v>140</v>
      </c>
      <c r="B47" s="4" t="s">
        <v>18</v>
      </c>
      <c r="C47" s="6" t="s">
        <v>51</v>
      </c>
      <c r="D47" s="7">
        <v>72.739999999999995</v>
      </c>
    </row>
    <row r="48" spans="1:5" s="14" customFormat="1" ht="45" x14ac:dyDescent="0.25">
      <c r="A48" s="29" t="s">
        <v>141</v>
      </c>
      <c r="B48" s="4" t="s">
        <v>5</v>
      </c>
      <c r="C48" s="6" t="s">
        <v>142</v>
      </c>
      <c r="D48" s="7">
        <v>120</v>
      </c>
    </row>
    <row r="49" spans="1:13" s="14" customFormat="1" ht="105" x14ac:dyDescent="0.25">
      <c r="A49" s="29">
        <v>4.7</v>
      </c>
      <c r="B49" s="4" t="s">
        <v>18</v>
      </c>
      <c r="C49" s="6" t="s">
        <v>143</v>
      </c>
      <c r="D49" s="17">
        <v>18</v>
      </c>
    </row>
    <row r="50" spans="1:13" s="14" customFormat="1" ht="18.95" customHeight="1" x14ac:dyDescent="0.25">
      <c r="A50" s="35">
        <v>5</v>
      </c>
      <c r="B50" s="15"/>
      <c r="C50" s="34" t="s">
        <v>20</v>
      </c>
      <c r="D50" s="15"/>
    </row>
    <row r="51" spans="1:13" s="14" customFormat="1" ht="135" x14ac:dyDescent="0.25">
      <c r="A51" s="31" t="s">
        <v>144</v>
      </c>
      <c r="B51" s="24" t="s">
        <v>2</v>
      </c>
      <c r="C51" s="26" t="s">
        <v>145</v>
      </c>
      <c r="D51" s="33">
        <v>58.1</v>
      </c>
      <c r="E51" s="13"/>
    </row>
    <row r="52" spans="1:13" s="14" customFormat="1" ht="120" x14ac:dyDescent="0.25">
      <c r="A52" s="31" t="s">
        <v>146</v>
      </c>
      <c r="B52" s="24" t="s">
        <v>2</v>
      </c>
      <c r="C52" s="26" t="s">
        <v>147</v>
      </c>
      <c r="D52" s="33">
        <f>39.5+8+10</f>
        <v>57.5</v>
      </c>
      <c r="E52" s="13"/>
      <c r="F52" s="65"/>
      <c r="G52" s="65"/>
      <c r="H52" s="65"/>
      <c r="I52" s="65"/>
      <c r="J52" s="65"/>
    </row>
    <row r="53" spans="1:13" s="14" customFormat="1" ht="120" x14ac:dyDescent="0.25">
      <c r="A53" s="36" t="s">
        <v>148</v>
      </c>
      <c r="B53" s="37" t="s">
        <v>2</v>
      </c>
      <c r="C53" s="38" t="s">
        <v>149</v>
      </c>
      <c r="D53" s="16">
        <f>39.5+5.4+8</f>
        <v>52.9</v>
      </c>
    </row>
    <row r="54" spans="1:13" s="14" customFormat="1" ht="75" x14ac:dyDescent="0.25">
      <c r="A54" s="29" t="s">
        <v>150</v>
      </c>
      <c r="B54" s="4" t="s">
        <v>2</v>
      </c>
      <c r="C54" s="6" t="s">
        <v>151</v>
      </c>
      <c r="D54" s="7">
        <v>50.63</v>
      </c>
      <c r="E54" s="12"/>
    </row>
    <row r="55" spans="1:13" s="14" customFormat="1" ht="60" x14ac:dyDescent="0.25">
      <c r="A55" s="29" t="s">
        <v>152</v>
      </c>
      <c r="B55" s="4" t="s">
        <v>8</v>
      </c>
      <c r="C55" s="6" t="s">
        <v>21</v>
      </c>
      <c r="D55" s="43">
        <v>86.35</v>
      </c>
      <c r="E55" s="13"/>
    </row>
    <row r="56" spans="1:13" s="14" customFormat="1" ht="76.5" customHeight="1" x14ac:dyDescent="0.25">
      <c r="A56" s="29" t="s">
        <v>153</v>
      </c>
      <c r="B56" s="4" t="s">
        <v>2</v>
      </c>
      <c r="C56" s="6" t="s">
        <v>154</v>
      </c>
      <c r="D56" s="43">
        <v>32</v>
      </c>
      <c r="E56" s="13"/>
      <c r="J56" s="39"/>
      <c r="K56" s="40"/>
    </row>
    <row r="57" spans="1:13" s="14" customFormat="1" ht="45" x14ac:dyDescent="0.25">
      <c r="A57" s="29" t="s">
        <v>155</v>
      </c>
      <c r="B57" s="4" t="s">
        <v>2</v>
      </c>
      <c r="C57" s="6" t="s">
        <v>22</v>
      </c>
      <c r="D57" s="43">
        <v>25.04</v>
      </c>
      <c r="E57" s="13"/>
    </row>
    <row r="58" spans="1:13" s="14" customFormat="1" ht="45" x14ac:dyDescent="0.25">
      <c r="A58" s="29" t="s">
        <v>156</v>
      </c>
      <c r="B58" s="4" t="s">
        <v>2</v>
      </c>
      <c r="C58" s="6" t="s">
        <v>23</v>
      </c>
      <c r="D58" s="43">
        <v>22.5</v>
      </c>
      <c r="E58" s="13"/>
      <c r="J58" s="41"/>
    </row>
    <row r="59" spans="1:13" s="14" customFormat="1" ht="90" x14ac:dyDescent="0.25">
      <c r="A59" s="29" t="s">
        <v>157</v>
      </c>
      <c r="B59" s="4" t="s">
        <v>2</v>
      </c>
      <c r="C59" s="6" t="s">
        <v>24</v>
      </c>
      <c r="D59" s="43">
        <v>34.6</v>
      </c>
      <c r="E59" s="13"/>
      <c r="J59" s="41"/>
    </row>
    <row r="60" spans="1:13" s="14" customFormat="1" ht="94.5" customHeight="1" x14ac:dyDescent="0.25">
      <c r="A60" s="29" t="s">
        <v>158</v>
      </c>
      <c r="B60" s="4" t="s">
        <v>2</v>
      </c>
      <c r="C60" s="6" t="s">
        <v>26</v>
      </c>
      <c r="D60" s="43">
        <v>33</v>
      </c>
      <c r="E60" s="66"/>
      <c r="F60" s="65"/>
      <c r="M60" s="42"/>
    </row>
    <row r="61" spans="1:13" s="14" customFormat="1" x14ac:dyDescent="0.25">
      <c r="A61" s="8">
        <v>6</v>
      </c>
      <c r="B61" s="9"/>
      <c r="C61" s="5" t="s">
        <v>27</v>
      </c>
      <c r="D61" s="9"/>
    </row>
    <row r="62" spans="1:13" s="14" customFormat="1" ht="48.75" customHeight="1" x14ac:dyDescent="0.25">
      <c r="A62" s="4">
        <v>6.1</v>
      </c>
      <c r="B62" s="4" t="s">
        <v>5</v>
      </c>
      <c r="C62" s="6" t="s">
        <v>159</v>
      </c>
      <c r="D62" s="7">
        <v>20.58</v>
      </c>
      <c r="E62" s="11"/>
      <c r="G62" s="18"/>
      <c r="H62" s="11"/>
      <c r="I62" s="11"/>
      <c r="J62" s="11"/>
      <c r="K62" s="11"/>
      <c r="L62" s="11"/>
      <c r="M62" s="11"/>
    </row>
    <row r="63" spans="1:13" s="14" customFormat="1" ht="240" x14ac:dyDescent="0.25">
      <c r="A63" s="4">
        <v>6.2</v>
      </c>
      <c r="B63" s="4" t="s">
        <v>2</v>
      </c>
      <c r="C63" s="6" t="s">
        <v>160</v>
      </c>
      <c r="D63" s="7">
        <v>35.46</v>
      </c>
      <c r="E63" s="11"/>
      <c r="G63" s="18"/>
      <c r="H63" s="11"/>
      <c r="I63" s="11"/>
      <c r="J63" s="11"/>
      <c r="K63" s="11"/>
      <c r="L63" s="11"/>
      <c r="M63" s="11"/>
    </row>
    <row r="64" spans="1:13" s="14" customFormat="1" ht="48" customHeight="1" x14ac:dyDescent="0.25">
      <c r="A64" s="4">
        <v>6.3</v>
      </c>
      <c r="B64" s="4" t="s">
        <v>18</v>
      </c>
      <c r="C64" s="6" t="s">
        <v>161</v>
      </c>
      <c r="D64" s="7">
        <v>8.59</v>
      </c>
      <c r="F64" s="22"/>
      <c r="G64" s="22"/>
      <c r="H64" s="22"/>
      <c r="I64" s="22"/>
      <c r="J64" s="22"/>
      <c r="K64" s="22"/>
    </row>
    <row r="65" spans="1:14" s="14" customFormat="1" ht="135.6" customHeight="1" x14ac:dyDescent="0.25">
      <c r="A65" s="4">
        <v>6.4</v>
      </c>
      <c r="B65" s="4" t="s">
        <v>18</v>
      </c>
      <c r="C65" s="6" t="s">
        <v>162</v>
      </c>
      <c r="D65" s="7">
        <v>13.17</v>
      </c>
      <c r="F65" s="22"/>
      <c r="G65" s="22"/>
      <c r="H65" s="22"/>
      <c r="I65" s="22"/>
      <c r="J65" s="22"/>
      <c r="K65" s="22"/>
    </row>
    <row r="66" spans="1:14" s="14" customFormat="1" ht="75" x14ac:dyDescent="0.25">
      <c r="A66" s="4">
        <v>6.5</v>
      </c>
      <c r="B66" s="4" t="s">
        <v>18</v>
      </c>
      <c r="C66" s="6" t="s">
        <v>163</v>
      </c>
      <c r="D66" s="7">
        <v>6.87</v>
      </c>
      <c r="F66" s="22"/>
      <c r="G66" s="22"/>
      <c r="H66" s="22"/>
      <c r="I66" s="22"/>
      <c r="J66" s="22"/>
      <c r="K66" s="22"/>
    </row>
    <row r="67" spans="1:14" s="14" customFormat="1" ht="57.6" customHeight="1" x14ac:dyDescent="0.25">
      <c r="A67" s="4">
        <v>6.6</v>
      </c>
      <c r="B67" s="4" t="s">
        <v>2</v>
      </c>
      <c r="C67" s="6" t="s">
        <v>32</v>
      </c>
      <c r="D67" s="7">
        <v>19.98</v>
      </c>
      <c r="F67" s="12"/>
      <c r="G67" s="11"/>
      <c r="H67" s="11"/>
      <c r="I67" s="11"/>
      <c r="J67" s="11"/>
      <c r="K67" s="11"/>
      <c r="L67" s="11"/>
      <c r="M67" s="11"/>
      <c r="N67" s="11"/>
    </row>
    <row r="68" spans="1:14" s="14" customFormat="1" ht="65.25" customHeight="1" x14ac:dyDescent="0.25">
      <c r="A68" s="4">
        <v>6.7</v>
      </c>
      <c r="B68" s="4" t="s">
        <v>2</v>
      </c>
      <c r="C68" s="6" t="s">
        <v>33</v>
      </c>
      <c r="D68" s="7">
        <v>22.61</v>
      </c>
      <c r="F68" s="12"/>
      <c r="G68" s="11"/>
      <c r="H68" s="11"/>
      <c r="I68" s="11"/>
      <c r="J68" s="11"/>
      <c r="K68" s="11"/>
      <c r="L68" s="11"/>
      <c r="M68" s="11"/>
      <c r="N68" s="11"/>
    </row>
    <row r="69" spans="1:14" s="14" customFormat="1" ht="97.5" customHeight="1" x14ac:dyDescent="0.25">
      <c r="A69" s="4">
        <v>6.8</v>
      </c>
      <c r="B69" s="4" t="s">
        <v>2</v>
      </c>
      <c r="C69" s="6" t="s">
        <v>164</v>
      </c>
      <c r="D69" s="7">
        <v>47.8</v>
      </c>
      <c r="F69" s="12"/>
      <c r="G69" s="11"/>
      <c r="H69" s="11"/>
      <c r="I69" s="11"/>
      <c r="J69" s="11"/>
      <c r="K69" s="11"/>
      <c r="L69" s="11"/>
      <c r="M69" s="11"/>
      <c r="N69" s="11"/>
    </row>
    <row r="70" spans="1:14" s="14" customFormat="1" ht="53.25" customHeight="1" x14ac:dyDescent="0.25">
      <c r="A70" s="4">
        <v>6.9</v>
      </c>
      <c r="B70" s="4" t="s">
        <v>18</v>
      </c>
      <c r="C70" s="6" t="s">
        <v>34</v>
      </c>
      <c r="D70" s="7">
        <v>12.46</v>
      </c>
      <c r="F70" s="12"/>
      <c r="G70" s="11"/>
      <c r="H70" s="11"/>
      <c r="I70" s="11"/>
      <c r="J70" s="11"/>
      <c r="K70" s="11"/>
      <c r="L70" s="11"/>
      <c r="M70" s="11"/>
      <c r="N70" s="11"/>
    </row>
    <row r="71" spans="1:14" s="14" customFormat="1" ht="195" x14ac:dyDescent="0.25">
      <c r="A71" s="29">
        <v>6.1</v>
      </c>
      <c r="B71" s="4" t="s">
        <v>2</v>
      </c>
      <c r="C71" s="6" t="s">
        <v>165</v>
      </c>
      <c r="D71" s="7">
        <v>31.74</v>
      </c>
      <c r="F71" s="12"/>
      <c r="G71" s="11"/>
      <c r="H71" s="11"/>
      <c r="I71" s="11"/>
      <c r="J71" s="11"/>
      <c r="K71" s="11"/>
      <c r="L71" s="11"/>
      <c r="M71" s="11"/>
      <c r="N71" s="11"/>
    </row>
    <row r="72" spans="1:14" s="14" customFormat="1" ht="89.45" customHeight="1" x14ac:dyDescent="0.25">
      <c r="A72" s="29">
        <v>6.11</v>
      </c>
      <c r="B72" s="4" t="s">
        <v>2</v>
      </c>
      <c r="C72" s="6" t="s">
        <v>35</v>
      </c>
      <c r="D72" s="7">
        <v>66.14</v>
      </c>
      <c r="F72" s="12"/>
      <c r="G72" s="11"/>
      <c r="H72" s="11"/>
      <c r="I72" s="11"/>
      <c r="J72" s="11"/>
      <c r="K72" s="11"/>
      <c r="L72" s="11"/>
      <c r="M72" s="11"/>
      <c r="N72" s="11"/>
    </row>
    <row r="73" spans="1:14" s="14" customFormat="1" ht="49.5" customHeight="1" x14ac:dyDescent="0.25">
      <c r="A73" s="29">
        <v>6.12</v>
      </c>
      <c r="B73" s="4" t="s">
        <v>2</v>
      </c>
      <c r="C73" s="6" t="s">
        <v>42</v>
      </c>
      <c r="D73" s="7">
        <v>8.58</v>
      </c>
    </row>
    <row r="74" spans="1:14" s="14" customFormat="1" ht="63.75" customHeight="1" x14ac:dyDescent="0.25">
      <c r="A74" s="29">
        <v>6.13</v>
      </c>
      <c r="B74" s="4" t="s">
        <v>2</v>
      </c>
      <c r="C74" s="6" t="s">
        <v>43</v>
      </c>
      <c r="D74" s="7">
        <v>37.409999999999997</v>
      </c>
    </row>
    <row r="75" spans="1:14" s="14" customFormat="1" ht="36.75" customHeight="1" x14ac:dyDescent="0.25">
      <c r="A75" s="29">
        <v>6.14</v>
      </c>
      <c r="B75" s="4" t="s">
        <v>18</v>
      </c>
      <c r="C75" s="6" t="s">
        <v>44</v>
      </c>
      <c r="D75" s="7">
        <v>2.88</v>
      </c>
    </row>
    <row r="76" spans="1:14" s="14" customFormat="1" ht="32.25" customHeight="1" x14ac:dyDescent="0.25">
      <c r="A76" s="29">
        <v>6.15</v>
      </c>
      <c r="B76" s="4" t="s">
        <v>45</v>
      </c>
      <c r="C76" s="6" t="s">
        <v>46</v>
      </c>
      <c r="D76" s="7">
        <v>595</v>
      </c>
    </row>
    <row r="77" spans="1:14" s="14" customFormat="1" ht="48" customHeight="1" x14ac:dyDescent="0.25">
      <c r="A77" s="29">
        <v>6.16</v>
      </c>
      <c r="B77" s="4" t="s">
        <v>8</v>
      </c>
      <c r="C77" s="6" t="s">
        <v>166</v>
      </c>
      <c r="D77" s="7">
        <v>100</v>
      </c>
    </row>
    <row r="78" spans="1:14" s="14" customFormat="1" ht="47.25" customHeight="1" x14ac:dyDescent="0.25">
      <c r="A78" s="29">
        <v>6.17</v>
      </c>
      <c r="B78" s="4" t="s">
        <v>8</v>
      </c>
      <c r="C78" s="6" t="s">
        <v>167</v>
      </c>
      <c r="D78" s="7">
        <v>265</v>
      </c>
    </row>
    <row r="79" spans="1:14" s="14" customFormat="1" ht="48" customHeight="1" x14ac:dyDescent="0.25">
      <c r="A79" s="29">
        <v>6.18</v>
      </c>
      <c r="B79" s="4" t="s">
        <v>8</v>
      </c>
      <c r="C79" s="6" t="s">
        <v>47</v>
      </c>
      <c r="D79" s="7">
        <v>265</v>
      </c>
    </row>
    <row r="80" spans="1:14" s="14" customFormat="1" ht="64.150000000000006" customHeight="1" x14ac:dyDescent="0.25">
      <c r="A80" s="29">
        <v>6.19</v>
      </c>
      <c r="B80" s="4" t="s">
        <v>2</v>
      </c>
      <c r="C80" s="6" t="s">
        <v>57</v>
      </c>
      <c r="D80" s="7">
        <v>83.43</v>
      </c>
    </row>
    <row r="81" spans="1:14" s="14" customFormat="1" ht="63" customHeight="1" x14ac:dyDescent="0.25">
      <c r="A81" s="29">
        <v>6.2</v>
      </c>
      <c r="B81" s="4" t="s">
        <v>2</v>
      </c>
      <c r="C81" s="6" t="s">
        <v>58</v>
      </c>
      <c r="D81" s="7">
        <v>74.900000000000006</v>
      </c>
    </row>
    <row r="82" spans="1:14" s="14" customFormat="1" ht="48" customHeight="1" x14ac:dyDescent="0.25">
      <c r="A82" s="29">
        <v>6.21</v>
      </c>
      <c r="B82" s="4" t="s">
        <v>2</v>
      </c>
      <c r="C82" s="6" t="s">
        <v>59</v>
      </c>
      <c r="D82" s="7">
        <v>57.6</v>
      </c>
    </row>
    <row r="83" spans="1:14" s="14" customFormat="1" ht="48" customHeight="1" x14ac:dyDescent="0.25">
      <c r="A83" s="29">
        <v>6.22</v>
      </c>
      <c r="B83" s="4" t="s">
        <v>18</v>
      </c>
      <c r="C83" s="6" t="s">
        <v>60</v>
      </c>
      <c r="D83" s="7">
        <f>+(3043/166.55)/1.19</f>
        <v>15.353604666123427</v>
      </c>
    </row>
    <row r="84" spans="1:14" s="14" customFormat="1" ht="75" x14ac:dyDescent="0.25">
      <c r="A84" s="29">
        <v>6.23</v>
      </c>
      <c r="B84" s="4" t="s">
        <v>18</v>
      </c>
      <c r="C84" s="6" t="s">
        <v>168</v>
      </c>
      <c r="D84" s="7">
        <v>67.5</v>
      </c>
    </row>
    <row r="85" spans="1:14" s="14" customFormat="1" ht="75" x14ac:dyDescent="0.25">
      <c r="A85" s="29">
        <v>6.24</v>
      </c>
      <c r="B85" s="4" t="s">
        <v>2</v>
      </c>
      <c r="C85" s="6" t="s">
        <v>169</v>
      </c>
      <c r="D85" s="7">
        <v>14</v>
      </c>
    </row>
    <row r="86" spans="1:14" s="14" customFormat="1" ht="135" x14ac:dyDescent="0.25">
      <c r="A86" s="29">
        <v>6.25</v>
      </c>
      <c r="B86" s="4" t="s">
        <v>2</v>
      </c>
      <c r="C86" s="6" t="s">
        <v>48</v>
      </c>
      <c r="D86" s="7">
        <v>14.68</v>
      </c>
    </row>
    <row r="87" spans="1:14" s="14" customFormat="1" ht="150" x14ac:dyDescent="0.25">
      <c r="A87" s="29">
        <v>6.26</v>
      </c>
      <c r="B87" s="4" t="s">
        <v>18</v>
      </c>
      <c r="C87" s="19" t="s">
        <v>170</v>
      </c>
      <c r="D87" s="7">
        <v>337.45</v>
      </c>
    </row>
    <row r="88" spans="1:14" s="14" customFormat="1" ht="150" x14ac:dyDescent="0.25">
      <c r="A88" s="29">
        <v>6.27</v>
      </c>
      <c r="B88" s="4" t="s">
        <v>18</v>
      </c>
      <c r="C88" s="6" t="s">
        <v>49</v>
      </c>
      <c r="D88" s="7">
        <v>356.82</v>
      </c>
    </row>
    <row r="89" spans="1:14" s="14" customFormat="1" ht="63.75" customHeight="1" x14ac:dyDescent="0.25">
      <c r="A89" s="29">
        <v>6.28</v>
      </c>
      <c r="B89" s="4" t="s">
        <v>8</v>
      </c>
      <c r="C89" s="6" t="s">
        <v>218</v>
      </c>
      <c r="D89" s="7">
        <v>78.400000000000006</v>
      </c>
    </row>
    <row r="90" spans="1:14" s="14" customFormat="1" ht="48.75" customHeight="1" x14ac:dyDescent="0.25">
      <c r="A90" s="29">
        <v>6.29</v>
      </c>
      <c r="B90" s="4" t="s">
        <v>2</v>
      </c>
      <c r="C90" s="6" t="s">
        <v>28</v>
      </c>
      <c r="D90" s="7">
        <v>22.17</v>
      </c>
      <c r="F90" s="12"/>
      <c r="G90" s="11"/>
      <c r="H90" s="11"/>
      <c r="I90" s="11"/>
      <c r="J90" s="11"/>
      <c r="K90" s="11"/>
      <c r="L90" s="11"/>
      <c r="M90" s="11"/>
      <c r="N90" s="11"/>
    </row>
    <row r="91" spans="1:14" s="14" customFormat="1" ht="64.5" customHeight="1" x14ac:dyDescent="0.25">
      <c r="A91" s="29">
        <v>6.3</v>
      </c>
      <c r="B91" s="4" t="s">
        <v>2</v>
      </c>
      <c r="C91" s="6" t="s">
        <v>29</v>
      </c>
      <c r="D91" s="7">
        <v>25.11</v>
      </c>
      <c r="F91" s="12"/>
      <c r="G91" s="11"/>
      <c r="H91" s="11"/>
      <c r="I91" s="11"/>
      <c r="J91" s="11"/>
      <c r="K91" s="11"/>
      <c r="L91" s="11"/>
      <c r="M91" s="11"/>
      <c r="N91" s="11"/>
    </row>
    <row r="92" spans="1:14" s="14" customFormat="1" ht="64.5" customHeight="1" x14ac:dyDescent="0.25">
      <c r="A92" s="29">
        <v>6.31</v>
      </c>
      <c r="B92" s="4" t="s">
        <v>2</v>
      </c>
      <c r="C92" s="6" t="s">
        <v>30</v>
      </c>
      <c r="D92" s="7">
        <v>14.94</v>
      </c>
      <c r="F92" s="12"/>
      <c r="G92" s="11"/>
      <c r="H92" s="11"/>
      <c r="I92" s="11"/>
      <c r="J92" s="11"/>
      <c r="K92" s="11"/>
      <c r="L92" s="11"/>
      <c r="M92" s="11"/>
      <c r="N92" s="11"/>
    </row>
    <row r="93" spans="1:14" s="14" customFormat="1" ht="63.75" customHeight="1" x14ac:dyDescent="0.25">
      <c r="A93" s="29">
        <v>6.32</v>
      </c>
      <c r="B93" s="4" t="s">
        <v>2</v>
      </c>
      <c r="C93" s="6" t="s">
        <v>31</v>
      </c>
      <c r="D93" s="7">
        <v>17.77</v>
      </c>
      <c r="F93" s="12"/>
      <c r="G93" s="11"/>
      <c r="H93" s="11"/>
      <c r="I93" s="11"/>
      <c r="J93" s="11"/>
      <c r="K93" s="11"/>
      <c r="L93" s="11"/>
      <c r="M93" s="11"/>
      <c r="N93" s="11"/>
    </row>
    <row r="94" spans="1:14" s="14" customFormat="1" ht="92.25" customHeight="1" x14ac:dyDescent="0.25">
      <c r="A94" s="29">
        <v>6.33</v>
      </c>
      <c r="B94" s="4" t="s">
        <v>2</v>
      </c>
      <c r="C94" s="6" t="s">
        <v>36</v>
      </c>
      <c r="D94" s="7">
        <v>25.8</v>
      </c>
      <c r="F94" s="12"/>
      <c r="G94" s="11"/>
      <c r="H94" s="11"/>
      <c r="I94" s="11"/>
      <c r="J94" s="11"/>
      <c r="K94" s="11"/>
      <c r="L94" s="11"/>
      <c r="M94" s="11"/>
      <c r="N94" s="11"/>
    </row>
    <row r="95" spans="1:14" s="14" customFormat="1" ht="105" x14ac:dyDescent="0.25">
      <c r="A95" s="29">
        <v>6.34</v>
      </c>
      <c r="B95" s="4" t="s">
        <v>2</v>
      </c>
      <c r="C95" s="6" t="s">
        <v>171</v>
      </c>
      <c r="D95" s="7">
        <v>47</v>
      </c>
      <c r="F95" s="12"/>
      <c r="G95" s="11"/>
      <c r="H95" s="11"/>
      <c r="I95" s="11"/>
      <c r="J95" s="11"/>
      <c r="K95" s="11"/>
      <c r="L95" s="11"/>
      <c r="M95" s="11"/>
      <c r="N95" s="11"/>
    </row>
    <row r="96" spans="1:14" s="14" customFormat="1" ht="105" x14ac:dyDescent="0.25">
      <c r="A96" s="29">
        <v>6.35</v>
      </c>
      <c r="B96" s="4" t="s">
        <v>2</v>
      </c>
      <c r="C96" s="6" t="s">
        <v>172</v>
      </c>
      <c r="D96" s="7">
        <v>48.6</v>
      </c>
      <c r="G96" s="11"/>
      <c r="H96" s="11"/>
      <c r="I96" s="11"/>
      <c r="J96" s="11"/>
      <c r="K96" s="11"/>
      <c r="L96" s="11"/>
      <c r="M96" s="11"/>
      <c r="N96" s="11"/>
    </row>
    <row r="97" spans="1:14" s="14" customFormat="1" ht="92.45" customHeight="1" x14ac:dyDescent="0.25">
      <c r="A97" s="29">
        <v>6.36</v>
      </c>
      <c r="B97" s="4" t="s">
        <v>2</v>
      </c>
      <c r="C97" s="6" t="s">
        <v>173</v>
      </c>
      <c r="D97" s="7">
        <v>34</v>
      </c>
      <c r="G97" s="11"/>
      <c r="H97" s="11"/>
      <c r="I97" s="11"/>
      <c r="J97" s="11"/>
      <c r="K97" s="11"/>
      <c r="L97" s="11"/>
      <c r="M97" s="11"/>
      <c r="N97" s="11"/>
    </row>
    <row r="98" spans="1:14" s="14" customFormat="1" ht="91.9" customHeight="1" x14ac:dyDescent="0.25">
      <c r="A98" s="29">
        <v>6.37</v>
      </c>
      <c r="B98" s="4" t="s">
        <v>2</v>
      </c>
      <c r="C98" s="6" t="s">
        <v>174</v>
      </c>
      <c r="D98" s="7">
        <v>34</v>
      </c>
    </row>
    <row r="99" spans="1:14" s="14" customFormat="1" ht="74.45" customHeight="1" x14ac:dyDescent="0.25">
      <c r="A99" s="29">
        <v>6.38</v>
      </c>
      <c r="B99" s="4" t="s">
        <v>2</v>
      </c>
      <c r="C99" s="6" t="s">
        <v>37</v>
      </c>
      <c r="D99" s="7">
        <v>82</v>
      </c>
    </row>
    <row r="100" spans="1:14" s="14" customFormat="1" ht="91.9" customHeight="1" x14ac:dyDescent="0.25">
      <c r="A100" s="29">
        <v>6.39</v>
      </c>
      <c r="B100" s="4" t="s">
        <v>2</v>
      </c>
      <c r="C100" s="6" t="s">
        <v>38</v>
      </c>
      <c r="D100" s="7">
        <v>90</v>
      </c>
    </row>
    <row r="101" spans="1:14" s="14" customFormat="1" ht="91.15" customHeight="1" x14ac:dyDescent="0.25">
      <c r="A101" s="29">
        <v>6.4</v>
      </c>
      <c r="B101" s="4" t="s">
        <v>2</v>
      </c>
      <c r="C101" s="6" t="s">
        <v>39</v>
      </c>
      <c r="D101" s="7">
        <v>110</v>
      </c>
    </row>
    <row r="102" spans="1:14" s="14" customFormat="1" ht="105" x14ac:dyDescent="0.25">
      <c r="A102" s="29">
        <v>6.41</v>
      </c>
      <c r="B102" s="4" t="s">
        <v>2</v>
      </c>
      <c r="C102" s="6" t="s">
        <v>40</v>
      </c>
      <c r="D102" s="7">
        <v>112</v>
      </c>
    </row>
    <row r="103" spans="1:14" s="14" customFormat="1" ht="105" x14ac:dyDescent="0.25">
      <c r="A103" s="29">
        <v>6.42</v>
      </c>
      <c r="B103" s="4" t="s">
        <v>2</v>
      </c>
      <c r="C103" s="6" t="s">
        <v>41</v>
      </c>
      <c r="D103" s="7">
        <v>159</v>
      </c>
    </row>
    <row r="104" spans="1:14" s="14" customFormat="1" ht="60" x14ac:dyDescent="0.25">
      <c r="A104" s="29">
        <v>6.43</v>
      </c>
      <c r="B104" s="4" t="s">
        <v>2</v>
      </c>
      <c r="C104" s="6" t="s">
        <v>50</v>
      </c>
      <c r="D104" s="7">
        <v>19.600000000000001</v>
      </c>
    </row>
    <row r="105" spans="1:14" s="14" customFormat="1" ht="30" x14ac:dyDescent="0.25">
      <c r="A105" s="29">
        <v>6.44</v>
      </c>
      <c r="B105" s="4" t="s">
        <v>2</v>
      </c>
      <c r="C105" s="6" t="s">
        <v>52</v>
      </c>
      <c r="D105" s="7">
        <v>49</v>
      </c>
    </row>
    <row r="106" spans="1:14" s="14" customFormat="1" ht="75" x14ac:dyDescent="0.25">
      <c r="A106" s="29">
        <v>6.45</v>
      </c>
      <c r="B106" s="4" t="s">
        <v>2</v>
      </c>
      <c r="C106" s="6" t="s">
        <v>53</v>
      </c>
      <c r="D106" s="7">
        <v>52</v>
      </c>
    </row>
    <row r="107" spans="1:14" s="14" customFormat="1" ht="73.900000000000006" customHeight="1" x14ac:dyDescent="0.25">
      <c r="A107" s="29">
        <v>6.46</v>
      </c>
      <c r="B107" s="4" t="s">
        <v>2</v>
      </c>
      <c r="C107" s="6" t="s">
        <v>54</v>
      </c>
      <c r="D107" s="7">
        <v>197.45</v>
      </c>
    </row>
    <row r="108" spans="1:14" s="14" customFormat="1" ht="45" x14ac:dyDescent="0.25">
      <c r="A108" s="29">
        <v>6.47</v>
      </c>
      <c r="B108" s="4" t="s">
        <v>2</v>
      </c>
      <c r="C108" s="6" t="s">
        <v>55</v>
      </c>
      <c r="D108" s="7">
        <v>42.87</v>
      </c>
    </row>
    <row r="109" spans="1:14" s="14" customFormat="1" ht="63" customHeight="1" x14ac:dyDescent="0.25">
      <c r="A109" s="29">
        <v>6.48</v>
      </c>
      <c r="B109" s="4" t="s">
        <v>8</v>
      </c>
      <c r="C109" s="6" t="s">
        <v>56</v>
      </c>
      <c r="D109" s="7">
        <v>84.63</v>
      </c>
    </row>
    <row r="110" spans="1:14" s="14" customFormat="1" x14ac:dyDescent="0.25">
      <c r="A110" s="8">
        <v>7</v>
      </c>
      <c r="B110" s="9"/>
      <c r="C110" s="5" t="s">
        <v>61</v>
      </c>
      <c r="D110" s="9"/>
    </row>
    <row r="111" spans="1:14" s="14" customFormat="1" ht="30" x14ac:dyDescent="0.25">
      <c r="A111" s="29" t="s">
        <v>175</v>
      </c>
      <c r="B111" s="4" t="s">
        <v>18</v>
      </c>
      <c r="C111" s="6" t="s">
        <v>62</v>
      </c>
      <c r="D111" s="7">
        <v>36.6</v>
      </c>
    </row>
    <row r="112" spans="1:14" s="14" customFormat="1" ht="60" x14ac:dyDescent="0.25">
      <c r="A112" s="29" t="s">
        <v>176</v>
      </c>
      <c r="B112" s="4" t="s">
        <v>18</v>
      </c>
      <c r="C112" s="6" t="s">
        <v>63</v>
      </c>
      <c r="D112" s="7">
        <v>150.4</v>
      </c>
    </row>
    <row r="113" spans="1:8" s="14" customFormat="1" ht="34.5" customHeight="1" x14ac:dyDescent="0.25">
      <c r="A113" s="29" t="s">
        <v>177</v>
      </c>
      <c r="B113" s="4" t="s">
        <v>18</v>
      </c>
      <c r="C113" s="6" t="s">
        <v>64</v>
      </c>
      <c r="D113" s="7">
        <v>65.5</v>
      </c>
    </row>
    <row r="114" spans="1:8" s="14" customFormat="1" x14ac:dyDescent="0.25">
      <c r="A114" s="29" t="s">
        <v>178</v>
      </c>
      <c r="B114" s="4" t="s">
        <v>8</v>
      </c>
      <c r="C114" s="6" t="s">
        <v>65</v>
      </c>
      <c r="D114" s="7">
        <v>600</v>
      </c>
    </row>
    <row r="115" spans="1:8" s="14" customFormat="1" ht="46.5" customHeight="1" x14ac:dyDescent="0.25">
      <c r="A115" s="29" t="s">
        <v>179</v>
      </c>
      <c r="B115" s="4" t="s">
        <v>8</v>
      </c>
      <c r="C115" s="6" t="s">
        <v>66</v>
      </c>
      <c r="D115" s="7">
        <v>183.3</v>
      </c>
    </row>
    <row r="116" spans="1:8" s="14" customFormat="1" ht="45" customHeight="1" x14ac:dyDescent="0.25">
      <c r="A116" s="29" t="s">
        <v>180</v>
      </c>
      <c r="B116" s="10" t="s">
        <v>2</v>
      </c>
      <c r="C116" s="6" t="s">
        <v>67</v>
      </c>
      <c r="D116" s="7">
        <v>22</v>
      </c>
    </row>
    <row r="117" spans="1:8" s="14" customFormat="1" x14ac:dyDescent="0.25">
      <c r="A117" s="8">
        <v>8</v>
      </c>
      <c r="B117" s="9"/>
      <c r="C117" s="5" t="s">
        <v>68</v>
      </c>
      <c r="D117" s="9"/>
    </row>
    <row r="118" spans="1:8" s="14" customFormat="1" ht="150" x14ac:dyDescent="0.25">
      <c r="A118" s="29" t="s">
        <v>181</v>
      </c>
      <c r="B118" s="10" t="s">
        <v>2</v>
      </c>
      <c r="C118" s="6" t="s">
        <v>182</v>
      </c>
      <c r="D118" s="7">
        <v>9.8800000000000008</v>
      </c>
      <c r="F118" s="13"/>
      <c r="H118" s="13"/>
    </row>
    <row r="119" spans="1:8" s="14" customFormat="1" ht="265.89999999999998" customHeight="1" x14ac:dyDescent="0.25">
      <c r="A119" s="29" t="s">
        <v>183</v>
      </c>
      <c r="B119" s="10" t="s">
        <v>2</v>
      </c>
      <c r="C119" s="6" t="s">
        <v>184</v>
      </c>
      <c r="D119" s="7">
        <v>10.47</v>
      </c>
    </row>
    <row r="120" spans="1:8" s="14" customFormat="1" ht="150" x14ac:dyDescent="0.25">
      <c r="A120" s="29" t="s">
        <v>185</v>
      </c>
      <c r="B120" s="10" t="s">
        <v>2</v>
      </c>
      <c r="C120" s="6" t="s">
        <v>186</v>
      </c>
      <c r="D120" s="7">
        <v>6.92</v>
      </c>
    </row>
    <row r="121" spans="1:8" s="14" customFormat="1" ht="150" x14ac:dyDescent="0.25">
      <c r="A121" s="29" t="s">
        <v>187</v>
      </c>
      <c r="B121" s="10" t="s">
        <v>2</v>
      </c>
      <c r="C121" s="6" t="s">
        <v>188</v>
      </c>
      <c r="D121" s="7">
        <v>7.65</v>
      </c>
    </row>
    <row r="122" spans="1:8" s="14" customFormat="1" ht="150" x14ac:dyDescent="0.25">
      <c r="A122" s="29" t="s">
        <v>189</v>
      </c>
      <c r="B122" s="10" t="s">
        <v>2</v>
      </c>
      <c r="C122" s="6" t="s">
        <v>190</v>
      </c>
      <c r="D122" s="7">
        <v>23.38</v>
      </c>
    </row>
    <row r="123" spans="1:8" s="14" customFormat="1" ht="150" x14ac:dyDescent="0.25">
      <c r="A123" s="29" t="s">
        <v>191</v>
      </c>
      <c r="B123" s="10" t="s">
        <v>2</v>
      </c>
      <c r="C123" s="6" t="s">
        <v>192</v>
      </c>
      <c r="D123" s="7">
        <v>26.11</v>
      </c>
    </row>
    <row r="124" spans="1:8" s="14" customFormat="1" ht="135" customHeight="1" x14ac:dyDescent="0.25">
      <c r="A124" s="29" t="s">
        <v>193</v>
      </c>
      <c r="B124" s="10" t="s">
        <v>2</v>
      </c>
      <c r="C124" s="6" t="s">
        <v>194</v>
      </c>
      <c r="D124" s="7">
        <v>24.44</v>
      </c>
    </row>
    <row r="125" spans="1:8" s="14" customFormat="1" x14ac:dyDescent="0.25">
      <c r="A125" s="8">
        <v>9</v>
      </c>
      <c r="B125" s="9"/>
      <c r="C125" s="5" t="s">
        <v>69</v>
      </c>
      <c r="D125" s="9"/>
    </row>
    <row r="126" spans="1:8" s="14" customFormat="1" ht="45" x14ac:dyDescent="0.25">
      <c r="A126" s="29" t="s">
        <v>195</v>
      </c>
      <c r="B126" s="10" t="s">
        <v>70</v>
      </c>
      <c r="C126" s="6" t="s">
        <v>71</v>
      </c>
      <c r="D126" s="7">
        <v>450</v>
      </c>
    </row>
    <row r="127" spans="1:8" s="14" customFormat="1" ht="51.75" customHeight="1" x14ac:dyDescent="0.25">
      <c r="A127" s="29">
        <v>9.1999999999999993</v>
      </c>
      <c r="B127" s="10" t="s">
        <v>70</v>
      </c>
      <c r="C127" s="6" t="s">
        <v>196</v>
      </c>
      <c r="D127" s="7">
        <v>225</v>
      </c>
    </row>
    <row r="128" spans="1:8" s="14" customFormat="1" ht="45" x14ac:dyDescent="0.25">
      <c r="A128" s="29">
        <v>9.3000000000000007</v>
      </c>
      <c r="B128" s="10" t="s">
        <v>70</v>
      </c>
      <c r="C128" s="6" t="s">
        <v>72</v>
      </c>
      <c r="D128" s="7">
        <v>600</v>
      </c>
    </row>
    <row r="129" spans="1:10" s="14" customFormat="1" x14ac:dyDescent="0.25">
      <c r="A129" s="29">
        <v>9.4</v>
      </c>
      <c r="B129" s="10" t="s">
        <v>73</v>
      </c>
      <c r="C129" s="6" t="s">
        <v>74</v>
      </c>
      <c r="D129" s="7">
        <v>60</v>
      </c>
    </row>
    <row r="130" spans="1:10" s="14" customFormat="1" ht="30" x14ac:dyDescent="0.25">
      <c r="A130" s="29">
        <v>9.5</v>
      </c>
      <c r="B130" s="10" t="s">
        <v>70</v>
      </c>
      <c r="C130" s="6" t="s">
        <v>75</v>
      </c>
      <c r="D130" s="7">
        <v>300</v>
      </c>
    </row>
    <row r="131" spans="1:10" s="14" customFormat="1" ht="30" x14ac:dyDescent="0.25">
      <c r="A131" s="29">
        <v>9.6</v>
      </c>
      <c r="B131" s="10" t="s">
        <v>73</v>
      </c>
      <c r="C131" s="6" t="s">
        <v>76</v>
      </c>
      <c r="D131" s="7">
        <v>95</v>
      </c>
    </row>
    <row r="132" spans="1:10" s="14" customFormat="1" ht="30" x14ac:dyDescent="0.25">
      <c r="A132" s="30">
        <v>9.6999999999999993</v>
      </c>
      <c r="B132" s="28" t="s">
        <v>73</v>
      </c>
      <c r="C132" s="23" t="s">
        <v>77</v>
      </c>
      <c r="D132" s="17">
        <v>130</v>
      </c>
    </row>
    <row r="133" spans="1:10" s="14" customFormat="1" x14ac:dyDescent="0.25">
      <c r="A133" s="31">
        <v>9.8000000000000007</v>
      </c>
      <c r="B133" s="25" t="s">
        <v>2</v>
      </c>
      <c r="C133" s="26" t="s">
        <v>78</v>
      </c>
      <c r="D133" s="27">
        <v>4.16</v>
      </c>
    </row>
    <row r="134" spans="1:10" x14ac:dyDescent="0.25">
      <c r="C134" s="18"/>
    </row>
    <row r="135" spans="1:10" s="1" customFormat="1" ht="55.15" customHeight="1" x14ac:dyDescent="0.25">
      <c r="A135" s="62" t="s">
        <v>209</v>
      </c>
      <c r="B135" s="62"/>
      <c r="C135" s="62"/>
      <c r="D135" s="62"/>
      <c r="E135"/>
      <c r="F135"/>
      <c r="G135"/>
      <c r="H135"/>
      <c r="I135"/>
      <c r="J135"/>
    </row>
    <row r="137" spans="1:10" x14ac:dyDescent="0.25">
      <c r="A137" s="63" t="s">
        <v>205</v>
      </c>
      <c r="B137" s="63"/>
      <c r="C137" s="64"/>
      <c r="D137" s="64"/>
      <c r="E137" s="44"/>
      <c r="F137" s="44"/>
      <c r="G137" s="44"/>
    </row>
  </sheetData>
  <mergeCells count="6">
    <mergeCell ref="A2:D2"/>
    <mergeCell ref="A135:D135"/>
    <mergeCell ref="A137:D137"/>
    <mergeCell ref="F52:J52"/>
    <mergeCell ref="E60:F60"/>
    <mergeCell ref="G11:J11"/>
  </mergeCells>
  <phoneticPr fontId="3" type="noConversion"/>
  <pageMargins left="0.70866141732283472" right="0.51181102362204722" top="0.74803149606299213" bottom="0.62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tabSelected="1" workbookViewId="0">
      <selection activeCell="A2" sqref="A2:D14"/>
    </sheetView>
  </sheetViews>
  <sheetFormatPr baseColWidth="10" defaultColWidth="11.42578125" defaultRowHeight="15" x14ac:dyDescent="0.25"/>
  <cols>
    <col min="2" max="2" width="44.42578125" customWidth="1"/>
  </cols>
  <sheetData>
    <row r="1" spans="1:5" ht="15.75" thickBot="1" x14ac:dyDescent="0.3">
      <c r="A1" s="44"/>
      <c r="B1" s="44"/>
      <c r="C1" s="49"/>
      <c r="D1" s="44"/>
      <c r="E1" s="44"/>
    </row>
    <row r="2" spans="1:5" ht="15.75" thickBot="1" x14ac:dyDescent="0.3">
      <c r="A2" s="67" t="s">
        <v>210</v>
      </c>
      <c r="B2" s="68"/>
      <c r="C2" s="67" t="s">
        <v>197</v>
      </c>
      <c r="D2" s="68"/>
      <c r="E2" s="44"/>
    </row>
    <row r="3" spans="1:5" ht="15.75" thickBot="1" x14ac:dyDescent="0.3">
      <c r="A3" s="50" t="s">
        <v>198</v>
      </c>
      <c r="B3" s="51" t="s">
        <v>199</v>
      </c>
      <c r="C3" s="51" t="s">
        <v>200</v>
      </c>
      <c r="D3" s="51" t="s">
        <v>201</v>
      </c>
      <c r="E3" s="44"/>
    </row>
    <row r="4" spans="1:5" ht="15.75" thickBot="1" x14ac:dyDescent="0.3">
      <c r="A4" s="52">
        <v>1</v>
      </c>
      <c r="B4" s="53" t="s">
        <v>211</v>
      </c>
      <c r="C4" s="54">
        <v>26.55</v>
      </c>
      <c r="D4" s="54">
        <v>31.86</v>
      </c>
      <c r="E4" s="44"/>
    </row>
    <row r="5" spans="1:5" ht="15.75" thickBot="1" x14ac:dyDescent="0.3">
      <c r="A5" s="52">
        <v>2</v>
      </c>
      <c r="B5" s="53" t="s">
        <v>212</v>
      </c>
      <c r="C5" s="54">
        <v>27</v>
      </c>
      <c r="D5" s="54">
        <v>32.4</v>
      </c>
      <c r="E5" s="44"/>
    </row>
    <row r="6" spans="1:5" ht="15.75" thickBot="1" x14ac:dyDescent="0.3">
      <c r="A6" s="52">
        <v>3</v>
      </c>
      <c r="B6" s="53" t="s">
        <v>213</v>
      </c>
      <c r="C6" s="54">
        <v>29.15</v>
      </c>
      <c r="D6" s="54">
        <v>34.979999999999997</v>
      </c>
      <c r="E6" s="44"/>
    </row>
    <row r="7" spans="1:5" ht="15.75" thickBot="1" x14ac:dyDescent="0.3">
      <c r="A7" s="52">
        <v>4</v>
      </c>
      <c r="B7" s="53" t="s">
        <v>214</v>
      </c>
      <c r="C7" s="54">
        <v>31.2</v>
      </c>
      <c r="D7" s="54">
        <v>37.44</v>
      </c>
      <c r="E7" s="44"/>
    </row>
    <row r="8" spans="1:5" ht="15.75" thickBot="1" x14ac:dyDescent="0.3">
      <c r="A8" s="52">
        <v>5</v>
      </c>
      <c r="B8" s="53" t="s">
        <v>215</v>
      </c>
      <c r="C8" s="54">
        <v>33</v>
      </c>
      <c r="D8" s="54">
        <v>39.6</v>
      </c>
      <c r="E8" s="44"/>
    </row>
    <row r="9" spans="1:5" ht="15.75" thickBot="1" x14ac:dyDescent="0.3">
      <c r="A9" s="52">
        <v>6</v>
      </c>
      <c r="B9" s="53" t="s">
        <v>202</v>
      </c>
      <c r="C9" s="54">
        <v>34.85</v>
      </c>
      <c r="D9" s="54">
        <v>41.82</v>
      </c>
      <c r="E9" s="44"/>
    </row>
    <row r="10" spans="1:5" ht="15.75" thickBot="1" x14ac:dyDescent="0.3">
      <c r="A10" s="52">
        <v>7</v>
      </c>
      <c r="B10" s="55" t="s">
        <v>203</v>
      </c>
      <c r="C10" s="56">
        <v>300</v>
      </c>
      <c r="D10" s="56">
        <v>300</v>
      </c>
      <c r="E10" s="44"/>
    </row>
    <row r="11" spans="1:5" ht="15.75" thickBot="1" x14ac:dyDescent="0.3">
      <c r="A11" s="52">
        <v>8</v>
      </c>
      <c r="B11" s="55" t="s">
        <v>204</v>
      </c>
      <c r="C11" s="56">
        <v>300</v>
      </c>
      <c r="D11" s="56">
        <v>300</v>
      </c>
      <c r="E11" s="44"/>
    </row>
    <row r="12" spans="1:5" ht="15.75" thickBot="1" x14ac:dyDescent="0.3">
      <c r="A12" s="52">
        <v>9</v>
      </c>
      <c r="B12" s="53" t="s">
        <v>216</v>
      </c>
      <c r="C12" s="57"/>
      <c r="D12" s="58" t="s">
        <v>217</v>
      </c>
      <c r="E12" s="44"/>
    </row>
    <row r="13" spans="1:5" x14ac:dyDescent="0.25">
      <c r="A13" s="44"/>
      <c r="B13" s="44"/>
      <c r="C13" s="44"/>
      <c r="D13" s="44"/>
      <c r="E13" s="44"/>
    </row>
    <row r="14" spans="1:5" x14ac:dyDescent="0.25">
      <c r="A14" s="44"/>
      <c r="B14" s="44" t="s">
        <v>205</v>
      </c>
      <c r="C14" s="44"/>
      <c r="D14" s="44"/>
      <c r="E14" s="44"/>
    </row>
    <row r="15" spans="1:5" x14ac:dyDescent="0.25">
      <c r="A15" s="44"/>
      <c r="B15" s="44"/>
      <c r="C15" s="44"/>
      <c r="D15" s="44"/>
      <c r="E15" s="44"/>
    </row>
    <row r="16" spans="1:5" x14ac:dyDescent="0.25">
      <c r="A16" s="44"/>
      <c r="B16" s="44"/>
      <c r="C16" s="44"/>
      <c r="D16" s="44"/>
      <c r="E16" s="44"/>
    </row>
    <row r="17" spans="1:5" x14ac:dyDescent="0.25">
      <c r="A17" s="44"/>
      <c r="B17" s="44"/>
      <c r="C17" s="44"/>
      <c r="D17" s="44"/>
      <c r="E17" s="44"/>
    </row>
    <row r="18" spans="1:5" x14ac:dyDescent="0.25">
      <c r="A18" s="44"/>
      <c r="B18" s="44"/>
      <c r="C18" s="44"/>
      <c r="D18" s="44"/>
      <c r="E18" s="44"/>
    </row>
    <row r="19" spans="1:5" x14ac:dyDescent="0.25">
      <c r="A19" s="44"/>
      <c r="B19" s="44"/>
      <c r="C19" s="44"/>
      <c r="D19" s="44"/>
      <c r="E19" s="44"/>
    </row>
    <row r="20" spans="1:5" x14ac:dyDescent="0.25">
      <c r="A20" s="44"/>
      <c r="B20" s="44"/>
      <c r="C20" s="44"/>
      <c r="D20" s="44"/>
      <c r="E20" s="44"/>
    </row>
    <row r="21" spans="1:5" x14ac:dyDescent="0.25">
      <c r="A21" s="44"/>
      <c r="B21" s="44"/>
      <c r="C21" s="44"/>
      <c r="D21" s="44"/>
      <c r="E21" s="44"/>
    </row>
    <row r="22" spans="1:5" x14ac:dyDescent="0.25">
      <c r="A22" s="44"/>
      <c r="B22" s="44"/>
      <c r="C22" s="44"/>
      <c r="D22" s="44"/>
      <c r="E22" s="44"/>
    </row>
    <row r="23" spans="1:5" x14ac:dyDescent="0.25">
      <c r="A23" s="44"/>
      <c r="B23" s="44"/>
      <c r="C23" s="44"/>
      <c r="D23" s="44"/>
      <c r="E23" s="44"/>
    </row>
  </sheetData>
  <mergeCells count="2">
    <mergeCell ref="A2:B2"/>
    <mergeCell ref="C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6" ma:contentTypeDescription="Crea un document nou" ma:contentTypeScope="" ma:versionID="604b3fb5738e71f2fbcc0c5ba85e1a09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8f13c125a4b8caefc7a29d3eeb9259c1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cc41f6-4694-4999-a616-93cae258eccb" xsi:nil="true"/>
    <SharedWithUsers xmlns="c6cc41f6-4694-4999-a616-93cae258eccb">
      <UserInfo>
        <DisplayName/>
        <AccountId xsi:nil="true"/>
        <AccountType/>
      </UserInfo>
    </SharedWithUsers>
    <lcf76f155ced4ddcb4097134ff3c332f xmlns="a4e8c040-620f-42a2-8d8e-d59e2c082e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BA0F2-78DB-49A1-8FB8-1E3D753181B7}"/>
</file>

<file path=customXml/itemProps2.xml><?xml version="1.0" encoding="utf-8"?>
<ds:datastoreItem xmlns:ds="http://schemas.openxmlformats.org/officeDocument/2006/customXml" ds:itemID="{5144E8F8-1B11-47F4-A6E3-5DABCC6A8899}">
  <ds:schemaRefs>
    <ds:schemaRef ds:uri="http://purl.org/dc/terms/"/>
    <ds:schemaRef ds:uri="http://purl.org/dc/elements/1.1/"/>
    <ds:schemaRef ds:uri="fbebbee8-f924-47d4-a5c3-7e8cb0f764e0"/>
    <ds:schemaRef ds:uri="http://www.w3.org/XML/1998/namespace"/>
    <ds:schemaRef ds:uri="http://schemas.microsoft.com/office/2006/documentManagement/types"/>
    <ds:schemaRef ds:uri="fe08ea48-1b9d-4ed7-8171-acc9541fe04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505D2889-7014-4757-8F2C-46491532A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Taula 1- Preus unitaris</vt:lpstr>
      <vt:lpstr>taula 2- Mà d'obra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Cristina Díaz-Jorge Hurtado</cp:lastModifiedBy>
  <cp:revision/>
  <dcterms:created xsi:type="dcterms:W3CDTF">2019-12-02T11:28:40Z</dcterms:created>
  <dcterms:modified xsi:type="dcterms:W3CDTF">2025-11-20T13:46:47Z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15701100</vt:r8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xd_Signature">
    <vt:bool>false</vt:bool>
  </property>
</Properties>
</file>