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oficinaCPI\EXPEDIENTS 2025\Licitacions VHTeDades\1101450914- Llicències i software VHTeDades\DEFINITIU VHTEDADES\"/>
    </mc:Choice>
  </mc:AlternateContent>
  <bookViews>
    <workbookView xWindow="0" yWindow="0" windowWidth="28800" windowHeight="12300"/>
  </bookViews>
  <sheets>
    <sheet name="Criteris Adjudicació LOT 1" sheetId="10" r:id="rId1"/>
    <sheet name="Criteris Adjudicació LOT2" sheetId="13" r:id="rId2"/>
    <sheet name="Criteris Adjudicació LOT3" sheetId="14" r:id="rId3"/>
  </sheets>
  <externalReferences>
    <externalReference r:id="rId4"/>
  </externalReferences>
  <definedNames>
    <definedName name="_xlnm.Print_Area" localSheetId="0">'Criteris Adjudicació LOT 1'!$B$1:$F$21</definedName>
    <definedName name="_xlnm.Print_Area" localSheetId="1">'Criteris Adjudicació LOT2'!$B$1:$F$19</definedName>
    <definedName name="_xlnm.Print_Area" localSheetId="2">'Criteris Adjudicació LOT3'!$B$1:$F$18</definedName>
    <definedName name="Ubicació">'[1]Marcas Ubicacions'!$H$1:$H$100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4" l="1"/>
  <c r="C12" i="14" s="1"/>
  <c r="B11" i="13"/>
  <c r="C12" i="13" l="1"/>
</calcChain>
</file>

<file path=xl/sharedStrings.xml><?xml version="1.0" encoding="utf-8"?>
<sst xmlns="http://schemas.openxmlformats.org/spreadsheetml/2006/main" count="66" uniqueCount="36">
  <si>
    <t xml:space="preserve">Pla de Recuperació, Transformació i Resiliència – Finançat per la Unió Europea –Next GenerationEU </t>
  </si>
  <si>
    <t>Índex documental de la descripció.</t>
  </si>
  <si>
    <t>CRITERIS ADJUDICACIÓ LOT 1 - PLATAFORMA INTEGRADA DATA FABRIC I COMPONENT D’ESPAI DE DADES</t>
  </si>
  <si>
    <t>Punts a atorgar:</t>
  </si>
  <si>
    <t>Fins</t>
  </si>
  <si>
    <t>punts</t>
  </si>
  <si>
    <t>Puntuació</t>
  </si>
  <si>
    <t>Detall Puntuació</t>
  </si>
  <si>
    <t>Descripció:</t>
  </si>
  <si>
    <t>Caracteristiques de la solució ofertada, descripció curta.</t>
  </si>
  <si>
    <t>VTmv -Val.Tecnica millor valorada</t>
  </si>
  <si>
    <t>P op-Puntuació oferta a puntuar</t>
  </si>
  <si>
    <t>Punts a atorgar: 29 punts</t>
  </si>
  <si>
    <t>2c) Criteris subjectius (sobre 2 bis)</t>
  </si>
  <si>
    <t xml:space="preserve">Solució aportada </t>
  </si>
  <si>
    <t>Descripció de la solució de gestió de producte de dades, component de llinatge i d’intel·ligència artificial, valorant el grau d’integració entre els components i la seva usabilitat tant per als usuaris com per als administradors, així com l’agilitat de les integracions i la claredat global de la solució proposada</t>
  </si>
  <si>
    <t>Descripció de la solució proposada per al component d’Espai de Dades, valorant el grau d’integració amb els estàndards IDSA i amb el connector Eclipse Dataspace Connector, la seva usabilitat per als posibles consumidors de dades i administradors, l’agilitat en la interconnexió amb altres nodes i la claredat i coherència global de la solució.</t>
  </si>
  <si>
    <t>Descripció de la integració proposada entre la Plataforma Integrada Data Fabric i el component d’Espai de Dades, valorant la coherència arquitectònica, la interoperabilitat entre ambdues solucions, l’eficiència en l’intercanvi de dades i metadades, la seguretat de les connexions i la claredat de la proposta d’integració</t>
  </si>
  <si>
    <t>Descripció de la integració proposada de la plataforma actual VHTeDades amb els nous components de la solució, valorant  tant la compatibilitat amb l’arquitectura existent, la reutilització d’actius i serveis ja desplegats, l’agilitat de la integració i la claredat i coherència de la proposta global com l'usabilitat dels usuaris de la solució</t>
  </si>
  <si>
    <t>RESUM</t>
  </si>
  <si>
    <t>2a) Característiques bàsiques: 0 punts. Cal presentar memòria tècnica conforme el compliment dels requisits mínims</t>
  </si>
  <si>
    <t>2b) Criteris objectius automàtics: Fins a 16 punts.</t>
  </si>
  <si>
    <t>2c) Criteris subjectius: Fins a 29 punts. En la memòria tècnica on es descriguin les característiques bàsiques descriure la solució aportada</t>
  </si>
  <si>
    <t>2d) Oferta econòmica: Fins a 55 punts.</t>
  </si>
  <si>
    <t>CRITERIS ADJUDICACIÓ LOT 2 - PROCESSADORS DE NOTES CLÍNIQUES</t>
  </si>
  <si>
    <t>Descripció de la solució proposada per al component de processament de notes clíniques, valorant la seva integració amb la plataforma Data Fabric, metodologia de desplegament, la fiabilitat i qualitat de l’estructuració de la informació clínica no estructurada, la traçabilitat i verificabilitat dels resultats, la seguretat i confidencialitat del tractament, i la claredat i coherència global de la solució.</t>
  </si>
  <si>
    <t>Descripció de la integració proposada del component de processament de notes clíniques amb la base de dades OMOP, valorant la coherència del flux de dades entre l’origen (notes no estructurades) i els resultats de l’algoritme, la traçabilitat i govern de la informació transformada, l’eficiència en la ingesta i actualització dels resultats estructurats, i la claredat i coherència global de la solució.</t>
  </si>
  <si>
    <t>Descripció de la capacitat de la solució per integrar-se amb altres orígens i destins de dades, valorant la flexibilitat i escalabilitat de la integració amb sistemes externs, la reutilització d’estàndards oberts i APIs interoperables, la coherència del flux de dades entre fonts i destins, i la claredat i consistència global de la proposta d’integració</t>
  </si>
  <si>
    <t>2b) Criteris objectius automàtics: Fins a 11 punts.</t>
  </si>
  <si>
    <t>2c) Criteris subjectius: Fins a 34 punts. En la memòria tècnica on es descriguin les característiques bàsiques descriure la solució aportada</t>
  </si>
  <si>
    <t>CRITERIS ADJUDICACIÓ LOT 3 - REPOSITORI OpenEHR</t>
  </si>
  <si>
    <t>Descripció de la solució proposada per al component OpenEHR, valorant la seva capacitat de modelatge, persistència i gestió de les dades d’acord amb l’especificació OpenEHR, la utilització d’arquetips clínics i terminologies estàndard, la facilitat de disseny i ús de formularis i visors clínics, la capacitat de consulta i explotació de les dades tant per pacients individuals com per poblacions, i la claredat i coherència global de la solució proposada</t>
  </si>
  <si>
    <t>Descripció de la capacitat de la solució OpenEHR per interoperar amb altres models i plataformes de dades, valorant la integració i coherència amb el model OMOP i altres sistemes, la traçabilitat i qualitat de les dades, i la claredat i consistència global de la proposta d’interoperabilitat</t>
  </si>
  <si>
    <t>2a) Característiques bàsiques: 0 punts: cal presentar memòria justificativa conforme el compliment dels requisits mínims</t>
  </si>
  <si>
    <t>2b) Criteris objectius automàtics: Fins a 14 punts.</t>
  </si>
  <si>
    <t>2c) Criteris subjectius: Fins a 31 punts. En la memòria tècnica on es descriguin les característiques bàsiques descriure la solució aportada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</si>
</sst>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b/>
      <sz val="20"/>
      <color theme="1"/>
      <name val="Calibri"/>
      <scheme val="minor"/>
    </font>
    <font>
      <sz val="14"/>
      <color theme="1"/>
      <name val="Calibri"/>
      <scheme val="minor"/>
    </font>
    <font>
      <b/>
      <sz val="16"/>
      <color rgb="FF000000"/>
      <name val="Calibri"/>
      <scheme val="minor"/>
    </font>
    <font>
      <b/>
      <sz val="16"/>
      <color theme="1"/>
      <name val="Calibri"/>
      <scheme val="minor"/>
    </font>
    <font>
      <b/>
      <sz val="16"/>
      <color theme="3" tint="0.39997558519241921"/>
      <name val="Calibri"/>
      <scheme val="minor"/>
    </font>
    <font>
      <b/>
      <sz val="11"/>
      <color rgb="FF000000"/>
      <name val="Calibri"/>
      <scheme val="minor"/>
    </font>
    <font>
      <b/>
      <sz val="10"/>
      <color theme="1"/>
      <name val="Calibri"/>
      <scheme val="minor"/>
    </font>
    <font>
      <b/>
      <sz val="16"/>
      <name val="Calibri"/>
      <scheme val="minor"/>
    </font>
    <font>
      <b/>
      <sz val="12"/>
      <color theme="1"/>
      <name val="Calibri"/>
      <scheme val="minor"/>
    </font>
    <font>
      <b/>
      <sz val="10"/>
      <color rgb="FF000000"/>
      <name val="Calibri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0"/>
      <color rgb="FFFFFFFF"/>
      <name val="Calibri"/>
      <scheme val="minor"/>
    </font>
    <font>
      <b/>
      <sz val="12"/>
      <color rgb="FFFFFFFF"/>
      <name val="Calibri"/>
      <scheme val="minor"/>
    </font>
    <font>
      <sz val="12"/>
      <color rgb="FF000000"/>
      <name val="Calibri"/>
      <scheme val="minor"/>
    </font>
    <font>
      <b/>
      <sz val="11"/>
      <color theme="1"/>
      <name val="Calibri"/>
      <scheme val="minor"/>
    </font>
    <font>
      <b/>
      <sz val="11"/>
      <color theme="3" tint="0.39997558519241921"/>
      <name val="Calibri"/>
      <scheme val="minor"/>
    </font>
    <font>
      <b/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scheme val="minor"/>
    </font>
    <font>
      <b/>
      <sz val="20"/>
      <color rgb="FF000000"/>
      <name val="Calibri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6E3BC"/>
      </patternFill>
    </fill>
    <fill>
      <patternFill patternType="solid">
        <fgColor rgb="FFDA969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9452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91">
    <xf numFmtId="0" fontId="0" fillId="0" borderId="0" xfId="0"/>
    <xf numFmtId="0" fontId="5" fillId="2" borderId="0" xfId="0" applyFont="1" applyFill="1"/>
    <xf numFmtId="0" fontId="5" fillId="0" borderId="0" xfId="0" applyFont="1"/>
    <xf numFmtId="0" fontId="10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8" fillId="3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0" fillId="3" borderId="6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8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vertical="center" wrapText="1"/>
    </xf>
    <xf numFmtId="0" fontId="17" fillId="6" borderId="0" xfId="0" applyFont="1" applyFill="1" applyAlignment="1">
      <alignment vertical="center"/>
    </xf>
    <xf numFmtId="0" fontId="18" fillId="5" borderId="4" xfId="0" applyFont="1" applyFill="1" applyBorder="1" applyAlignment="1">
      <alignment horizontal="left" vertical="top" wrapText="1"/>
    </xf>
    <xf numFmtId="0" fontId="19" fillId="7" borderId="9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12" fillId="4" borderId="1" xfId="1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8" fillId="9" borderId="4" xfId="0" applyFont="1" applyFill="1" applyBorder="1" applyAlignment="1">
      <alignment horizontal="left" vertical="top" wrapText="1"/>
    </xf>
    <xf numFmtId="0" fontId="9" fillId="8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8" fillId="8" borderId="0" xfId="0" applyFont="1" applyFill="1" applyAlignment="1">
      <alignment horizontal="left" vertical="top" wrapText="1"/>
    </xf>
    <xf numFmtId="0" fontId="21" fillId="8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left" vertical="top" wrapText="1"/>
    </xf>
    <xf numFmtId="0" fontId="12" fillId="5" borderId="8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left" vertical="top" wrapText="1"/>
    </xf>
    <xf numFmtId="0" fontId="24" fillId="7" borderId="4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vertical="center"/>
    </xf>
    <xf numFmtId="0" fontId="12" fillId="9" borderId="4" xfId="0" applyFont="1" applyFill="1" applyBorder="1" applyAlignment="1">
      <alignment horizontal="left" vertical="top" wrapText="1"/>
    </xf>
    <xf numFmtId="0" fontId="12" fillId="8" borderId="0" xfId="0" applyFont="1" applyFill="1" applyAlignment="1">
      <alignment horizontal="left" vertical="top" wrapText="1"/>
    </xf>
    <xf numFmtId="0" fontId="17" fillId="8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top" wrapText="1"/>
    </xf>
    <xf numFmtId="0" fontId="16" fillId="9" borderId="11" xfId="0" applyFont="1" applyFill="1" applyBorder="1" applyAlignment="1">
      <alignment vertical="center"/>
    </xf>
    <xf numFmtId="0" fontId="25" fillId="0" borderId="2" xfId="0" applyFont="1" applyBorder="1" applyAlignment="1">
      <alignment horizontal="justify" vertical="top" wrapText="1"/>
    </xf>
    <xf numFmtId="0" fontId="27" fillId="3" borderId="5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left" vertical="top" wrapText="1"/>
    </xf>
    <xf numFmtId="0" fontId="27" fillId="0" borderId="0" xfId="0" applyFont="1"/>
    <xf numFmtId="0" fontId="29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top"/>
    </xf>
    <xf numFmtId="0" fontId="17" fillId="6" borderId="15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vertical="center"/>
    </xf>
    <xf numFmtId="0" fontId="4" fillId="2" borderId="0" xfId="1" applyFont="1" applyFill="1" applyAlignment="1">
      <alignment horizontal="left" vertical="center" wrapText="1"/>
    </xf>
    <xf numFmtId="0" fontId="17" fillId="2" borderId="20" xfId="0" applyFont="1" applyFill="1" applyBorder="1" applyAlignment="1">
      <alignment horizontal="left" vertical="top" wrapText="1"/>
    </xf>
    <xf numFmtId="0" fontId="24" fillId="7" borderId="10" xfId="0" applyFont="1" applyFill="1" applyBorder="1" applyAlignment="1">
      <alignment vertical="center" wrapText="1"/>
    </xf>
    <xf numFmtId="0" fontId="12" fillId="9" borderId="23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left" vertical="top" wrapText="1"/>
    </xf>
    <xf numFmtId="0" fontId="26" fillId="3" borderId="3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vertical="center"/>
    </xf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vertical="center"/>
    </xf>
    <xf numFmtId="0" fontId="12" fillId="9" borderId="17" xfId="0" applyFont="1" applyFill="1" applyBorder="1" applyAlignment="1">
      <alignment vertical="center"/>
    </xf>
    <xf numFmtId="0" fontId="18" fillId="9" borderId="23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left" vertical="top" wrapText="1"/>
    </xf>
    <xf numFmtId="0" fontId="25" fillId="0" borderId="24" xfId="0" applyFont="1" applyBorder="1" applyAlignment="1">
      <alignment horizontal="justify" vertical="top" wrapText="1"/>
    </xf>
    <xf numFmtId="0" fontId="16" fillId="9" borderId="16" xfId="0" applyFont="1" applyFill="1" applyBorder="1" applyAlignment="1">
      <alignment vertical="center"/>
    </xf>
    <xf numFmtId="0" fontId="16" fillId="9" borderId="17" xfId="0" applyFont="1" applyFill="1" applyBorder="1" applyAlignment="1">
      <alignment vertical="center"/>
    </xf>
    <xf numFmtId="0" fontId="19" fillId="7" borderId="10" xfId="0" applyFont="1" applyFill="1" applyBorder="1" applyAlignment="1">
      <alignment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1" fillId="2" borderId="0" xfId="0" applyFont="1" applyFill="1" applyAlignment="1">
      <alignment vertical="top"/>
    </xf>
    <xf numFmtId="0" fontId="1" fillId="2" borderId="0" xfId="1" applyFont="1" applyFill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</cellXfs>
  <cellStyles count="3">
    <cellStyle name="Millares 2 3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3829050</xdr:colOff>
      <xdr:row>1</xdr:row>
      <xdr:rowOff>19050</xdr:rowOff>
    </xdr:from>
    <xdr:to>
      <xdr:col>4</xdr:col>
      <xdr:colOff>1466850</xdr:colOff>
      <xdr:row>4</xdr:row>
      <xdr:rowOff>0</xdr:rowOff>
    </xdr:to>
    <xdr:pic>
      <xdr:nvPicPr>
        <xdr:cNvPr id="5" name="Imatge 1">
          <a:extLst>
            <a:ext uri="{FF2B5EF4-FFF2-40B4-BE49-F238E27FC236}">
              <a16:creationId xmlns:a16="http://schemas.microsoft.com/office/drawing/2014/main" id="{E8D403FF-C7A4-8AB2-DA64-E0EBC5662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209550"/>
          <a:ext cx="8096250" cy="55245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1</xdr:row>
      <xdr:rowOff>0</xdr:rowOff>
    </xdr:from>
    <xdr:to>
      <xdr:col>3</xdr:col>
      <xdr:colOff>3781425</xdr:colOff>
      <xdr:row>3</xdr:row>
      <xdr:rowOff>171450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CCD88406-A3BD-452D-AB21-EB7705EB83F5}"/>
            </a:ext>
            <a:ext uri="{147F2762-F138-4A5C-976F-8EAC2B608ADB}">
              <a16:predDERef xmlns:a16="http://schemas.microsoft.com/office/drawing/2014/main" pred="{E8D403FF-C7A4-8AB2-DA64-E0EBC5662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8950" y="190500"/>
          <a:ext cx="3171825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</xdr:row>
      <xdr:rowOff>47625</xdr:rowOff>
    </xdr:from>
    <xdr:to>
      <xdr:col>3</xdr:col>
      <xdr:colOff>438150</xdr:colOff>
      <xdr:row>3</xdr:row>
      <xdr:rowOff>171450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3C546CAC-0F9C-9A5B-555A-8E864C9B9262}"/>
            </a:ext>
            <a:ext uri="{147F2762-F138-4A5C-976F-8EAC2B608ADB}">
              <a16:predDERef xmlns:a16="http://schemas.microsoft.com/office/drawing/2014/main" pred="{CCD88406-A3BD-452D-AB21-EB7705EB8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238125"/>
          <a:ext cx="2333625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4067175</xdr:colOff>
      <xdr:row>1</xdr:row>
      <xdr:rowOff>76200</xdr:rowOff>
    </xdr:from>
    <xdr:to>
      <xdr:col>4</xdr:col>
      <xdr:colOff>1479551</xdr:colOff>
      <xdr:row>3</xdr:row>
      <xdr:rowOff>114300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3F32F68D-C9EB-4295-AF59-16708705E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825" y="266700"/>
          <a:ext cx="5499101" cy="41910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</xdr:row>
      <xdr:rowOff>9525</xdr:rowOff>
    </xdr:from>
    <xdr:to>
      <xdr:col>3</xdr:col>
      <xdr:colOff>3571875</xdr:colOff>
      <xdr:row>3</xdr:row>
      <xdr:rowOff>180975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AD504B9A-0E58-45AB-AE25-4BAAD9E24FC0}"/>
            </a:ext>
            <a:ext uri="{147F2762-F138-4A5C-976F-8EAC2B608ADB}">
              <a16:predDERef xmlns:a16="http://schemas.microsoft.com/office/drawing/2014/main" pred="{3F32F68D-C9EB-4295-AF59-16708705E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3700" y="200025"/>
          <a:ext cx="3171825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28575</xdr:rowOff>
    </xdr:from>
    <xdr:to>
      <xdr:col>3</xdr:col>
      <xdr:colOff>304800</xdr:colOff>
      <xdr:row>4</xdr:row>
      <xdr:rowOff>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C4C6BC45-F176-89AE-320C-9211E4277F4F}"/>
            </a:ext>
            <a:ext uri="{147F2762-F138-4A5C-976F-8EAC2B608ADB}">
              <a16:predDERef xmlns:a16="http://schemas.microsoft.com/office/drawing/2014/main" pred="{AD504B9A-0E58-45AB-AE25-4BAAD9E24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219075"/>
          <a:ext cx="2466975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4162425</xdr:colOff>
      <xdr:row>1</xdr:row>
      <xdr:rowOff>47625</xdr:rowOff>
    </xdr:from>
    <xdr:to>
      <xdr:col>4</xdr:col>
      <xdr:colOff>239713</xdr:colOff>
      <xdr:row>3</xdr:row>
      <xdr:rowOff>85725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24F69495-EB25-40F7-8A94-97755546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8125"/>
          <a:ext cx="5497513" cy="41910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1</xdr:row>
      <xdr:rowOff>28575</xdr:rowOff>
    </xdr:from>
    <xdr:to>
      <xdr:col>3</xdr:col>
      <xdr:colOff>4086225</xdr:colOff>
      <xdr:row>4</xdr:row>
      <xdr:rowOff>9525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D9B406EC-E922-4083-B6A5-2AB7A151A42D}"/>
            </a:ext>
            <a:ext uri="{147F2762-F138-4A5C-976F-8EAC2B608ADB}">
              <a16:predDERef xmlns:a16="http://schemas.microsoft.com/office/drawing/2014/main" pred="{24F69495-EB25-40F7-8A94-97755546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7075" y="219075"/>
          <a:ext cx="3171825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</xdr:row>
      <xdr:rowOff>28575</xdr:rowOff>
    </xdr:from>
    <xdr:to>
      <xdr:col>3</xdr:col>
      <xdr:colOff>742950</xdr:colOff>
      <xdr:row>3</xdr:row>
      <xdr:rowOff>180975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58294B3F-F43C-FF2B-8BDE-23C6C506DD39}"/>
            </a:ext>
            <a:ext uri="{147F2762-F138-4A5C-976F-8EAC2B608ADB}">
              <a16:predDERef xmlns:a16="http://schemas.microsoft.com/office/drawing/2014/main" pred="{D9B406EC-E922-4083-B6A5-2AB7A151A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219075"/>
          <a:ext cx="2476500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MD_Seguiment\000%20CORONAVIRUS\Taller%20B.Q\Carpeta%20compartida\inventari%20quir&#242;fans%200203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ents"/>
      <sheetName val="Inventari"/>
      <sheetName val="Familia"/>
      <sheetName val="Marcas Ubicacions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aker Alonso, Marta" id="{4E0B5177-C498-4A62-9759-F3E03A4A49BC}" userId="S::marta.baker@vallhebron.cat::07a4b47e-5514-4795-99ea-d44967ff4edf" providerId="AD"/>
</personList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5-10-14T09:54:16.24" personId="{4E0B5177-C498-4A62-9759-F3E03A4A49BC}" id="{39636FCC-A41C-40DF-AE9D-4E0F2692B71D}">
    <text>a l'hora de repartir els punts recordeu que també hi ha els econòmics de l'oferta econòmica a repartir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zoomScale="70" zoomScaleNormal="70" zoomScaleSheetLayoutView="120" zoomScalePageLayoutView="80" workbookViewId="0">
      <selection activeCell="E34" sqref="E34"/>
    </sheetView>
  </sheetViews>
  <sheetFormatPr defaultColWidth="11.42578125" defaultRowHeight="15" customHeight="1" outlineLevelRow="1" x14ac:dyDescent="0.25"/>
  <cols>
    <col min="1" max="1" width="5.28515625" style="2" customWidth="1"/>
    <col min="2" max="2" width="18.7109375" style="2" customWidth="1"/>
    <col min="3" max="3" width="12.28515625" style="5" customWidth="1"/>
    <col min="4" max="4" width="156.85546875" style="6" customWidth="1"/>
    <col min="5" max="6" width="42" style="7" customWidth="1"/>
    <col min="7" max="16384" width="11.42578125" style="2"/>
  </cols>
  <sheetData>
    <row r="1" spans="1:25" x14ac:dyDescent="0.25">
      <c r="A1" s="76"/>
      <c r="B1" s="73"/>
      <c r="C1" s="77"/>
      <c r="D1" s="74"/>
      <c r="E1" s="75"/>
      <c r="F1" s="75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x14ac:dyDescent="0.25">
      <c r="A2" s="76"/>
      <c r="B2" s="73"/>
      <c r="C2" s="77"/>
      <c r="D2" s="74"/>
      <c r="E2" s="75"/>
      <c r="F2" s="75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x14ac:dyDescent="0.25">
      <c r="A3" s="76"/>
      <c r="B3" s="73"/>
      <c r="C3" s="77"/>
      <c r="D3" s="74"/>
      <c r="E3" s="75"/>
      <c r="F3" s="75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pans="1:25" x14ac:dyDescent="0.25">
      <c r="A4" s="76"/>
      <c r="B4" s="73"/>
      <c r="C4" s="77"/>
      <c r="D4" s="74"/>
      <c r="E4" s="75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x14ac:dyDescent="0.25">
      <c r="A5" s="76"/>
      <c r="B5" s="73"/>
      <c r="C5" s="77"/>
      <c r="D5" s="74"/>
      <c r="E5" s="75"/>
      <c r="F5" s="75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</row>
    <row r="6" spans="1:25" x14ac:dyDescent="0.25">
      <c r="A6" s="76"/>
      <c r="B6" s="85" t="s">
        <v>0</v>
      </c>
      <c r="C6" s="85"/>
      <c r="D6" s="8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5" x14ac:dyDescent="0.25">
      <c r="A7" s="76"/>
      <c r="B7" s="73"/>
      <c r="C7" s="77"/>
      <c r="D7" s="74"/>
      <c r="E7" s="75"/>
      <c r="F7" s="75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5" ht="36.75" customHeight="1" x14ac:dyDescent="0.25">
      <c r="A8" s="76"/>
      <c r="B8" s="73"/>
      <c r="C8" s="84" t="s">
        <v>2</v>
      </c>
      <c r="D8" s="84"/>
      <c r="E8" s="84"/>
      <c r="F8" s="84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spans="1:25" ht="21.75" customHeight="1" x14ac:dyDescent="0.25">
      <c r="A9" s="73"/>
      <c r="B9" s="42"/>
      <c r="C9" s="78"/>
      <c r="D9" s="43"/>
      <c r="E9" s="56"/>
      <c r="F9" s="5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</row>
    <row r="10" spans="1:25" ht="21.75" customHeight="1" x14ac:dyDescent="0.25">
      <c r="A10" s="73"/>
      <c r="B10" s="86" t="s">
        <v>12</v>
      </c>
      <c r="C10" s="78"/>
      <c r="D10" s="43"/>
      <c r="E10" s="56"/>
      <c r="F10" s="5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5" ht="21.75" customHeight="1" x14ac:dyDescent="0.35">
      <c r="A11" s="73"/>
      <c r="B11" s="87"/>
      <c r="C11" s="78"/>
      <c r="D11" s="9" t="s">
        <v>13</v>
      </c>
      <c r="E11" s="56"/>
      <c r="F11" s="5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1:25" ht="21.75" customHeight="1" x14ac:dyDescent="0.35">
      <c r="A12" s="73"/>
      <c r="B12" s="88"/>
      <c r="C12" s="78"/>
      <c r="D12" s="9"/>
      <c r="E12" s="56"/>
      <c r="F12" s="5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</row>
    <row r="13" spans="1:25" ht="21" x14ac:dyDescent="0.25">
      <c r="A13" s="76"/>
      <c r="B13" s="50" t="s">
        <v>4</v>
      </c>
      <c r="C13" s="11">
        <v>29</v>
      </c>
      <c r="D13" s="3" t="s">
        <v>5</v>
      </c>
      <c r="E13" s="4"/>
      <c r="F13" s="4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</row>
    <row r="14" spans="1:25" ht="31.5" x14ac:dyDescent="0.25">
      <c r="A14" s="76"/>
      <c r="B14" s="12" t="s">
        <v>6</v>
      </c>
      <c r="C14" s="13" t="s">
        <v>7</v>
      </c>
      <c r="D14" s="14" t="s">
        <v>8</v>
      </c>
      <c r="E14" s="24" t="s">
        <v>9</v>
      </c>
      <c r="F14" s="24" t="s">
        <v>1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</row>
    <row r="15" spans="1:25" ht="15.75" x14ac:dyDescent="0.25">
      <c r="A15" s="76"/>
      <c r="B15" s="25">
        <v>29</v>
      </c>
      <c r="C15" s="26"/>
      <c r="D15" s="27" t="s">
        <v>14</v>
      </c>
      <c r="E15" s="27"/>
      <c r="F15" s="27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</row>
    <row r="16" spans="1:25" ht="15.75" hidden="1" outlineLevel="1" x14ac:dyDescent="0.25">
      <c r="A16" s="76"/>
      <c r="B16" s="15"/>
      <c r="C16" s="16"/>
      <c r="D16" s="17" t="s">
        <v>10</v>
      </c>
      <c r="E16" s="17"/>
      <c r="F16" s="17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</row>
    <row r="17" spans="1:25" ht="15.75" hidden="1" outlineLevel="1" x14ac:dyDescent="0.25">
      <c r="A17" s="76"/>
      <c r="B17" s="18"/>
      <c r="C17" s="16"/>
      <c r="D17" s="19" t="s">
        <v>11</v>
      </c>
      <c r="E17" s="19"/>
      <c r="F17" s="19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</row>
    <row r="18" spans="1:25" ht="66" customHeight="1" collapsed="1" x14ac:dyDescent="0.25">
      <c r="A18" s="76"/>
      <c r="B18" s="55"/>
      <c r="C18" s="53">
        <v>7.25</v>
      </c>
      <c r="D18" s="45" t="s">
        <v>15</v>
      </c>
      <c r="E18" s="79"/>
      <c r="F18" s="79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</row>
    <row r="19" spans="1:25" ht="47.25" x14ac:dyDescent="0.25">
      <c r="A19" s="76"/>
      <c r="B19" s="55"/>
      <c r="C19" s="52">
        <v>7.25</v>
      </c>
      <c r="D19" s="45" t="s">
        <v>16</v>
      </c>
      <c r="E19" s="79"/>
      <c r="F19" s="79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</row>
    <row r="20" spans="1:25" ht="47.25" x14ac:dyDescent="0.25">
      <c r="A20" s="76"/>
      <c r="B20" s="55"/>
      <c r="C20" s="54">
        <v>7.25</v>
      </c>
      <c r="D20" s="45" t="s">
        <v>17</v>
      </c>
      <c r="E20" s="79"/>
      <c r="F20" s="79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</row>
    <row r="21" spans="1:25" ht="47.25" x14ac:dyDescent="0.25">
      <c r="A21" s="76"/>
      <c r="B21" s="44"/>
      <c r="C21" s="54">
        <v>7.25</v>
      </c>
      <c r="D21" s="45" t="s">
        <v>18</v>
      </c>
      <c r="E21" s="79"/>
      <c r="F21" s="79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</row>
    <row r="22" spans="1:25" x14ac:dyDescent="0.25">
      <c r="A22" s="76"/>
      <c r="B22" s="73"/>
      <c r="C22" s="77"/>
      <c r="D22" s="74"/>
      <c r="E22" s="75"/>
      <c r="F22" s="75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</row>
    <row r="23" spans="1:25" ht="21" x14ac:dyDescent="0.25">
      <c r="A23" s="76"/>
      <c r="B23" s="73"/>
      <c r="C23" s="77"/>
      <c r="D23" s="28" t="s">
        <v>19</v>
      </c>
      <c r="E23" s="29"/>
      <c r="F23" s="28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</row>
    <row r="24" spans="1:25" ht="15.75" x14ac:dyDescent="0.25">
      <c r="A24" s="76"/>
      <c r="B24" s="73"/>
      <c r="C24" s="77"/>
      <c r="D24" s="29"/>
      <c r="E24" s="30"/>
      <c r="F24" s="80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</row>
    <row r="25" spans="1:25" ht="19.5" customHeight="1" x14ac:dyDescent="0.25">
      <c r="A25" s="76"/>
      <c r="B25" s="73"/>
      <c r="C25" s="77"/>
      <c r="D25" s="30" t="s">
        <v>20</v>
      </c>
      <c r="E25" s="30"/>
      <c r="F25" s="30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</row>
    <row r="26" spans="1:25" s="1" customFormat="1" ht="15.75" x14ac:dyDescent="0.25">
      <c r="A26" s="73"/>
      <c r="B26" s="73"/>
      <c r="C26" s="73"/>
      <c r="D26" s="30" t="s">
        <v>21</v>
      </c>
      <c r="E26" s="30"/>
      <c r="F26" s="30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3"/>
    </row>
    <row r="27" spans="1:25" ht="15.75" x14ac:dyDescent="0.25">
      <c r="A27" s="76"/>
      <c r="B27" s="73"/>
      <c r="C27" s="77"/>
      <c r="D27" s="30" t="s">
        <v>22</v>
      </c>
      <c r="E27" s="31"/>
      <c r="F27" s="30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</row>
    <row r="28" spans="1:25" ht="15.75" x14ac:dyDescent="0.25">
      <c r="A28" s="76"/>
      <c r="B28" s="73"/>
      <c r="C28" s="77"/>
      <c r="D28" s="30" t="s">
        <v>23</v>
      </c>
      <c r="E28" s="75"/>
      <c r="F28" s="75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</row>
    <row r="29" spans="1:25" x14ac:dyDescent="0.25">
      <c r="A29" s="76"/>
      <c r="B29" s="73"/>
      <c r="C29" s="77"/>
      <c r="D29" s="74"/>
      <c r="E29" s="75"/>
      <c r="F29" s="75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</row>
    <row r="30" spans="1:25" x14ac:dyDescent="0.25">
      <c r="A30" s="76"/>
      <c r="B30" s="73"/>
      <c r="C30" s="77"/>
      <c r="D30" s="74"/>
      <c r="E30" s="75"/>
      <c r="F30" s="75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</row>
    <row r="31" spans="1:25" x14ac:dyDescent="0.25">
      <c r="A31" s="76"/>
      <c r="B31" s="73"/>
      <c r="C31" s="77"/>
      <c r="D31" s="74"/>
      <c r="E31" s="75"/>
      <c r="F31" s="75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</row>
  </sheetData>
  <sheetProtection selectLockedCells="1" selectUnlockedCells="1"/>
  <mergeCells count="3">
    <mergeCell ref="C8:F8"/>
    <mergeCell ref="B6:D6"/>
    <mergeCell ref="B10:B12"/>
  </mergeCells>
  <pageMargins left="0.25" right="0.25" top="0.75" bottom="0.75" header="0.3" footer="0.3"/>
  <pageSetup paperSize="8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zoomScale="70" zoomScaleNormal="70" zoomScaleSheetLayoutView="120" zoomScalePageLayoutView="80" workbookViewId="0">
      <selection activeCell="D38" sqref="D38"/>
    </sheetView>
  </sheetViews>
  <sheetFormatPr defaultColWidth="11.42578125" defaultRowHeight="15" customHeight="1" outlineLevelRow="1" x14ac:dyDescent="0.25"/>
  <cols>
    <col min="1" max="1" width="5.28515625" style="2" customWidth="1"/>
    <col min="2" max="2" width="18.7109375" style="2" customWidth="1"/>
    <col min="3" max="3" width="14" style="5" customWidth="1"/>
    <col min="4" max="4" width="121.28515625" style="6" customWidth="1"/>
    <col min="5" max="6" width="42" style="7" customWidth="1"/>
    <col min="7" max="16384" width="11.42578125" style="2"/>
  </cols>
  <sheetData>
    <row r="1" spans="1:25" x14ac:dyDescent="0.25">
      <c r="A1" s="76"/>
      <c r="B1" s="73"/>
      <c r="C1" s="77"/>
      <c r="D1" s="74"/>
      <c r="E1" s="75"/>
      <c r="F1" s="75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x14ac:dyDescent="0.25">
      <c r="A2" s="76"/>
      <c r="B2" s="73"/>
      <c r="C2" s="77"/>
      <c r="D2" s="74"/>
      <c r="E2" s="75"/>
      <c r="F2" s="75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x14ac:dyDescent="0.25">
      <c r="A3" s="76"/>
      <c r="B3" s="73"/>
      <c r="C3" s="77"/>
      <c r="D3" s="74"/>
      <c r="E3" s="75"/>
      <c r="F3" s="75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pans="1:25" x14ac:dyDescent="0.25">
      <c r="A4" s="76"/>
      <c r="B4" s="73"/>
      <c r="C4" s="77"/>
      <c r="D4" s="74"/>
      <c r="E4" s="75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x14ac:dyDescent="0.25">
      <c r="A5" s="76"/>
      <c r="B5" s="73"/>
      <c r="C5" s="77"/>
      <c r="D5" s="74"/>
      <c r="E5" s="75"/>
      <c r="F5" s="75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</row>
    <row r="6" spans="1:25" x14ac:dyDescent="0.25">
      <c r="A6" s="76"/>
      <c r="B6" s="85" t="s">
        <v>0</v>
      </c>
      <c r="C6" s="85"/>
      <c r="D6" s="8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5" x14ac:dyDescent="0.25">
      <c r="A7" s="76"/>
      <c r="B7" s="73"/>
      <c r="C7" s="77"/>
      <c r="D7" s="74"/>
      <c r="E7" s="75"/>
      <c r="F7" s="75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5" ht="36.75" customHeight="1" x14ac:dyDescent="0.25">
      <c r="A8" s="76"/>
      <c r="B8" s="73"/>
      <c r="C8" s="89" t="s">
        <v>24</v>
      </c>
      <c r="D8" s="90"/>
      <c r="E8" s="90"/>
      <c r="F8" s="90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spans="1:25" ht="15.75" thickBot="1" x14ac:dyDescent="0.3">
      <c r="A9" s="76"/>
      <c r="B9" s="38"/>
      <c r="C9" s="81"/>
      <c r="D9" s="74"/>
      <c r="E9" s="74"/>
      <c r="F9" s="74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</row>
    <row r="10" spans="1:25" s="49" customFormat="1" ht="42" x14ac:dyDescent="0.35">
      <c r="B10" s="46" t="s">
        <v>3</v>
      </c>
      <c r="C10" s="47"/>
      <c r="D10" s="9" t="s">
        <v>13</v>
      </c>
      <c r="E10" s="48"/>
      <c r="F10" s="48"/>
    </row>
    <row r="11" spans="1:25" s="49" customFormat="1" ht="21" x14ac:dyDescent="0.35">
      <c r="B11" s="10">
        <f>SUM(B14:B19)</f>
        <v>34</v>
      </c>
      <c r="C11" s="47"/>
      <c r="E11" s="22"/>
      <c r="F11" s="23"/>
    </row>
    <row r="12" spans="1:25" x14ac:dyDescent="0.25">
      <c r="A12" s="76"/>
      <c r="B12" s="51" t="s">
        <v>4</v>
      </c>
      <c r="C12" s="33">
        <f>B11</f>
        <v>34</v>
      </c>
      <c r="D12" s="32" t="s">
        <v>5</v>
      </c>
      <c r="E12" s="34"/>
      <c r="F12" s="34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</row>
    <row r="13" spans="1:25" ht="31.5" x14ac:dyDescent="0.25">
      <c r="A13" s="76"/>
      <c r="B13" s="82" t="s">
        <v>6</v>
      </c>
      <c r="C13" s="61" t="s">
        <v>7</v>
      </c>
      <c r="D13" s="83" t="s">
        <v>8</v>
      </c>
      <c r="E13" s="24" t="s">
        <v>9</v>
      </c>
      <c r="F13" s="24" t="s">
        <v>1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</row>
    <row r="14" spans="1:25" ht="15.75" thickBot="1" x14ac:dyDescent="0.3">
      <c r="A14" s="76"/>
      <c r="B14" s="59">
        <v>34</v>
      </c>
      <c r="C14" s="52"/>
      <c r="D14" s="60" t="s">
        <v>14</v>
      </c>
      <c r="E14" s="39"/>
      <c r="F14" s="39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</row>
    <row r="15" spans="1:25" hidden="1" outlineLevel="1" x14ac:dyDescent="0.25">
      <c r="A15" s="76"/>
      <c r="B15" s="35"/>
      <c r="C15" s="16"/>
      <c r="D15" s="36" t="s">
        <v>10</v>
      </c>
      <c r="E15" s="36"/>
      <c r="F15" s="3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</row>
    <row r="16" spans="1:25" hidden="1" outlineLevel="1" x14ac:dyDescent="0.25">
      <c r="A16" s="76"/>
      <c r="B16" s="58"/>
      <c r="C16" s="16"/>
      <c r="D16" s="37" t="s">
        <v>11</v>
      </c>
      <c r="E16" s="37"/>
      <c r="F16" s="37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</row>
    <row r="17" spans="1:25" ht="60.75" collapsed="1" thickBot="1" x14ac:dyDescent="0.3">
      <c r="A17" s="76"/>
      <c r="B17" s="62"/>
      <c r="C17" s="63">
        <v>12</v>
      </c>
      <c r="D17" s="57" t="s">
        <v>25</v>
      </c>
      <c r="E17" s="79"/>
      <c r="F17" s="79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</row>
    <row r="18" spans="1:25" ht="60.75" thickBot="1" x14ac:dyDescent="0.3">
      <c r="A18" s="76"/>
      <c r="B18" s="65"/>
      <c r="C18" s="63">
        <v>11</v>
      </c>
      <c r="D18" s="57" t="s">
        <v>26</v>
      </c>
      <c r="E18" s="79"/>
      <c r="F18" s="79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</row>
    <row r="19" spans="1:25" ht="45" x14ac:dyDescent="0.25">
      <c r="A19" s="76"/>
      <c r="B19" s="66"/>
      <c r="C19" s="64">
        <v>11</v>
      </c>
      <c r="D19" s="57" t="s">
        <v>27</v>
      </c>
      <c r="E19" s="79"/>
      <c r="F19" s="79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</row>
    <row r="20" spans="1:25" x14ac:dyDescent="0.25">
      <c r="A20" s="76"/>
      <c r="B20" s="73"/>
      <c r="C20" s="77"/>
      <c r="D20" s="74"/>
      <c r="E20" s="75"/>
      <c r="F20" s="75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</row>
    <row r="21" spans="1:25" x14ac:dyDescent="0.25">
      <c r="A21" s="76"/>
      <c r="B21" s="73"/>
      <c r="C21" s="77"/>
      <c r="D21" s="40" t="s">
        <v>19</v>
      </c>
      <c r="E21" s="29"/>
      <c r="F21" s="40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</row>
    <row r="22" spans="1:25" x14ac:dyDescent="0.25">
      <c r="A22" s="76"/>
      <c r="B22" s="73"/>
      <c r="C22" s="77"/>
      <c r="D22" s="29"/>
      <c r="E22" s="40"/>
      <c r="F22" s="80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</row>
    <row r="23" spans="1:25" ht="18.75" customHeight="1" x14ac:dyDescent="0.25">
      <c r="A23" s="76"/>
      <c r="B23" s="73"/>
      <c r="C23" s="77"/>
      <c r="D23" s="40" t="s">
        <v>20</v>
      </c>
      <c r="E23" s="40"/>
      <c r="F23" s="40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</row>
    <row r="24" spans="1:25" s="1" customFormat="1" x14ac:dyDescent="0.25">
      <c r="A24" s="73"/>
      <c r="B24" s="73"/>
      <c r="C24" s="73"/>
      <c r="D24" s="40" t="s">
        <v>28</v>
      </c>
      <c r="E24" s="40"/>
      <c r="F24" s="40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3"/>
    </row>
    <row r="25" spans="1:25" ht="30" x14ac:dyDescent="0.25">
      <c r="A25" s="76"/>
      <c r="B25" s="73"/>
      <c r="C25" s="77"/>
      <c r="D25" s="40" t="s">
        <v>29</v>
      </c>
      <c r="E25" s="41"/>
      <c r="F25" s="40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</row>
    <row r="26" spans="1:25" x14ac:dyDescent="0.25">
      <c r="A26" s="76"/>
      <c r="B26" s="73"/>
      <c r="C26" s="77"/>
      <c r="D26" s="40" t="s">
        <v>23</v>
      </c>
      <c r="E26" s="75"/>
      <c r="F26" s="75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</row>
    <row r="27" spans="1:25" x14ac:dyDescent="0.25">
      <c r="A27" s="76"/>
      <c r="B27" s="73"/>
      <c r="C27" s="77"/>
      <c r="D27" s="74"/>
      <c r="E27" s="75"/>
      <c r="F27" s="75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</row>
    <row r="28" spans="1:25" x14ac:dyDescent="0.25">
      <c r="A28" s="76"/>
      <c r="B28" s="73"/>
      <c r="C28" s="77"/>
      <c r="D28" s="74"/>
      <c r="E28" s="75"/>
      <c r="F28" s="75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</row>
    <row r="29" spans="1:25" x14ac:dyDescent="0.25">
      <c r="A29" s="76"/>
      <c r="B29" s="73"/>
      <c r="C29" s="77"/>
      <c r="D29" s="74"/>
      <c r="E29" s="75"/>
      <c r="F29" s="75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</row>
  </sheetData>
  <sheetProtection selectLockedCells="1" selectUnlockedCells="1"/>
  <mergeCells count="2">
    <mergeCell ref="B6:D6"/>
    <mergeCell ref="C8:F8"/>
  </mergeCells>
  <pageMargins left="0.25" right="0.25" top="0.75" bottom="0.75" header="0.3" footer="0.3"/>
  <pageSetup paperSize="8" scale="65" fitToHeight="0" orientation="landscape" r:id="rId1"/>
  <rowBreaks count="1" manualBreakCount="1">
    <brk id="9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zoomScale="70" zoomScaleNormal="70" zoomScaleSheetLayoutView="70" zoomScalePageLayoutView="80" workbookViewId="0">
      <selection activeCell="D44" sqref="D44"/>
    </sheetView>
  </sheetViews>
  <sheetFormatPr defaultColWidth="11.42578125" defaultRowHeight="15" customHeight="1" outlineLevelRow="1" x14ac:dyDescent="0.25"/>
  <cols>
    <col min="1" max="1" width="5.28515625" style="2" customWidth="1"/>
    <col min="2" max="2" width="18.7109375" style="2" customWidth="1"/>
    <col min="3" max="3" width="11.28515625" style="5" customWidth="1"/>
    <col min="4" max="4" width="141.28515625" style="6" customWidth="1"/>
    <col min="5" max="6" width="42" style="7" customWidth="1"/>
    <col min="7" max="16384" width="11.42578125" style="2"/>
  </cols>
  <sheetData>
    <row r="1" spans="1:25" x14ac:dyDescent="0.25">
      <c r="A1" s="76"/>
      <c r="B1" s="73"/>
      <c r="C1" s="77"/>
      <c r="D1" s="74"/>
      <c r="E1" s="75"/>
      <c r="F1" s="75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x14ac:dyDescent="0.25">
      <c r="A2" s="76"/>
      <c r="B2" s="73"/>
      <c r="C2" s="77"/>
      <c r="D2" s="74"/>
      <c r="E2" s="75"/>
      <c r="F2" s="75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x14ac:dyDescent="0.25">
      <c r="A3" s="76"/>
      <c r="B3" s="73"/>
      <c r="C3" s="77"/>
      <c r="D3" s="74"/>
      <c r="E3" s="75"/>
      <c r="F3" s="75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pans="1:25" x14ac:dyDescent="0.25">
      <c r="A4" s="76"/>
      <c r="B4" s="73"/>
      <c r="C4" s="77"/>
      <c r="D4" s="74"/>
      <c r="E4" s="75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x14ac:dyDescent="0.25">
      <c r="A5" s="76"/>
      <c r="B5" s="73"/>
      <c r="C5" s="77"/>
      <c r="D5" s="74"/>
      <c r="E5" s="75"/>
      <c r="F5" s="75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</row>
    <row r="6" spans="1:25" x14ac:dyDescent="0.25">
      <c r="A6" s="76"/>
      <c r="B6" s="85" t="s">
        <v>0</v>
      </c>
      <c r="C6" s="85"/>
      <c r="D6" s="8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5" x14ac:dyDescent="0.25">
      <c r="A7" s="76"/>
      <c r="B7" s="73"/>
      <c r="C7" s="77"/>
      <c r="D7" s="74"/>
      <c r="E7" s="75"/>
      <c r="F7" s="75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5" ht="36.75" customHeight="1" x14ac:dyDescent="0.25">
      <c r="A8" s="76"/>
      <c r="B8" s="73"/>
      <c r="C8" s="84" t="s">
        <v>30</v>
      </c>
      <c r="D8" s="84"/>
      <c r="E8" s="84"/>
      <c r="F8" s="84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spans="1:25" ht="15.75" thickBot="1" x14ac:dyDescent="0.3">
      <c r="A9" s="76"/>
      <c r="B9" s="20"/>
      <c r="C9" s="81"/>
      <c r="D9" s="21"/>
      <c r="E9" s="21"/>
      <c r="F9" s="21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</row>
    <row r="10" spans="1:25" ht="37.5" x14ac:dyDescent="0.35">
      <c r="A10" s="76"/>
      <c r="B10" s="8" t="s">
        <v>3</v>
      </c>
      <c r="C10" s="81"/>
      <c r="D10" s="9" t="s">
        <v>13</v>
      </c>
      <c r="E10" s="21"/>
      <c r="F10" s="21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5" ht="21" x14ac:dyDescent="0.35">
      <c r="A11" s="76"/>
      <c r="B11" s="10">
        <f>SUM(B14:B18)</f>
        <v>31</v>
      </c>
      <c r="C11" s="81"/>
      <c r="D11" s="76"/>
      <c r="E11" s="22"/>
      <c r="F11" s="23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1:25" ht="21" x14ac:dyDescent="0.25">
      <c r="A12" s="76"/>
      <c r="B12" s="50" t="s">
        <v>4</v>
      </c>
      <c r="C12" s="11">
        <f>B11</f>
        <v>31</v>
      </c>
      <c r="D12" s="3" t="s">
        <v>5</v>
      </c>
      <c r="E12" s="4"/>
      <c r="F12" s="4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</row>
    <row r="13" spans="1:25" ht="31.5" x14ac:dyDescent="0.25">
      <c r="A13" s="76"/>
      <c r="B13" s="12" t="s">
        <v>6</v>
      </c>
      <c r="C13" s="61" t="s">
        <v>7</v>
      </c>
      <c r="D13" s="14" t="s">
        <v>8</v>
      </c>
      <c r="E13" s="24" t="s">
        <v>9</v>
      </c>
      <c r="F13" s="24" t="s">
        <v>1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</row>
    <row r="14" spans="1:25" ht="16.5" thickBot="1" x14ac:dyDescent="0.3">
      <c r="A14" s="76"/>
      <c r="B14" s="67">
        <v>31</v>
      </c>
      <c r="C14" s="52"/>
      <c r="D14" s="68" t="s">
        <v>14</v>
      </c>
      <c r="E14" s="27"/>
      <c r="F14" s="27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</row>
    <row r="15" spans="1:25" ht="15.75" hidden="1" outlineLevel="1" x14ac:dyDescent="0.25">
      <c r="A15" s="76"/>
      <c r="B15" s="15"/>
      <c r="C15" s="16"/>
      <c r="D15" s="17" t="s">
        <v>10</v>
      </c>
      <c r="E15" s="17"/>
      <c r="F15" s="17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</row>
    <row r="16" spans="1:25" ht="15.75" hidden="1" outlineLevel="1" x14ac:dyDescent="0.25">
      <c r="A16" s="76"/>
      <c r="B16" s="72"/>
      <c r="C16" s="16"/>
      <c r="D16" s="19" t="s">
        <v>11</v>
      </c>
      <c r="E16" s="19"/>
      <c r="F16" s="19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</row>
    <row r="17" spans="1:25" ht="63.75" collapsed="1" thickBot="1" x14ac:dyDescent="0.3">
      <c r="A17" s="76"/>
      <c r="B17" s="70"/>
      <c r="C17" s="63">
        <v>20</v>
      </c>
      <c r="D17" s="45" t="s">
        <v>31</v>
      </c>
      <c r="E17" s="79"/>
      <c r="F17" s="79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</row>
    <row r="18" spans="1:25" ht="32.25" thickBot="1" x14ac:dyDescent="0.3">
      <c r="A18" s="76"/>
      <c r="B18" s="71"/>
      <c r="C18" s="64">
        <v>11</v>
      </c>
      <c r="D18" s="69" t="s">
        <v>32</v>
      </c>
      <c r="E18" s="79"/>
      <c r="F18" s="79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</row>
    <row r="19" spans="1:25" x14ac:dyDescent="0.25">
      <c r="A19" s="76"/>
      <c r="B19" s="73"/>
      <c r="C19" s="77"/>
      <c r="D19" s="74"/>
      <c r="E19" s="75"/>
      <c r="F19" s="75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</row>
    <row r="20" spans="1:25" ht="21" x14ac:dyDescent="0.25">
      <c r="A20" s="76"/>
      <c r="B20" s="73"/>
      <c r="C20" s="77"/>
      <c r="D20" s="28" t="s">
        <v>19</v>
      </c>
      <c r="E20" s="29"/>
      <c r="F20" s="28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</row>
    <row r="21" spans="1:25" ht="15.75" x14ac:dyDescent="0.25">
      <c r="A21" s="76"/>
      <c r="B21" s="73"/>
      <c r="C21" s="77"/>
      <c r="D21" s="29"/>
      <c r="E21" s="30"/>
      <c r="F21" s="80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</row>
    <row r="22" spans="1:25" ht="15.75" x14ac:dyDescent="0.25">
      <c r="A22" s="76"/>
      <c r="B22" s="73"/>
      <c r="C22" s="77"/>
      <c r="D22" s="30" t="s">
        <v>33</v>
      </c>
      <c r="E22" s="30"/>
      <c r="F22" s="30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</row>
    <row r="23" spans="1:25" s="1" customFormat="1" ht="15.75" x14ac:dyDescent="0.25">
      <c r="A23" s="73"/>
      <c r="B23" s="73"/>
      <c r="C23" s="73"/>
      <c r="D23" s="30" t="s">
        <v>34</v>
      </c>
      <c r="E23" s="30"/>
      <c r="F23" s="30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3"/>
    </row>
    <row r="24" spans="1:25" ht="15.75" x14ac:dyDescent="0.25">
      <c r="A24" s="76"/>
      <c r="B24" s="73"/>
      <c r="C24" s="77"/>
      <c r="D24" s="30" t="s">
        <v>35</v>
      </c>
      <c r="E24" s="31"/>
      <c r="F24" s="30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</row>
    <row r="25" spans="1:25" ht="15.75" x14ac:dyDescent="0.25">
      <c r="A25" s="76"/>
      <c r="B25" s="73"/>
      <c r="C25" s="77"/>
      <c r="D25" s="30" t="s">
        <v>23</v>
      </c>
      <c r="E25" s="75"/>
      <c r="F25" s="75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</row>
    <row r="26" spans="1:25" x14ac:dyDescent="0.25">
      <c r="A26" s="76"/>
      <c r="B26" s="73"/>
      <c r="C26" s="77"/>
      <c r="D26" s="74"/>
      <c r="E26" s="75"/>
      <c r="F26" s="75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</row>
    <row r="27" spans="1:25" x14ac:dyDescent="0.25">
      <c r="A27" s="76"/>
      <c r="B27" s="73"/>
      <c r="C27" s="77"/>
      <c r="D27" s="74"/>
      <c r="E27" s="75"/>
      <c r="F27" s="75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</row>
    <row r="28" spans="1:25" x14ac:dyDescent="0.25">
      <c r="A28" s="76"/>
      <c r="B28" s="73"/>
      <c r="C28" s="77"/>
      <c r="D28" s="74"/>
      <c r="E28" s="75"/>
      <c r="F28" s="75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</row>
  </sheetData>
  <sheetProtection selectLockedCells="1" selectUnlockedCells="1"/>
  <mergeCells count="2">
    <mergeCell ref="B6:D6"/>
    <mergeCell ref="C8:F8"/>
  </mergeCells>
  <pageMargins left="0.25" right="0.25" top="0.75" bottom="0.75" header="0.3" footer="0.3"/>
  <pageSetup paperSize="8" scale="65" fitToHeight="0" orientation="landscape" r:id="rId1"/>
  <rowBreaks count="1" manualBreakCount="1">
    <brk id="9" min="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FC0FF38F3F69499D13DAC555CDD335" ma:contentTypeVersion="10" ma:contentTypeDescription="Crea un document nou" ma:contentTypeScope="" ma:versionID="2ba2bdddd1a3819c82256f5633b04dfb">
  <xsd:schema xmlns:xsd="http://www.w3.org/2001/XMLSchema" xmlns:xs="http://www.w3.org/2001/XMLSchema" xmlns:p="http://schemas.microsoft.com/office/2006/metadata/properties" xmlns:ns2="061f41bb-a8e7-43e5-aae2-0c90d2b8dab9" xmlns:ns3="c7bb623a-3e31-4e5c-8d42-57080e02f27a" targetNamespace="http://schemas.microsoft.com/office/2006/metadata/properties" ma:root="true" ma:fieldsID="c857fd8dc3ce45b713403ff920d530d8" ns2:_="" ns3:_="">
    <xsd:import namespace="061f41bb-a8e7-43e5-aae2-0c90d2b8dab9"/>
    <xsd:import namespace="c7bb623a-3e31-4e5c-8d42-57080e02f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f41bb-a8e7-43e5-aae2-0c90d2b8d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b623a-3e31-4e5c-8d42-57080e02f27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915b6-26a7-4d8a-b4b3-edd10bdeaae1}" ma:internalName="TaxCatchAll" ma:showField="CatchAllData" ma:web="c7bb623a-3e31-4e5c-8d42-57080e02f2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bb623a-3e31-4e5c-8d42-57080e02f27a" xsi:nil="true"/>
    <lcf76f155ced4ddcb4097134ff3c332f xmlns="061f41bb-a8e7-43e5-aae2-0c90d2b8da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16CDB1-D0CC-42E0-ACCA-27030EC6B1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f41bb-a8e7-43e5-aae2-0c90d2b8dab9"/>
    <ds:schemaRef ds:uri="c7bb623a-3e31-4e5c-8d42-57080e02f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0BE69F-240E-422E-BC2B-DB82956F15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02AD56-897C-413B-B9B0-BF919C31ABCA}">
  <ds:schemaRefs>
    <ds:schemaRef ds:uri="http://schemas.microsoft.com/office/2006/metadata/properties"/>
    <ds:schemaRef ds:uri="http://schemas.microsoft.com/office/infopath/2007/PartnerControls"/>
    <ds:schemaRef ds:uri="c7bb623a-3e31-4e5c-8d42-57080e02f27a"/>
    <ds:schemaRef ds:uri="061f41bb-a8e7-43e5-aae2-0c90d2b8da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Criteris Adjudicació LOT 1</vt:lpstr>
      <vt:lpstr>Criteris Adjudicació LOT2</vt:lpstr>
      <vt:lpstr>Criteris Adjudicació LOT3</vt:lpstr>
      <vt:lpstr>'Criteris Adjudicació LOT 1'!Àrea_d'impressió</vt:lpstr>
      <vt:lpstr>'Criteris Adjudicació LOT2'!Àrea_d'impressió</vt:lpstr>
      <vt:lpstr>'Criteris Adjudicació LOT3'!Àrea_d'impressió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Canovas Paradell, Raquel</dc:creator>
  <cp:keywords/>
  <dc:description/>
  <cp:lastModifiedBy>Martin Martin, Maria_Pilar</cp:lastModifiedBy>
  <cp:revision/>
  <dcterms:created xsi:type="dcterms:W3CDTF">2023-01-30T12:14:23Z</dcterms:created>
  <dcterms:modified xsi:type="dcterms:W3CDTF">2025-11-10T13:31:17Z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0x01010015FC0FF38F3F69499D13DAC555CDD335</vt:lpwstr>
  </property>
  <property fmtid="{D5CDD505-2E9C-101B-9397-08002B2CF9AE}" pid="3" name="MediaServiceImageTags">
    <vt:lpwstr/>
  </property>
</Properties>
</file>