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Contracte mixt obres i subministrament semàfors C14 (2) 7471\"/>
    </mc:Choice>
  </mc:AlternateContent>
  <xr:revisionPtr revIDLastSave="0" documentId="13_ncr:1_{5C0B182A-0A6E-4788-9CBB-6B87316DDDE4}" xr6:coauthVersionLast="47" xr6:coauthVersionMax="47" xr10:uidLastSave="{00000000-0000-0000-0000-000000000000}"/>
  <bookViews>
    <workbookView xWindow="-120" yWindow="-120" windowWidth="29040" windowHeight="15720" xr2:uid="{7B121103-479C-4477-ADDC-99C9BEAE87E2}"/>
  </bookViews>
  <sheets>
    <sheet name="semàfor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D25" i="2" l="1"/>
  <c r="D37" i="2"/>
  <c r="G33" i="2"/>
  <c r="C29" i="2"/>
</calcChain>
</file>

<file path=xl/sharedStrings.xml><?xml version="1.0" encoding="utf-8"?>
<sst xmlns="http://schemas.openxmlformats.org/spreadsheetml/2006/main" count="46" uniqueCount="30">
  <si>
    <t>Empresa</t>
  </si>
  <si>
    <t>Punts</t>
  </si>
  <si>
    <t>PUNTUACIÓ DEL PREU AMB FÒRMULA</t>
  </si>
  <si>
    <t>INFORMACIÓ DELS PLECS</t>
  </si>
  <si>
    <t>Pressupost base de licitació:</t>
  </si>
  <si>
    <t>Puntuació máxima:</t>
  </si>
  <si>
    <t>Valor del factor K</t>
  </si>
  <si>
    <t>Preu Oferta</t>
  </si>
  <si>
    <t>% Baixa (BI)</t>
  </si>
  <si>
    <t>PUNTUACIÓ</t>
  </si>
  <si>
    <t xml:space="preserve">El llindar de la baixa serà </t>
  </si>
  <si>
    <t>0%-12,5%</t>
  </si>
  <si>
    <t>Criteri 1</t>
  </si>
  <si>
    <t>Criteri2</t>
  </si>
  <si>
    <t>Criteri 3</t>
  </si>
  <si>
    <t>Criteri 4</t>
  </si>
  <si>
    <t>Criteri 5</t>
  </si>
  <si>
    <t>Total Punts</t>
  </si>
  <si>
    <t>PUNTUACIÓ TOTAL</t>
  </si>
  <si>
    <t>1- Ampliació garantia subministraments: Màxim 14 punts.</t>
  </si>
  <si>
    <t>2.- Ampliació garantia instal.lació: Màxim 10 punts.</t>
  </si>
  <si>
    <t>3.- Experiència Cap subministrament i instal.lació: Màxim 12 punts.</t>
  </si>
  <si>
    <t>4.- Experiència d'un operari: Màxim 9 punts</t>
  </si>
  <si>
    <t>5.- Oferta econòmica: Màxim 10 punts</t>
  </si>
  <si>
    <t>PUNTUACIÓ SOBRE C</t>
  </si>
  <si>
    <t>Sobre B</t>
  </si>
  <si>
    <t>Sobre C</t>
  </si>
  <si>
    <t>PUNTUACIÓ DELS CRITERIS D'ADJUDICACIÓ MÀXIM 55 PUNTS</t>
  </si>
  <si>
    <t>Aluvisa Traffic Systems, SLU</t>
  </si>
  <si>
    <t>Recàlcul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</si>
</sst>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sz val="8"/>
      <color theme="1"/>
      <name val="Century Gothic"/>
      <family val="2"/>
    </font>
    <font>
      <sz val="9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4" fontId="1" fillId="2" borderId="0" xfId="0" applyNumberFormat="1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H40"/>
  <sheetViews>
    <sheetView tabSelected="1" workbookViewId="0">
      <selection activeCell="F37" sqref="F37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27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 t="s">
        <v>19</v>
      </c>
      <c r="B3" s="2"/>
      <c r="C3" s="2"/>
      <c r="D3" s="2"/>
      <c r="E3" s="2"/>
      <c r="F3" s="2"/>
      <c r="G3" s="2"/>
      <c r="H3" s="2"/>
    </row>
    <row r="4" spans="1:8" x14ac:dyDescent="0.3">
      <c r="A4" s="3" t="s">
        <v>0</v>
      </c>
      <c r="B4" s="4" t="s">
        <v>1</v>
      </c>
      <c r="C4" s="2"/>
      <c r="D4" s="2"/>
      <c r="E4" s="2"/>
      <c r="F4" s="2"/>
      <c r="G4" s="2"/>
      <c r="H4" s="2"/>
    </row>
    <row r="5" spans="1:8" ht="14.25" customHeight="1" x14ac:dyDescent="0.3">
      <c r="A5" s="14" t="s">
        <v>28</v>
      </c>
      <c r="B5" s="4">
        <v>14</v>
      </c>
      <c r="C5" s="2"/>
      <c r="D5" s="2"/>
      <c r="E5" s="2"/>
      <c r="F5" s="2"/>
      <c r="G5" s="2"/>
      <c r="H5" s="2"/>
    </row>
    <row r="6" spans="1:8" ht="6" customHeight="1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1" t="s">
        <v>20</v>
      </c>
      <c r="B7" s="2"/>
      <c r="C7" s="2"/>
      <c r="D7" s="2"/>
      <c r="E7" s="2"/>
      <c r="F7" s="2"/>
      <c r="H7" s="2"/>
    </row>
    <row r="8" spans="1:8" x14ac:dyDescent="0.3">
      <c r="A8" s="3" t="s">
        <v>0</v>
      </c>
      <c r="B8" s="4" t="s">
        <v>1</v>
      </c>
      <c r="C8" s="2"/>
      <c r="D8" s="2"/>
      <c r="E8" s="2"/>
      <c r="F8" s="2"/>
      <c r="G8" s="2"/>
      <c r="H8" s="2"/>
    </row>
    <row r="9" spans="1:8" ht="12.75" customHeight="1" x14ac:dyDescent="0.3">
      <c r="A9" s="18" t="s">
        <v>28</v>
      </c>
      <c r="B9" s="4">
        <v>10</v>
      </c>
      <c r="C9" s="2"/>
      <c r="D9" s="2"/>
      <c r="E9" s="2"/>
      <c r="F9" s="2"/>
      <c r="G9" s="2"/>
      <c r="H9" s="2"/>
    </row>
    <row r="10" spans="1:8" ht="6.75" customHeight="1" x14ac:dyDescent="0.3">
      <c r="A10" s="2"/>
      <c r="B10" s="5"/>
      <c r="C10" s="2"/>
      <c r="D10" s="2"/>
      <c r="E10" s="2"/>
      <c r="F10" s="2"/>
      <c r="G10" s="2"/>
      <c r="H10" s="2"/>
    </row>
    <row r="11" spans="1:8" x14ac:dyDescent="0.3">
      <c r="A11" s="2" t="s">
        <v>21</v>
      </c>
      <c r="B11" s="2"/>
      <c r="C11" s="2"/>
      <c r="D11" s="2"/>
      <c r="E11" s="2"/>
      <c r="F11" s="2"/>
      <c r="G11" s="2"/>
      <c r="H11" s="2"/>
    </row>
    <row r="12" spans="1:8" x14ac:dyDescent="0.3">
      <c r="A12" s="3" t="s">
        <v>0</v>
      </c>
      <c r="B12" s="6" t="s">
        <v>1</v>
      </c>
      <c r="C12" s="2"/>
      <c r="D12" s="2"/>
      <c r="E12" s="2"/>
      <c r="F12" s="2"/>
      <c r="H12" s="2"/>
    </row>
    <row r="13" spans="1:8" ht="12.75" customHeight="1" x14ac:dyDescent="0.3">
      <c r="A13" s="18" t="s">
        <v>28</v>
      </c>
      <c r="B13" s="6">
        <v>12</v>
      </c>
      <c r="C13" s="2"/>
      <c r="D13" s="2"/>
      <c r="E13" s="2"/>
      <c r="F13" s="2"/>
      <c r="G13" s="2"/>
      <c r="H13" s="2"/>
    </row>
    <row r="14" spans="1:8" ht="6" customHeight="1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22</v>
      </c>
      <c r="B15" s="2"/>
      <c r="C15" s="2"/>
      <c r="D15" s="2"/>
      <c r="E15" s="2"/>
      <c r="F15" s="2"/>
      <c r="G15" s="2"/>
      <c r="H15" s="2"/>
    </row>
    <row r="16" spans="1:8" x14ac:dyDescent="0.3">
      <c r="A16" s="3" t="s">
        <v>0</v>
      </c>
      <c r="B16" s="6" t="s">
        <v>1</v>
      </c>
      <c r="C16" s="2"/>
      <c r="D16" s="2"/>
      <c r="E16" s="2"/>
      <c r="F16" s="2"/>
      <c r="G16" s="2"/>
      <c r="H16" s="2"/>
    </row>
    <row r="17" spans="1:8" ht="12.75" customHeight="1" x14ac:dyDescent="0.3">
      <c r="A17" s="18" t="s">
        <v>28</v>
      </c>
      <c r="B17" s="6">
        <v>9</v>
      </c>
      <c r="C17" s="2"/>
      <c r="D17" s="2"/>
      <c r="E17" s="2"/>
      <c r="F17" s="2"/>
      <c r="G17" s="2"/>
      <c r="H17" s="2"/>
    </row>
    <row r="18" spans="1:8" ht="9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23</v>
      </c>
      <c r="B19" s="2"/>
      <c r="C19" s="2"/>
      <c r="D19" s="2"/>
      <c r="E19" s="2"/>
      <c r="F19" s="2"/>
      <c r="G19" s="2"/>
      <c r="H19" s="2"/>
    </row>
    <row r="20" spans="1:8" ht="4.5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7" t="s">
        <v>2</v>
      </c>
      <c r="B21" s="2"/>
      <c r="C21" s="2"/>
      <c r="D21" s="2"/>
      <c r="E21" s="2"/>
      <c r="F21" s="2"/>
      <c r="G21" s="2"/>
      <c r="H21" s="2"/>
    </row>
    <row r="22" spans="1:8" x14ac:dyDescent="0.3">
      <c r="A22" s="8" t="s">
        <v>3</v>
      </c>
      <c r="B22" s="8"/>
      <c r="C22" s="8"/>
      <c r="D22" s="8"/>
      <c r="E22" s="2"/>
      <c r="F22" s="2"/>
      <c r="G22" s="2"/>
      <c r="H22" s="2"/>
    </row>
    <row r="23" spans="1:8" x14ac:dyDescent="0.3">
      <c r="A23" s="8" t="s">
        <v>4</v>
      </c>
      <c r="B23" s="8"/>
      <c r="C23" s="9">
        <v>21522.03</v>
      </c>
      <c r="D23" s="8"/>
      <c r="E23" s="2"/>
      <c r="F23" s="2"/>
      <c r="G23" s="2"/>
      <c r="H23" s="2"/>
    </row>
    <row r="24" spans="1:8" x14ac:dyDescent="0.3">
      <c r="A24" s="8" t="s">
        <v>5</v>
      </c>
      <c r="B24" s="8"/>
      <c r="C24" s="8">
        <v>10</v>
      </c>
      <c r="D24" s="11" t="s">
        <v>29</v>
      </c>
      <c r="E24" s="2"/>
      <c r="F24" s="2"/>
      <c r="G24" s="2"/>
      <c r="H24" s="2"/>
    </row>
    <row r="25" spans="1:8" x14ac:dyDescent="0.3">
      <c r="A25" s="8" t="s">
        <v>6</v>
      </c>
      <c r="B25" s="8"/>
      <c r="C25" s="8">
        <v>8</v>
      </c>
      <c r="D25" s="20">
        <f>1/C29*100</f>
        <v>6.2111744419272474</v>
      </c>
      <c r="E25" s="10"/>
      <c r="F25" s="2"/>
      <c r="G25" s="2"/>
      <c r="H25" s="2"/>
    </row>
    <row r="26" spans="1:8" x14ac:dyDescent="0.3">
      <c r="A26" s="8" t="s">
        <v>10</v>
      </c>
      <c r="B26" s="7"/>
      <c r="C26" s="11" t="s">
        <v>11</v>
      </c>
      <c r="D26" s="8"/>
      <c r="E26" s="2"/>
      <c r="F26" s="2"/>
      <c r="G26" s="2"/>
      <c r="H26" s="2"/>
    </row>
    <row r="27" spans="1:8" ht="7.5" customHeight="1" x14ac:dyDescent="0.3">
      <c r="A27" s="7"/>
      <c r="B27" s="2"/>
      <c r="C27" s="2"/>
      <c r="D27" s="2"/>
      <c r="E27" s="2"/>
      <c r="F27" s="2"/>
      <c r="G27" s="2"/>
      <c r="H27" s="2"/>
    </row>
    <row r="28" spans="1:8" ht="44.25" customHeight="1" x14ac:dyDescent="0.3">
      <c r="A28" s="12" t="s">
        <v>0</v>
      </c>
      <c r="B28" s="4" t="s">
        <v>7</v>
      </c>
      <c r="C28" s="4" t="s">
        <v>8</v>
      </c>
      <c r="D28" s="4" t="s">
        <v>9</v>
      </c>
      <c r="E28" s="15"/>
      <c r="F28" s="2"/>
      <c r="G28" s="2"/>
      <c r="H28" s="2"/>
    </row>
    <row r="29" spans="1:8" ht="12.75" customHeight="1" x14ac:dyDescent="0.3">
      <c r="A29" s="19" t="s">
        <v>28</v>
      </c>
      <c r="B29" s="13">
        <v>18056.98</v>
      </c>
      <c r="C29" s="13">
        <f>100-B29*100/C23</f>
        <v>16.100014729093857</v>
      </c>
      <c r="D29" s="13">
        <f>C29*C24*D25/100</f>
        <v>10</v>
      </c>
      <c r="E29" s="16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 t="s">
        <v>24</v>
      </c>
      <c r="B31" s="2"/>
      <c r="C31" s="2"/>
      <c r="D31" s="2"/>
      <c r="E31" s="2"/>
      <c r="F31" s="2"/>
      <c r="G31" s="2"/>
      <c r="H31" s="2"/>
    </row>
    <row r="32" spans="1:8" x14ac:dyDescent="0.3">
      <c r="A32" s="12" t="s">
        <v>0</v>
      </c>
      <c r="B32" s="4" t="s">
        <v>12</v>
      </c>
      <c r="C32" s="4" t="s">
        <v>13</v>
      </c>
      <c r="D32" s="4" t="s">
        <v>14</v>
      </c>
      <c r="E32" s="4" t="s">
        <v>15</v>
      </c>
      <c r="F32" s="4" t="s">
        <v>16</v>
      </c>
      <c r="G32" s="3" t="s">
        <v>17</v>
      </c>
      <c r="H32" s="2"/>
    </row>
    <row r="33" spans="1:8" ht="12.75" customHeight="1" x14ac:dyDescent="0.3">
      <c r="A33" s="19" t="s">
        <v>28</v>
      </c>
      <c r="B33" s="17">
        <v>14</v>
      </c>
      <c r="C33" s="17">
        <v>10</v>
      </c>
      <c r="D33" s="17">
        <v>12</v>
      </c>
      <c r="E33" s="17">
        <v>9</v>
      </c>
      <c r="F33" s="17">
        <v>10</v>
      </c>
      <c r="G33" s="17">
        <f>SUM(B33:F33)</f>
        <v>55</v>
      </c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 t="s">
        <v>18</v>
      </c>
      <c r="B35" s="2"/>
      <c r="C35" s="2"/>
      <c r="D35" s="2"/>
      <c r="E35" s="2"/>
      <c r="F35" s="2"/>
      <c r="G35" s="2"/>
      <c r="H35" s="2"/>
    </row>
    <row r="36" spans="1:8" x14ac:dyDescent="0.3">
      <c r="A36" s="12" t="s">
        <v>0</v>
      </c>
      <c r="B36" s="4" t="s">
        <v>25</v>
      </c>
      <c r="C36" s="4" t="s">
        <v>26</v>
      </c>
      <c r="D36" s="4" t="s">
        <v>17</v>
      </c>
      <c r="E36" s="2"/>
      <c r="F36" s="2"/>
      <c r="G36" s="2"/>
      <c r="H36" s="2"/>
    </row>
    <row r="37" spans="1:8" ht="12.75" customHeight="1" x14ac:dyDescent="0.3">
      <c r="A37" s="19" t="s">
        <v>28</v>
      </c>
      <c r="B37" s="13">
        <v>40</v>
      </c>
      <c r="C37" s="13">
        <v>55</v>
      </c>
      <c r="D37" s="13">
        <f>SUM(B37:C37)</f>
        <v>95</v>
      </c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semàfors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2025-10-28T10:58:54Z</dcterms:modified>
</cp:coreProperties>
</file>