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 tabRatio="448"/>
  </bookViews>
  <sheets>
    <sheet name="TOTALS" sheetId="8" r:id="rId1"/>
    <sheet name="RENDI.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xlnm._FilterDatabase" localSheetId="1" hidden="1">'RENDI.'!$B$6:$N$1233</definedName>
    <definedName name="A">#REF!</definedName>
    <definedName name="ADRESSE">'[1]Raison Sociale'!$C$7</definedName>
    <definedName name="Agence">'[1]Raison Sociale'!$C$23</definedName>
    <definedName name="ANAGRAMA">[2]!ANAGRAMA</definedName>
    <definedName name="ANATOM._PATOLOG.">[3]Superficies!$K$37</definedName>
    <definedName name="ANEXO_III">'[4]Anexos SOL2'!$C$116:$L$139,'[4]Anexos SOL2'!$C$141:$L$164,'[4]Anexos SOL2'!$C$167:$L$190,'[4]Anexos SOL2'!$C$193:$L$216,'[4]Anexos SOL2'!$C$219:$L$242</definedName>
    <definedName name="ap">#REF!</definedName>
    <definedName name="ASIST">#REF!</definedName>
    <definedName name="BONIF">'[5]COSTES PLANTILLA'!$AA$96:$AA$97</definedName>
    <definedName name="C._D._T.">[3]Superficies!$K$38</definedName>
    <definedName name="c_11">[6]Convenio!$O$14</definedName>
    <definedName name="c_13">[6]Convenio!$O$22</definedName>
    <definedName name="c_15">[6]Convenio!$O$24</definedName>
    <definedName name="c_3">[6]Convenio!$O$30</definedName>
    <definedName name="c_7">[6]Convenio!$O$10</definedName>
    <definedName name="c_9">[6]Convenio!$O$12</definedName>
    <definedName name="CA_fournitures_sanitaires">#REF!</definedName>
    <definedName name="CA_nettoyage_des_locaux">#REF!</definedName>
    <definedName name="CA_permanence">#REF!</definedName>
    <definedName name="CA_vitrerie">#REF!</definedName>
    <definedName name="CAT">'[7]ESCANDALLO BASE'!$C$18:$K$18</definedName>
    <definedName name="CATEGORIA">[5]Hoja2!$C$3:$C$8</definedName>
    <definedName name="CATEGORIAS">[8]TABLAS!$D$7:$D$16</definedName>
    <definedName name="Catlaboral">[9]TABLAS!$E$7:$N$7</definedName>
    <definedName name="Celia">[10]Hoja1!$A$2:$G$25</definedName>
    <definedName name="CENTROS">'[5]CARGA DE DATOS'!$B$6:$B$2029</definedName>
    <definedName name="CentrosBilbao">#REF!</definedName>
    <definedName name="CLECE">[2]!CLECE</definedName>
    <definedName name="CLUBNAME">#REF!</definedName>
    <definedName name="CLUBNAME_">#REF!</definedName>
    <definedName name="CLUBNAMESS">#REF!</definedName>
    <definedName name="Code_NAF">'[1]Raison Sociale'!$C$15</definedName>
    <definedName name="CODE_POSTAL_ET_VILLE">'[1]Raison Sociale'!$C$9</definedName>
    <definedName name="CONDICION">#REF!</definedName>
    <definedName name="Coste_Maquinaria">#REF!</definedName>
    <definedName name="Coste_Materiales">#REF!</definedName>
    <definedName name="Cuadro_Maquinaria">#REF!</definedName>
    <definedName name="Cuadro_Materiales">#REF!</definedName>
    <definedName name="cuadros">'[11]Cuadros personal'!$A$1:$J$29,'[11]Cuadros personal'!$A$31:$J$59,'[11]Cuadros personal'!$A$61:$J$89,'[11]Cuadros personal'!$A$91:$J$119,'[11]Cuadros personal'!$A$121:$J$149,'[11]Cuadros personal'!$A$153:$J$183,'[11]Cuadros personal'!$A$185:$J$217</definedName>
    <definedName name="CUADROS1">'[3]Cuadros personal'!$A$1:$J$29,'[3]Cuadros personal'!$A$31:$J$59,'[3]Cuadros personal'!$A$61:$J$89,'[3]Cuadros personal'!$A$91:$J$119,'[3]Cuadros personal'!$A$121:$J$149,'[3]Cuadros personal'!$A$151:$J$179,'[3]Cuadros personal'!$A$181:$J$209,'[3]Cuadros personal'!$A$211:$J$239,'[3]Cuadros personal'!$A$241:$J$269,'[3]Cuadros personal'!$A$271:$J$299,'[3]Cuadros personal'!$A$301:$J$329</definedName>
    <definedName name="CUADROS2">'[3]Cuadros personal'!$A$331:$J$359,'[3]Cuadros personal'!$A$361:$J$389,'[3]Cuadros personal'!$A$391:$J$419,'[3]Cuadros personal'!$A$421:$J$449,'[3]Cuadros personal'!$A$451:$J$479,'[3]Cuadros personal'!$A$481:$J$509,'[3]Cuadros personal'!$A$511:$J$539,'[3]Cuadros personal'!$A$541:$J$569,'[3]Cuadros personal'!$A$571:$J$600,'[3]Cuadros personal'!$A$602:$J$630,'[3]Cuadros personal'!$A$632:$J$660,'[3]Cuadros personal'!$A$662:$J$690</definedName>
    <definedName name="CUADROS3">'[3]Cuadros personal'!$A$692:$J$722,'[3]Cuadros personal'!$A$724:$J$756</definedName>
    <definedName name="DATA1">[12]Peticionarios!#REF!</definedName>
    <definedName name="DATA10">[12]Peticionarios!#REF!</definedName>
    <definedName name="DATA12">[12]Peticionarios!#REF!</definedName>
    <definedName name="DATA13">[12]Peticionarios!#REF!</definedName>
    <definedName name="DATA14">[12]Peticionarios!#REF!</definedName>
    <definedName name="DATA15">[12]Peticionarios!#REF!</definedName>
    <definedName name="DATA16">[12]Peticionarios!#REF!</definedName>
    <definedName name="DATA17">[12]Peticionarios!#REF!</definedName>
    <definedName name="DATA18">[12]Peticionarios!#REF!</definedName>
    <definedName name="DATA19">[12]Peticionarios!#REF!</definedName>
    <definedName name="DATA2">[12]Peticionarios!#REF!</definedName>
    <definedName name="DATA21">[12]Peticionarios!#REF!</definedName>
    <definedName name="DATA22">[12]Peticionarios!#REF!</definedName>
    <definedName name="DATA23">[12]Peticionarios!#REF!</definedName>
    <definedName name="DATA24">[12]Peticionarios!#REF!</definedName>
    <definedName name="DATA25">[12]Peticionarios!#REF!</definedName>
    <definedName name="DATA29">[12]Peticionarios!#REF!</definedName>
    <definedName name="DATA3">[12]Peticionarios!#REF!</definedName>
    <definedName name="DATA30">[12]Peticionarios!#REF!</definedName>
    <definedName name="DATA31">[12]Peticionarios!#REF!</definedName>
    <definedName name="DATA32">[12]Peticionarios!#REF!</definedName>
    <definedName name="DATA33">[12]Peticionarios!#REF!</definedName>
    <definedName name="DATA34">[12]Peticionarios!#REF!</definedName>
    <definedName name="DATA35">[12]Peticionarios!#REF!</definedName>
    <definedName name="DATA36">[12]Peticionarios!#REF!</definedName>
    <definedName name="DATA37">[12]Peticionarios!#REF!</definedName>
    <definedName name="DATA38">[12]Peticionarios!#REF!</definedName>
    <definedName name="DATA39">[12]Peticionarios!#REF!</definedName>
    <definedName name="DATA4">[12]Peticionarios!#REF!</definedName>
    <definedName name="DATA40">[12]Peticionarios!#REF!</definedName>
    <definedName name="DATA41">[12]Peticionarios!#REF!</definedName>
    <definedName name="DATA42">[12]Peticionarios!#REF!</definedName>
    <definedName name="DATA43">[12]Peticionarios!#REF!</definedName>
    <definedName name="DATA44">[12]Peticionarios!#REF!</definedName>
    <definedName name="DATA45">[12]Peticionarios!#REF!</definedName>
    <definedName name="DATA46">[12]Peticionarios!#REF!</definedName>
    <definedName name="DATA47">[12]Peticionarios!#REF!</definedName>
    <definedName name="DATA48">[12]Peticionarios!#REF!</definedName>
    <definedName name="DATA49">[12]Peticionarios!#REF!</definedName>
    <definedName name="DATA5">[12]Peticionarios!#REF!</definedName>
    <definedName name="DATA50">[12]Peticionarios!#REF!</definedName>
    <definedName name="DATA51">[12]Peticionarios!#REF!</definedName>
    <definedName name="DATA52">[12]Peticionarios!#REF!</definedName>
    <definedName name="DATA53">[12]Peticionarios!#REF!</definedName>
    <definedName name="DATA54">[12]Peticionarios!#REF!</definedName>
    <definedName name="DATA55">[12]Peticionarios!#REF!</definedName>
    <definedName name="DATA56">[12]Peticionarios!#REF!</definedName>
    <definedName name="DATA57">[12]Peticionarios!#REF!</definedName>
    <definedName name="DATA58">[12]Peticionarios!#REF!</definedName>
    <definedName name="DATA59">[12]Peticionarios!#REF!</definedName>
    <definedName name="DATA6">[12]Peticionarios!#REF!</definedName>
    <definedName name="DATA60">[12]Peticionarios!#REF!</definedName>
    <definedName name="DATA61">[12]Peticionarios!#REF!</definedName>
    <definedName name="DATA62">[12]Peticionarios!#REF!</definedName>
    <definedName name="DATA63">[12]Peticionarios!#REF!</definedName>
    <definedName name="DATA64">[12]Peticionarios!#REF!</definedName>
    <definedName name="DATA65">[12]Peticionarios!#REF!</definedName>
    <definedName name="DATA66">[12]Peticionarios!#REF!</definedName>
    <definedName name="DATA67">[12]Peticionarios!#REF!</definedName>
    <definedName name="DATA68">[12]Peticionarios!#REF!</definedName>
    <definedName name="DATA69">[12]Peticionarios!#REF!</definedName>
    <definedName name="DATA7">[12]Peticionarios!#REF!</definedName>
    <definedName name="DATA70">[12]Peticionarios!#REF!</definedName>
    <definedName name="DATA71">[12]Peticionarios!#REF!</definedName>
    <definedName name="DATA8">[12]Peticionarios!#REF!</definedName>
    <definedName name="DATA9">[12]Peticionarios!#REF!</definedName>
    <definedName name="DESPIDOS">[5]Hoja2!$J$3:$J$4</definedName>
    <definedName name="Duracio_de_l_amortització">#REF!</definedName>
    <definedName name="Durée_de_l_amortissement">[13]amortizaciones!$G$1:$G$65536</definedName>
    <definedName name="E_mail">'[1]Raison Sociale'!$C$21</definedName>
    <definedName name="esc">'[14]Escan"Arca"'!$D$6:$I$26</definedName>
    <definedName name="ESCANDALLO">[15]Escandallo!$D$8:$I$28</definedName>
    <definedName name="Fax">'[1]Raison Sociale'!$C$19</definedName>
    <definedName name="Frecuencia">[16]TABLAS!$D$22:$D$57</definedName>
    <definedName name="Frecuencias">[17]TABLAS!$D$6:$D$41</definedName>
    <definedName name="GRADO">[5]RTOS!$C$180:$C$184</definedName>
    <definedName name="H._D._INFANTADO">[3]Superficies!$K$34</definedName>
    <definedName name="H._GENERAL">[3]Superficies!$K$30</definedName>
    <definedName name="H._INFANTIL">[3]Superficies!$K$33</definedName>
    <definedName name="H._MATERNAL">[3]Superficies!$K$31</definedName>
    <definedName name="H._REHAB._TRAUM.">[3]Superficies!$K$32</definedName>
    <definedName name="halfhour">#REF!</definedName>
    <definedName name="Imprimir_Todo">#REF!,#REF!,#REF!,#REF!,#REF!,#REF!,#REF!</definedName>
    <definedName name="Inc_Conv">#REF!</definedName>
    <definedName name="INC_PC">#REF!</definedName>
    <definedName name="INC_SB">[18]Madrid!$K$2</definedName>
    <definedName name="Initiateur">'[1]Raison Sociale'!$C$25</definedName>
    <definedName name="Interlocuteur_client">'[1]Raison Sociale'!$C$11</definedName>
    <definedName name="Investissement_annuel">[1]Investissements!$H$36</definedName>
    <definedName name="IPC96_PC" localSheetId="1">#REF!</definedName>
    <definedName name="IPC96_PC">#REF!</definedName>
    <definedName name="IPC96_SB" localSheetId="1">#REF!</definedName>
    <definedName name="IPC96_SB">#REF!</definedName>
    <definedName name="LIMITEINF_V" localSheetId="1">#REF!</definedName>
    <definedName name="LIMITEINF_V">#REF!</definedName>
    <definedName name="LIMITEMAX_V">#REF!</definedName>
    <definedName name="Listado_Convenios">[19]Convenios!$A$3:$A$64</definedName>
    <definedName name="Marge_d_exploitation_hors_CS" localSheetId="1">#REF!</definedName>
    <definedName name="Marge_d_exploitation_hors_CS">#REF!</definedName>
    <definedName name="Marge_nettoyage_des_locaux">'[1]Compte d''exploitation'!$E$82</definedName>
    <definedName name="Marge_permanence">'[1]Compte d''exploitation'!$E$122</definedName>
    <definedName name="Marge_vitrerie">'[1]Compte d''exploitation'!$E$110</definedName>
    <definedName name="Masse_salariale_sur_site">'[1]Compte d''exploitation'!$E$64</definedName>
    <definedName name="Masse_salariale_vitrerie">'[1]Compte d''exploitation'!$E$101</definedName>
    <definedName name="Masse_salarialre_permanence">'[1]Compte d''exploitation'!$E$121</definedName>
    <definedName name="MESESPV" localSheetId="1">#REF!</definedName>
    <definedName name="MESESPV">#REF!</definedName>
    <definedName name="Mi_lista1" localSheetId="1">#REF!</definedName>
    <definedName name="Mi_lista1">#REF!</definedName>
    <definedName name="Month" localSheetId="1">#REF!</definedName>
    <definedName name="Month">#REF!</definedName>
    <definedName name="MP_C_D" localSheetId="1">[20]M1996!#REF!</definedName>
    <definedName name="MP_C_D">[20]M1996!#REF!</definedName>
    <definedName name="N__SIRET">'[1]Raison Sociale'!$C$13</definedName>
    <definedName name="NAME">#REF!</definedName>
    <definedName name="no_quote_options_list">[21]options!$B$1:$B$2</definedName>
    <definedName name="onehour" localSheetId="1">#REF!</definedName>
    <definedName name="onehour">#REF!</definedName>
    <definedName name="OSSA" localSheetId="1">#REF!</definedName>
    <definedName name="OSSA">#REF!</definedName>
    <definedName name="p" localSheetId="1">#REF!</definedName>
    <definedName name="p">#REF!</definedName>
    <definedName name="PERIODO">#REF!</definedName>
    <definedName name="PLUS_CONVENIO_BCN">#REF!</definedName>
    <definedName name="PLUS_TRANSPORTE_BCN">#REF!</definedName>
    <definedName name="POPO">#REF!</definedName>
    <definedName name="ppto.">'[22]2011'!$K$2</definedName>
    <definedName name="Prestacion">[8]TABLAS!$D$61:$D$74</definedName>
    <definedName name="PRESUPUESTO">#REF!</definedName>
    <definedName name="Preu_unitari">#REF!</definedName>
    <definedName name="Prix_unitaire">[13]amortizaciones!$C$1:$C$65536</definedName>
    <definedName name="Productos">#REF!</definedName>
    <definedName name="Productos1">#REF!</definedName>
    <definedName name="PROV.CONV">'[5]Complementos por convenio'!$B$2:$BA$2</definedName>
    <definedName name="PROVINCIA">[5]Hoja2!$B$3:$B$54</definedName>
    <definedName name="prueba">#REF!</definedName>
    <definedName name="RAISON_SOCIALE">'[1]Raison Sociale'!$C$5</definedName>
    <definedName name="rango_0">#REF!</definedName>
    <definedName name="Rendimiento">[8]TABLAS!$D$94:$D$400</definedName>
    <definedName name="Seleccionar_Categoria">[23]Tabla_Salarial!$N$4:$N$7</definedName>
    <definedName name="Seleccionar_Convenio">[23]Tabla_Salarial!$M$4:$M$10</definedName>
    <definedName name="SEMPV" localSheetId="1">#REF!</definedName>
    <definedName name="SEMPV">#REF!</definedName>
    <definedName name="SINO">[5]Hoja2!$F$3:$F$4</definedName>
    <definedName name="Surface_totale">#REF!</definedName>
    <definedName name="t_11">[6]Convenio!$Q$14</definedName>
    <definedName name="t_13">[6]Convenio!$Q$22</definedName>
    <definedName name="t_15">[6]Convenio!$Q$24</definedName>
    <definedName name="t_3">[6]Convenio!$Q$30</definedName>
    <definedName name="t_7">[6]Convenio!$Q$10</definedName>
    <definedName name="t_9">[6]Convenio!$Q$12</definedName>
    <definedName name="TAREA">[5]RTOS!$B$180:$B$222</definedName>
    <definedName name="TAREAS">[5]RTOS!$B$6:$B$20,[5]RTOS!$B$22:$B$43,[5]RTOS!$B$45:$B$50</definedName>
    <definedName name="Téléphone">'[1]Raison Sociale'!$C$17</definedName>
    <definedName name="TESTHKEY">[12]Peticionarios!#REF!</definedName>
    <definedName name="TIPOS">#REF!</definedName>
    <definedName name="total">[11]Anexos!#REF!</definedName>
    <definedName name="VAMOS">[24]RESUMEN!$N$1:$N$3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8" l="1"/>
  <c r="G14" i="8"/>
  <c r="G16" i="8" s="1"/>
  <c r="F16" i="8"/>
  <c r="D19" i="8" s="1"/>
  <c r="E19" i="8" s="1"/>
  <c r="M1235" i="12"/>
  <c r="L1235" i="12"/>
  <c r="K1235" i="12"/>
  <c r="G1235" i="12"/>
  <c r="E28" i="8" l="1"/>
</calcChain>
</file>

<file path=xl/sharedStrings.xml><?xml version="1.0" encoding="utf-8"?>
<sst xmlns="http://schemas.openxmlformats.org/spreadsheetml/2006/main" count="8822" uniqueCount="1431">
  <si>
    <t>Horas semana</t>
  </si>
  <si>
    <t>Horas mes</t>
  </si>
  <si>
    <t>Horas año</t>
  </si>
  <si>
    <t xml:space="preserve">EDIFICIO </t>
  </si>
  <si>
    <t>PLANTA</t>
  </si>
  <si>
    <t>ZONA</t>
  </si>
  <si>
    <t>SECTOR</t>
  </si>
  <si>
    <t>Superficie</t>
  </si>
  <si>
    <t>Frecuencia</t>
  </si>
  <si>
    <t>D</t>
  </si>
  <si>
    <t xml:space="preserve">Dues vegades dia 7/7 </t>
  </si>
  <si>
    <t xml:space="preserve">Diari 5/7 </t>
  </si>
  <si>
    <t>Magatzem</t>
  </si>
  <si>
    <t>F</t>
  </si>
  <si>
    <t>Biblioteca</t>
  </si>
  <si>
    <t>Sala tècnica</t>
  </si>
  <si>
    <t>Sala</t>
  </si>
  <si>
    <t xml:space="preserve">Mensual </t>
  </si>
  <si>
    <t>Almacén</t>
  </si>
  <si>
    <t>Archivos</t>
  </si>
  <si>
    <t>Aula Infantil</t>
  </si>
  <si>
    <t>Aulas</t>
  </si>
  <si>
    <t>Baños</t>
  </si>
  <si>
    <t>Capilla</t>
  </si>
  <si>
    <t>Capella</t>
  </si>
  <si>
    <t>Consultorio</t>
  </si>
  <si>
    <t>Office</t>
  </si>
  <si>
    <t>Despachos</t>
  </si>
  <si>
    <t>Escaleras</t>
  </si>
  <si>
    <t>Habitaciones sin baño</t>
  </si>
  <si>
    <t>Laboratorios</t>
  </si>
  <si>
    <t>Pasillos</t>
  </si>
  <si>
    <t>Rehabilitació</t>
  </si>
  <si>
    <t>Salas de espera</t>
  </si>
  <si>
    <t>Sala de reuniones</t>
  </si>
  <si>
    <t>Vestíbulos</t>
  </si>
  <si>
    <t>Vestuarios Completos</t>
  </si>
  <si>
    <t>Recepció</t>
  </si>
  <si>
    <t>Rehabilitacion</t>
  </si>
  <si>
    <t xml:space="preserve">Diari 7/7 </t>
  </si>
  <si>
    <t xml:space="preserve">Tres vegades dia 7/7 </t>
  </si>
  <si>
    <t>Quatre vegades setmana</t>
  </si>
  <si>
    <t>Tres vegades setmana</t>
  </si>
  <si>
    <t xml:space="preserve">Dues vegades setmana </t>
  </si>
  <si>
    <t>Setmanal</t>
  </si>
  <si>
    <t>Quinzenal</t>
  </si>
  <si>
    <t>S1</t>
  </si>
  <si>
    <t xml:space="preserve">ESTANCIA </t>
  </si>
  <si>
    <t>A</t>
  </si>
  <si>
    <t>B</t>
  </si>
  <si>
    <t>C</t>
  </si>
  <si>
    <t>E</t>
  </si>
  <si>
    <t>G</t>
  </si>
  <si>
    <t>H</t>
  </si>
  <si>
    <t>A-01</t>
  </si>
  <si>
    <t>A-02</t>
  </si>
  <si>
    <t>A-03</t>
  </si>
  <si>
    <t>A-04</t>
  </si>
  <si>
    <t>A-05</t>
  </si>
  <si>
    <t>A-06</t>
  </si>
  <si>
    <t>A-07</t>
  </si>
  <si>
    <t>A-08</t>
  </si>
  <si>
    <t>A-09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</si>
  <si>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</si>
  <si>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</si>
  <si>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</si>
  <si>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</si>
  <si>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</si>
  <si>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</si>
  <si>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</si>
  <si>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</si>
  <si>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</si>
  <si>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</si>
  <si>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</si>
  <si>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B-01</t>
  </si>
  <si>
    <t>B-02</t>
  </si>
  <si>
    <t>B-02.1</t>
  </si>
  <si>
    <t>B-03</t>
  </si>
  <si>
    <t>B-03.1</t>
  </si>
  <si>
    <t>B-03.2</t>
  </si>
  <si>
    <t>B-03.3</t>
  </si>
  <si>
    <t>B-03.4</t>
  </si>
  <si>
    <t>B-04</t>
  </si>
  <si>
    <t>B-05</t>
  </si>
  <si>
    <t>B-06</t>
  </si>
  <si>
    <t>B-06.1</t>
  </si>
  <si>
    <t>B-07</t>
  </si>
  <si>
    <t>B-08</t>
  </si>
  <si>
    <t>B-09</t>
  </si>
  <si>
    <t>C-01</t>
  </si>
  <si>
    <t>C-02</t>
  </si>
  <si>
    <t>C-03</t>
  </si>
  <si>
    <t>C-04</t>
  </si>
  <si>
    <t>C-05</t>
  </si>
  <si>
    <t>C-06</t>
  </si>
  <si>
    <t>C-07</t>
  </si>
  <si>
    <t>C-08</t>
  </si>
  <si>
    <t>C-09</t>
  </si>
  <si>
    <t>C-10</t>
  </si>
  <si>
    <t>C-11</t>
  </si>
  <si>
    <t>C-12</t>
  </si>
  <si>
    <t>C-13</t>
  </si>
  <si>
    <t>C-14</t>
  </si>
  <si>
    <t>C-15</t>
  </si>
  <si>
    <t>C-16</t>
  </si>
  <si>
    <t>C-17</t>
  </si>
  <si>
    <t>C-18</t>
  </si>
  <si>
    <t>C-19</t>
  </si>
  <si>
    <t>C-20</t>
  </si>
  <si>
    <t>C-21</t>
  </si>
  <si>
    <t>C-21.1</t>
  </si>
  <si>
    <t>C-22</t>
  </si>
  <si>
    <t>C-23</t>
  </si>
  <si>
    <t>C-24</t>
  </si>
  <si>
    <t>C-25</t>
  </si>
  <si>
    <t>C-26</t>
  </si>
  <si>
    <t>C-27</t>
  </si>
  <si>
    <t>C-28</t>
  </si>
  <si>
    <t>C-29</t>
  </si>
  <si>
    <t>D-01</t>
  </si>
  <si>
    <t>D-01.1</t>
  </si>
  <si>
    <t>D-01.2</t>
  </si>
  <si>
    <t>D-02</t>
  </si>
  <si>
    <t>D-03</t>
  </si>
  <si>
    <t>D-04</t>
  </si>
  <si>
    <t>D-05</t>
  </si>
  <si>
    <t>D-06</t>
  </si>
  <si>
    <t>D-06.1</t>
  </si>
  <si>
    <t>D-06.2</t>
  </si>
  <si>
    <t>D-07</t>
  </si>
  <si>
    <t>D-08</t>
  </si>
  <si>
    <t>D-09</t>
  </si>
  <si>
    <t>D-10</t>
  </si>
  <si>
    <t>D-11</t>
  </si>
  <si>
    <t>D-12</t>
  </si>
  <si>
    <t>D-13</t>
  </si>
  <si>
    <t>D-14</t>
  </si>
  <si>
    <t>D-15</t>
  </si>
  <si>
    <t>D-16</t>
  </si>
  <si>
    <t>D-17</t>
  </si>
  <si>
    <t>D-18</t>
  </si>
  <si>
    <t>D-19</t>
  </si>
  <si>
    <t>D-20</t>
  </si>
  <si>
    <t>D-21</t>
  </si>
  <si>
    <t>D-23</t>
  </si>
  <si>
    <t>D-24</t>
  </si>
  <si>
    <t>D-25</t>
  </si>
  <si>
    <t>D-26</t>
  </si>
  <si>
    <t>D-27</t>
  </si>
  <si>
    <t>D-28</t>
  </si>
  <si>
    <t>D-29</t>
  </si>
  <si>
    <t>D-30</t>
  </si>
  <si>
    <t>D-31</t>
  </si>
  <si>
    <t>D-32</t>
  </si>
  <si>
    <t>D-33</t>
  </si>
  <si>
    <t>D-33.1</t>
  </si>
  <si>
    <t>D-34</t>
  </si>
  <si>
    <t>D-35</t>
  </si>
  <si>
    <t>D-36</t>
  </si>
  <si>
    <t>D-37</t>
  </si>
  <si>
    <t>D-38</t>
  </si>
  <si>
    <t>D-39</t>
  </si>
  <si>
    <t>D-40</t>
  </si>
  <si>
    <t>D-41</t>
  </si>
  <si>
    <t>D-42</t>
  </si>
  <si>
    <t>D-43</t>
  </si>
  <si>
    <t>D-44</t>
  </si>
  <si>
    <t>D-45</t>
  </si>
  <si>
    <t>D-46</t>
  </si>
  <si>
    <t>D-47</t>
  </si>
  <si>
    <t>D-48</t>
  </si>
  <si>
    <t>D-50</t>
  </si>
  <si>
    <t>D-51</t>
  </si>
  <si>
    <t>D-51.1</t>
  </si>
  <si>
    <t>D-52</t>
  </si>
  <si>
    <t>D-53</t>
  </si>
  <si>
    <t>D-54</t>
  </si>
  <si>
    <t>D-55</t>
  </si>
  <si>
    <t>D-56</t>
  </si>
  <si>
    <t>D-57</t>
  </si>
  <si>
    <t>D-58</t>
  </si>
  <si>
    <t>D-59</t>
  </si>
  <si>
    <t>D-60</t>
  </si>
  <si>
    <t>D-61</t>
  </si>
  <si>
    <t>D-62</t>
  </si>
  <si>
    <t>D-63</t>
  </si>
  <si>
    <t>D-64</t>
  </si>
  <si>
    <t>D-65</t>
  </si>
  <si>
    <t>D-66</t>
  </si>
  <si>
    <t>D-67</t>
  </si>
  <si>
    <t>D-74</t>
  </si>
  <si>
    <t>D-75</t>
  </si>
  <si>
    <t>D-76</t>
  </si>
  <si>
    <t>E-01</t>
  </si>
  <si>
    <t>E-02</t>
  </si>
  <si>
    <t>E-03</t>
  </si>
  <si>
    <t>E-04</t>
  </si>
  <si>
    <t>E-04.1</t>
  </si>
  <si>
    <t>E-05</t>
  </si>
  <si>
    <t>E-06</t>
  </si>
  <si>
    <t>E-07</t>
  </si>
  <si>
    <t>E-07.1</t>
  </si>
  <si>
    <t>E-08</t>
  </si>
  <si>
    <t>E-09</t>
  </si>
  <si>
    <t>E-10</t>
  </si>
  <si>
    <t>E-11</t>
  </si>
  <si>
    <t>E-12</t>
  </si>
  <si>
    <t>E-13</t>
  </si>
  <si>
    <t>E-14</t>
  </si>
  <si>
    <t>E-15</t>
  </si>
  <si>
    <t>E-16</t>
  </si>
  <si>
    <t>E-17</t>
  </si>
  <si>
    <t>E-17.1</t>
  </si>
  <si>
    <t>E-18</t>
  </si>
  <si>
    <t>E-19</t>
  </si>
  <si>
    <t>E-20</t>
  </si>
  <si>
    <t>E-21</t>
  </si>
  <si>
    <t>E-22</t>
  </si>
  <si>
    <t>E-23</t>
  </si>
  <si>
    <t>E-24</t>
  </si>
  <si>
    <t>E-25</t>
  </si>
  <si>
    <t>E-25.1</t>
  </si>
  <si>
    <t>E-26</t>
  </si>
  <si>
    <t>E-27</t>
  </si>
  <si>
    <t>E-28</t>
  </si>
  <si>
    <t>E-29</t>
  </si>
  <si>
    <t>E-30</t>
  </si>
  <si>
    <t>E-30.1</t>
  </si>
  <si>
    <t>E-30.2</t>
  </si>
  <si>
    <t>E-31</t>
  </si>
  <si>
    <t>E-32</t>
  </si>
  <si>
    <t>E-33</t>
  </si>
  <si>
    <t>E-34</t>
  </si>
  <si>
    <t>E-35</t>
  </si>
  <si>
    <t>E-36</t>
  </si>
  <si>
    <t>E-37</t>
  </si>
  <si>
    <t>E-37.1</t>
  </si>
  <si>
    <t>E-38</t>
  </si>
  <si>
    <t>E-39</t>
  </si>
  <si>
    <t>E-40</t>
  </si>
  <si>
    <t>E-41</t>
  </si>
  <si>
    <t>F-01</t>
  </si>
  <si>
    <t>F-02</t>
  </si>
  <si>
    <t>F-03</t>
  </si>
  <si>
    <t>F-04</t>
  </si>
  <si>
    <t>F-05</t>
  </si>
  <si>
    <t>F-06</t>
  </si>
  <si>
    <t>F-07</t>
  </si>
  <si>
    <t>F-08</t>
  </si>
  <si>
    <t>F-09</t>
  </si>
  <si>
    <t>F-10</t>
  </si>
  <si>
    <t>F-11</t>
  </si>
  <si>
    <t>F-12</t>
  </si>
  <si>
    <t>F-13</t>
  </si>
  <si>
    <t>F-14</t>
  </si>
  <si>
    <t>F-15</t>
  </si>
  <si>
    <t>F-15.1</t>
  </si>
  <si>
    <t>F-16</t>
  </si>
  <si>
    <t>F-17</t>
  </si>
  <si>
    <t>F-17.1</t>
  </si>
  <si>
    <t xml:space="preserve">F-18 </t>
  </si>
  <si>
    <t>F-18.1</t>
  </si>
  <si>
    <t>F-19</t>
  </si>
  <si>
    <t>F-20</t>
  </si>
  <si>
    <t>F-21</t>
  </si>
  <si>
    <t>F-22</t>
  </si>
  <si>
    <t>F-23</t>
  </si>
  <si>
    <t>F-24</t>
  </si>
  <si>
    <t>F-25</t>
  </si>
  <si>
    <t>F-25.1</t>
  </si>
  <si>
    <t>F-25.2</t>
  </si>
  <si>
    <t>F-26</t>
  </si>
  <si>
    <t>F-26.1</t>
  </si>
  <si>
    <t>F-26.2</t>
  </si>
  <si>
    <t>F-27</t>
  </si>
  <si>
    <t>F-28</t>
  </si>
  <si>
    <t>F-29</t>
  </si>
  <si>
    <t>F-30</t>
  </si>
  <si>
    <t>F-31</t>
  </si>
  <si>
    <t>F-32</t>
  </si>
  <si>
    <t>F-33</t>
  </si>
  <si>
    <t>F-34</t>
  </si>
  <si>
    <t>F-35</t>
  </si>
  <si>
    <t>F-36</t>
  </si>
  <si>
    <t>F-37</t>
  </si>
  <si>
    <t>F-38</t>
  </si>
  <si>
    <t>F-39</t>
  </si>
  <si>
    <t>F-43</t>
  </si>
  <si>
    <t>F-44</t>
  </si>
  <si>
    <t>F-45</t>
  </si>
  <si>
    <t>F-54</t>
  </si>
  <si>
    <t>F-56</t>
  </si>
  <si>
    <t>F-57</t>
  </si>
  <si>
    <t>F-59</t>
  </si>
  <si>
    <t>F-60</t>
  </si>
  <si>
    <t>G-01</t>
  </si>
  <si>
    <t>G-02</t>
  </si>
  <si>
    <t>G-03</t>
  </si>
  <si>
    <t>G-04</t>
  </si>
  <si>
    <t>G-05</t>
  </si>
  <si>
    <t>G-06</t>
  </si>
  <si>
    <t>G-07</t>
  </si>
  <si>
    <t>G-08</t>
  </si>
  <si>
    <t>G-09</t>
  </si>
  <si>
    <t>G-10</t>
  </si>
  <si>
    <t>G-11</t>
  </si>
  <si>
    <t>G-12</t>
  </si>
  <si>
    <t>H-01</t>
  </si>
  <si>
    <t>H-02</t>
  </si>
  <si>
    <t>H-03</t>
  </si>
  <si>
    <t>H-04</t>
  </si>
  <si>
    <t>H-05</t>
  </si>
  <si>
    <t>H-06</t>
  </si>
  <si>
    <t>H-07</t>
  </si>
  <si>
    <t>H-08</t>
  </si>
  <si>
    <t>H-09</t>
  </si>
  <si>
    <t>H-10</t>
  </si>
  <si>
    <t>H-11</t>
  </si>
  <si>
    <t>H-12</t>
  </si>
  <si>
    <t>H-12.1</t>
  </si>
  <si>
    <t>H-13</t>
  </si>
  <si>
    <t>H-14</t>
  </si>
  <si>
    <t>H-15</t>
  </si>
  <si>
    <t>H-16</t>
  </si>
  <si>
    <t>H-17</t>
  </si>
  <si>
    <t>H-17.1</t>
  </si>
  <si>
    <t>H-17.2</t>
  </si>
  <si>
    <t>H-18</t>
  </si>
  <si>
    <t>DESPACHO</t>
  </si>
  <si>
    <t>WC</t>
  </si>
  <si>
    <t>SALA REUNIONES</t>
  </si>
  <si>
    <t>WC 1</t>
  </si>
  <si>
    <t>DESPACHO 1</t>
  </si>
  <si>
    <t>DESPACHO 3</t>
  </si>
  <si>
    <t xml:space="preserve">CATEGORIA ESPACIO </t>
  </si>
  <si>
    <t>NO APLICA</t>
  </si>
  <si>
    <t>P0</t>
  </si>
  <si>
    <t>A-21</t>
  </si>
  <si>
    <t>A-22</t>
  </si>
  <si>
    <t>A-22.1</t>
  </si>
  <si>
    <t>A-23</t>
  </si>
  <si>
    <t>A-24</t>
  </si>
  <si>
    <t>A-25</t>
  </si>
  <si>
    <t>A-26</t>
  </si>
  <si>
    <t>A-27</t>
  </si>
  <si>
    <t>A-28</t>
  </si>
  <si>
    <t>A-29</t>
  </si>
  <si>
    <t>A-30</t>
  </si>
  <si>
    <t>A-31</t>
  </si>
  <si>
    <t>A-31.1</t>
  </si>
  <si>
    <t>A-32</t>
  </si>
  <si>
    <t>A-33</t>
  </si>
  <si>
    <t>A-33.1</t>
  </si>
  <si>
    <t>A-33.2</t>
  </si>
  <si>
    <t>A-33.3</t>
  </si>
  <si>
    <t>A-33.4</t>
  </si>
  <si>
    <t>A-34</t>
  </si>
  <si>
    <t>A-35</t>
  </si>
  <si>
    <t>A-36</t>
  </si>
  <si>
    <t>A-37</t>
  </si>
  <si>
    <t>A-38</t>
  </si>
  <si>
    <t>A-39</t>
  </si>
  <si>
    <t>A-40</t>
  </si>
  <si>
    <t>A-41</t>
  </si>
  <si>
    <t>A-42</t>
  </si>
  <si>
    <t>A-43</t>
  </si>
  <si>
    <t>A-44</t>
  </si>
  <si>
    <t>A-44.1</t>
  </si>
  <si>
    <t>A-44.2</t>
  </si>
  <si>
    <t>A-44.3</t>
  </si>
  <si>
    <t>A-45.1</t>
  </si>
  <si>
    <t>A-45.2</t>
  </si>
  <si>
    <t>A-46</t>
  </si>
  <si>
    <t>A-46.1</t>
  </si>
  <si>
    <t>A-46.2</t>
  </si>
  <si>
    <t>B-09.1</t>
  </si>
  <si>
    <t>C-02.1</t>
  </si>
  <si>
    <t>C-03.1</t>
  </si>
  <si>
    <t>C-04.1</t>
  </si>
  <si>
    <t>C-08.1</t>
  </si>
  <si>
    <t>C-10.1</t>
  </si>
  <si>
    <t>C-15.1</t>
  </si>
  <si>
    <t>C-18.1</t>
  </si>
  <si>
    <t>C-18.2</t>
  </si>
  <si>
    <t>C-18.3</t>
  </si>
  <si>
    <t>C-18.4</t>
  </si>
  <si>
    <t>C-20.1</t>
  </si>
  <si>
    <t>C-20.2</t>
  </si>
  <si>
    <t>C-20.3</t>
  </si>
  <si>
    <t>D-00</t>
  </si>
  <si>
    <t>D-11.1</t>
  </si>
  <si>
    <t>D-12.1</t>
  </si>
  <si>
    <t>D-17.1</t>
  </si>
  <si>
    <t>D-18.1</t>
  </si>
  <si>
    <t>D-20.1</t>
  </si>
  <si>
    <t>D-21.1</t>
  </si>
  <si>
    <t>D-22</t>
  </si>
  <si>
    <t>D-24.1</t>
  </si>
  <si>
    <t>D-24.2</t>
  </si>
  <si>
    <t>D-24.3</t>
  </si>
  <si>
    <t>D-24.4</t>
  </si>
  <si>
    <t>D-24.5</t>
  </si>
  <si>
    <t>D-25.1</t>
  </si>
  <si>
    <t>D-25.2</t>
  </si>
  <si>
    <t>D-25.3</t>
  </si>
  <si>
    <t>D-25.4</t>
  </si>
  <si>
    <t>D-25.5</t>
  </si>
  <si>
    <t>D-25.6</t>
  </si>
  <si>
    <t>D-26.1</t>
  </si>
  <si>
    <t>E-08.1</t>
  </si>
  <si>
    <t>E-08.2</t>
  </si>
  <si>
    <t>E-08.3</t>
  </si>
  <si>
    <t>E09</t>
  </si>
  <si>
    <t>E-09.1</t>
  </si>
  <si>
    <t>E-12,2</t>
  </si>
  <si>
    <t>E-12.1</t>
  </si>
  <si>
    <t>E-12.3</t>
  </si>
  <si>
    <t>E-13.1</t>
  </si>
  <si>
    <t>E-14.1</t>
  </si>
  <si>
    <t>E-18.1</t>
  </si>
  <si>
    <t>E-19.1</t>
  </si>
  <si>
    <t>E-42</t>
  </si>
  <si>
    <t>E-43</t>
  </si>
  <si>
    <t>E-44</t>
  </si>
  <si>
    <t>E-45</t>
  </si>
  <si>
    <t>E-46</t>
  </si>
  <si>
    <t>E-47</t>
  </si>
  <si>
    <t>CIM</t>
  </si>
  <si>
    <t>F-12.1</t>
  </si>
  <si>
    <t>F-12.2</t>
  </si>
  <si>
    <t>F-13.1</t>
  </si>
  <si>
    <t>F-14.1</t>
  </si>
  <si>
    <t>F-14.2</t>
  </si>
  <si>
    <t>F-15.2</t>
  </si>
  <si>
    <t>F-18</t>
  </si>
  <si>
    <t>F-19.1</t>
  </si>
  <si>
    <t>F-20.1</t>
  </si>
  <si>
    <t>F-20.2</t>
  </si>
  <si>
    <t>F-24.1</t>
  </si>
  <si>
    <t>F-27.1</t>
  </si>
  <si>
    <t>F-29.1</t>
  </si>
  <si>
    <t>F-30.1</t>
  </si>
  <si>
    <t>TA1</t>
  </si>
  <si>
    <t>ESCALERA E</t>
  </si>
  <si>
    <t>OFICINAS</t>
  </si>
  <si>
    <t>A-01.1</t>
  </si>
  <si>
    <t>A-02.1</t>
  </si>
  <si>
    <t>A-03.1</t>
  </si>
  <si>
    <t>A-04.1</t>
  </si>
  <si>
    <t>A-05.1</t>
  </si>
  <si>
    <t>A-07.1</t>
  </si>
  <si>
    <t>A-08.1</t>
  </si>
  <si>
    <t>A-09.1</t>
  </si>
  <si>
    <t>A-10.1</t>
  </si>
  <si>
    <t>A-11.1</t>
  </si>
  <si>
    <t>A-12.1</t>
  </si>
  <si>
    <t>A-13.1</t>
  </si>
  <si>
    <t>A-14.1</t>
  </si>
  <si>
    <t>A-15.1</t>
  </si>
  <si>
    <t>A-21.1</t>
  </si>
  <si>
    <t>A-25.1</t>
  </si>
  <si>
    <t>B-10</t>
  </si>
  <si>
    <t>B-11</t>
  </si>
  <si>
    <t>B-13</t>
  </si>
  <si>
    <t>B-14</t>
  </si>
  <si>
    <t>B-15</t>
  </si>
  <si>
    <t>B-16</t>
  </si>
  <si>
    <t>B-17</t>
  </si>
  <si>
    <t>B-18</t>
  </si>
  <si>
    <t>B-19</t>
  </si>
  <si>
    <t>B-20</t>
  </si>
  <si>
    <t>C-01.1</t>
  </si>
  <si>
    <t>C-06.1</t>
  </si>
  <si>
    <t>C-07.1</t>
  </si>
  <si>
    <t>C-09.1</t>
  </si>
  <si>
    <t>C-12.1</t>
  </si>
  <si>
    <t>C-13.1</t>
  </si>
  <si>
    <t>C-14.1</t>
  </si>
  <si>
    <t>C-17.1</t>
  </si>
  <si>
    <t>C-21.3</t>
  </si>
  <si>
    <t>C-22.1</t>
  </si>
  <si>
    <t>C-22.2</t>
  </si>
  <si>
    <t>C-22.3</t>
  </si>
  <si>
    <t>C-25.1</t>
  </si>
  <si>
    <t>D-03.1</t>
  </si>
  <si>
    <t>D-42.1</t>
  </si>
  <si>
    <t>D-43.1</t>
  </si>
  <si>
    <t>D-44.1</t>
  </si>
  <si>
    <t>D-45.1</t>
  </si>
  <si>
    <t>D-49</t>
  </si>
  <si>
    <t>D-54.1</t>
  </si>
  <si>
    <t>E-23.1</t>
  </si>
  <si>
    <t>E-36.1</t>
  </si>
  <si>
    <t>E-36.2</t>
  </si>
  <si>
    <t>E-45.1</t>
  </si>
  <si>
    <t>E-48</t>
  </si>
  <si>
    <t>E-48.1</t>
  </si>
  <si>
    <t>E-49</t>
  </si>
  <si>
    <t>E-49.1</t>
  </si>
  <si>
    <t>E-50</t>
  </si>
  <si>
    <t>E-51</t>
  </si>
  <si>
    <t>E-51.1</t>
  </si>
  <si>
    <t>E-52.1</t>
  </si>
  <si>
    <t>E-53</t>
  </si>
  <si>
    <t>E-54</t>
  </si>
  <si>
    <t>E-55</t>
  </si>
  <si>
    <t>E-56</t>
  </si>
  <si>
    <t>F-11.1</t>
  </si>
  <si>
    <t>F-15.3</t>
  </si>
  <si>
    <t xml:space="preserve">SAI </t>
  </si>
  <si>
    <t>F-16.1</t>
  </si>
  <si>
    <t>F-16.2</t>
  </si>
  <si>
    <t>F-17.2</t>
  </si>
  <si>
    <t>F-21.1</t>
  </si>
  <si>
    <t>A-01.2</t>
  </si>
  <si>
    <t>A-01.3</t>
  </si>
  <si>
    <t>A-06.1</t>
  </si>
  <si>
    <t>A-23.1</t>
  </si>
  <si>
    <t>A-24.1</t>
  </si>
  <si>
    <t>C-05.1</t>
  </si>
  <si>
    <t>D-04.1</t>
  </si>
  <si>
    <t>A-16.1</t>
  </si>
  <si>
    <t>B-01.1</t>
  </si>
  <si>
    <t>C-11.1</t>
  </si>
  <si>
    <t>A-16.2</t>
  </si>
  <si>
    <t>A-17.1</t>
  </si>
  <si>
    <t>A-18.1</t>
  </si>
  <si>
    <t>A-19.1</t>
  </si>
  <si>
    <t>A-20.1</t>
  </si>
  <si>
    <t>A-26.1</t>
  </si>
  <si>
    <t>A-27.1</t>
  </si>
  <si>
    <t>A-28.1</t>
  </si>
  <si>
    <t>C-16.1</t>
  </si>
  <si>
    <t>H-24</t>
  </si>
  <si>
    <t>H-25</t>
  </si>
  <si>
    <t>H-27</t>
  </si>
  <si>
    <t>H-23</t>
  </si>
  <si>
    <t>H-26</t>
  </si>
  <si>
    <t>H-22</t>
  </si>
  <si>
    <t>H-28</t>
  </si>
  <si>
    <t>H-21</t>
  </si>
  <si>
    <t>H-20</t>
  </si>
  <si>
    <t>H-19</t>
  </si>
  <si>
    <t>TA0</t>
  </si>
  <si>
    <t>F-46</t>
  </si>
  <si>
    <t>F-47</t>
  </si>
  <si>
    <t>ARXIUS</t>
  </si>
  <si>
    <t>F-48</t>
  </si>
  <si>
    <t>F-49</t>
  </si>
  <si>
    <t>F-50</t>
  </si>
  <si>
    <t>F-51</t>
  </si>
  <si>
    <t>F-52</t>
  </si>
  <si>
    <t>TA-2</t>
  </si>
  <si>
    <t>F-09.1</t>
  </si>
  <si>
    <t>F-09.2</t>
  </si>
  <si>
    <t>F-09.3</t>
  </si>
  <si>
    <t>F-09.4</t>
  </si>
  <si>
    <t>SOTERRANI</t>
  </si>
  <si>
    <t>Pas i espera</t>
  </si>
  <si>
    <t>Bugaderia</t>
  </si>
  <si>
    <t>Vestidor E - Homes</t>
  </si>
  <si>
    <t>Vestidor A - Dones</t>
  </si>
  <si>
    <t>Sala gimnàstica</t>
  </si>
  <si>
    <t>Despatx</t>
  </si>
  <si>
    <t>Terapia ocupacional</t>
  </si>
  <si>
    <t>Zona de tractament</t>
  </si>
  <si>
    <t>Zona traccions parafina</t>
  </si>
  <si>
    <t>Microones</t>
  </si>
  <si>
    <t>Boxes radioteràpies</t>
  </si>
  <si>
    <t>Servei</t>
  </si>
  <si>
    <t>CCOO</t>
  </si>
  <si>
    <t>SATSE</t>
  </si>
  <si>
    <t>USOC</t>
  </si>
  <si>
    <t>UGT</t>
  </si>
  <si>
    <t>Sala grups de buit</t>
  </si>
  <si>
    <t>CATAC</t>
  </si>
  <si>
    <t>Sala climatitzadors</t>
  </si>
  <si>
    <t>Taller fontaneria</t>
  </si>
  <si>
    <t>Grup fluxometres</t>
  </si>
  <si>
    <t>B-02.2</t>
  </si>
  <si>
    <t>Sala de metge i d'exploració</t>
  </si>
  <si>
    <t>Sala infermeria</t>
  </si>
  <si>
    <t>Bany</t>
  </si>
  <si>
    <t>Sala assistencial</t>
  </si>
  <si>
    <t>Centraleta telecos</t>
  </si>
  <si>
    <t>Vestidor B - Dones</t>
  </si>
  <si>
    <t>Vestibul cuina</t>
  </si>
  <si>
    <t>Rentat net</t>
  </si>
  <si>
    <t>Emplatat</t>
  </si>
  <si>
    <t>Passadís</t>
  </si>
  <si>
    <t>Despatx cuina</t>
  </si>
  <si>
    <t>Lavabos cuina</t>
  </si>
  <si>
    <t>Sala descans</t>
  </si>
  <si>
    <t>Cambra residus</t>
  </si>
  <si>
    <t>Magatzem palets</t>
  </si>
  <si>
    <t>Cambra làctics</t>
  </si>
  <si>
    <t>Cambra vegetals</t>
  </si>
  <si>
    <t>Congelador</t>
  </si>
  <si>
    <t>Producte food bank</t>
  </si>
  <si>
    <t>Preparació freda</t>
  </si>
  <si>
    <t>Quadre elèctric</t>
  </si>
  <si>
    <t>Passadís/secretaria</t>
  </si>
  <si>
    <t>Productes químics de neteja</t>
  </si>
  <si>
    <t>Vestidor</t>
  </si>
  <si>
    <t>Despatx ARCASA</t>
  </si>
  <si>
    <t>Despatx magatzem</t>
  </si>
  <si>
    <t>Tractament de H20 descalsificadors</t>
  </si>
  <si>
    <t>Despatx manteniment</t>
  </si>
  <si>
    <t>Bombes d'aigua</t>
  </si>
  <si>
    <t>Radiagnòstic</t>
  </si>
  <si>
    <t>Control</t>
  </si>
  <si>
    <t>Cremadora</t>
  </si>
  <si>
    <t>Vestuari G. Avant sala</t>
  </si>
  <si>
    <t>Taller electricista</t>
  </si>
  <si>
    <t>Circulació 4 (Passadis)</t>
  </si>
  <si>
    <t>Sala Informàtica (Z. administrativa)</t>
  </si>
  <si>
    <t>Sala servidor</t>
  </si>
  <si>
    <t>Vestíbul</t>
  </si>
  <si>
    <t>Dispenasació material</t>
  </si>
  <si>
    <t>Recepció material</t>
  </si>
  <si>
    <t>Vestidors (complert)</t>
  </si>
  <si>
    <t>Rentat</t>
  </si>
  <si>
    <t>Detergents</t>
  </si>
  <si>
    <t>Neteja</t>
  </si>
  <si>
    <t>Rentat de material</t>
  </si>
  <si>
    <t>Vestidors</t>
  </si>
  <si>
    <t>Magatzem Estèril</t>
  </si>
  <si>
    <t xml:space="preserve">Resclosa </t>
  </si>
  <si>
    <t>Emmagatzematge de tèxtil</t>
  </si>
  <si>
    <t>Classificació i preparació (Esterilització)</t>
  </si>
  <si>
    <t>Consulta 2</t>
  </si>
  <si>
    <t>Box A</t>
  </si>
  <si>
    <t>Box B</t>
  </si>
  <si>
    <t>Triatge / Consulta 4</t>
  </si>
  <si>
    <t>Sala cures</t>
  </si>
  <si>
    <t>Bany adaptat</t>
  </si>
  <si>
    <t>Consulta 3</t>
  </si>
  <si>
    <t>Pediatria 1</t>
  </si>
  <si>
    <t>Pediatria 2</t>
  </si>
  <si>
    <t>Box 5</t>
  </si>
  <si>
    <t>Sala tractament</t>
  </si>
  <si>
    <t>Consulta 1</t>
  </si>
  <si>
    <t>Secretaria / Admissió</t>
  </si>
  <si>
    <t>Camilles</t>
  </si>
  <si>
    <t>COT 1</t>
  </si>
  <si>
    <t>Control Infermeria</t>
  </si>
  <si>
    <t>COT 2</t>
  </si>
  <si>
    <t>Sala de cures</t>
  </si>
  <si>
    <t>Sala de Guixos</t>
  </si>
  <si>
    <t>Bany (Annex Zona Repòs)</t>
  </si>
  <si>
    <t>Sala Repòs</t>
  </si>
  <si>
    <t>Sala Espera</t>
  </si>
  <si>
    <t>Avantquirofan</t>
  </si>
  <si>
    <t>Climatitzador</t>
  </si>
  <si>
    <t>Zona Bruta</t>
  </si>
  <si>
    <t>Quiròfan</t>
  </si>
  <si>
    <t>Sala Esterilització</t>
  </si>
  <si>
    <t>Preparació Malalts</t>
  </si>
  <si>
    <t>Zona neta</t>
  </si>
  <si>
    <t>Vestíbul ambulàncies</t>
  </si>
  <si>
    <t>D-68</t>
  </si>
  <si>
    <t>Nebu Pediatria</t>
  </si>
  <si>
    <t>D-69</t>
  </si>
  <si>
    <t>D-70</t>
  </si>
  <si>
    <t>Nebu Adult</t>
  </si>
  <si>
    <t>D-72</t>
  </si>
  <si>
    <t>Circulació 3</t>
  </si>
  <si>
    <t>Zona SAI</t>
  </si>
  <si>
    <t>Vestuaris Quirofan M</t>
  </si>
  <si>
    <t>FVestuaris Quirofan F</t>
  </si>
  <si>
    <t>Sala espera G</t>
  </si>
  <si>
    <t>D-77</t>
  </si>
  <si>
    <t>Sortida de residus</t>
  </si>
  <si>
    <t>Cambra frigorífica de residus</t>
  </si>
  <si>
    <t>Ante Camara</t>
  </si>
  <si>
    <t>Sindicat metges de Catalunya</t>
  </si>
  <si>
    <t>Sala de reunions i comissions</t>
  </si>
  <si>
    <t>Secretaria</t>
  </si>
  <si>
    <t>E-03.1</t>
  </si>
  <si>
    <t>Vestuari</t>
  </si>
  <si>
    <t>Dutxa i wc</t>
  </si>
  <si>
    <t>Sala Autopsies</t>
  </si>
  <si>
    <t>Cambra Frigorífica</t>
  </si>
  <si>
    <t>Arxiu</t>
  </si>
  <si>
    <t>Despatx 1</t>
  </si>
  <si>
    <t>Despatx 2</t>
  </si>
  <si>
    <t>Despatx 3</t>
  </si>
  <si>
    <t>Despatx 4</t>
  </si>
  <si>
    <t>Sala Tallat /macro</t>
  </si>
  <si>
    <t>Laboratori General</t>
  </si>
  <si>
    <t>Sala Màquines</t>
  </si>
  <si>
    <t>Laboratori Citologia</t>
  </si>
  <si>
    <t>Laboratori Immuno</t>
  </si>
  <si>
    <t>Aire comprimit i buit</t>
  </si>
  <si>
    <t>E-21.1</t>
  </si>
  <si>
    <t>Àrea annexa zona Despatx</t>
  </si>
  <si>
    <t>Magatzem Gasos</t>
  </si>
  <si>
    <t>Passadís gassos</t>
  </si>
  <si>
    <t>Sala AT 25 KW</t>
  </si>
  <si>
    <t>Central elèctrica</t>
  </si>
  <si>
    <t>Pas</t>
  </si>
  <si>
    <t>Sala Tècnica Refrigeradora</t>
  </si>
  <si>
    <t>Sala osmossis</t>
  </si>
  <si>
    <t>Accès Sala tècnica</t>
  </si>
  <si>
    <t>Sala Mecànic</t>
  </si>
  <si>
    <t>Sala Tècnica Calefacció</t>
  </si>
  <si>
    <t>Sala control</t>
  </si>
  <si>
    <t>E-25.2</t>
  </si>
  <si>
    <t>E-26.1</t>
  </si>
  <si>
    <t>E-26.3</t>
  </si>
  <si>
    <t>E-42.1</t>
  </si>
  <si>
    <t>E-42.2</t>
  </si>
  <si>
    <t>Magatzem cel obert</t>
  </si>
  <si>
    <t>Sala AT</t>
  </si>
  <si>
    <t>ERM Comtadors de gas</t>
  </si>
  <si>
    <t>Sala d'espera</t>
  </si>
  <si>
    <t>Sala Hidroteràpia</t>
  </si>
  <si>
    <t>Vestidors Homes/Dones (taquilles i wc)</t>
  </si>
  <si>
    <t>Sala Multius</t>
  </si>
  <si>
    <t>Zona de pas i espera (passadis)</t>
  </si>
  <si>
    <t>Sala espera</t>
  </si>
  <si>
    <t>Dutxa</t>
  </si>
  <si>
    <t>Sanitari</t>
  </si>
  <si>
    <t>Sanitari Adaptat</t>
  </si>
  <si>
    <t>Sala Descans</t>
  </si>
  <si>
    <t>Box 1</t>
  </si>
  <si>
    <t>Circulació</t>
  </si>
  <si>
    <t>Consulta 3 Pediatria</t>
  </si>
  <si>
    <t>Box 1 P</t>
  </si>
  <si>
    <t>Box 2 P</t>
  </si>
  <si>
    <t>Box 3 P</t>
  </si>
  <si>
    <t>Control Inf central</t>
  </si>
  <si>
    <t>WC prof</t>
  </si>
  <si>
    <t>Despatx Infermeria</t>
  </si>
  <si>
    <t>Despatx Metge</t>
  </si>
  <si>
    <t>Circulació 5</t>
  </si>
  <si>
    <t>Quadres elèctrics</t>
  </si>
  <si>
    <t>Rack</t>
  </si>
  <si>
    <t>Dormitori prof 1</t>
  </si>
  <si>
    <t>Dormitori prof 2</t>
  </si>
  <si>
    <t>Vestíbul VF</t>
  </si>
  <si>
    <t>Vestuari F</t>
  </si>
  <si>
    <t>WC VF1</t>
  </si>
  <si>
    <t>Vestibul VM</t>
  </si>
  <si>
    <t>Vestuari M</t>
  </si>
  <si>
    <t>WC VM1</t>
  </si>
  <si>
    <t>Box 2 24H</t>
  </si>
  <si>
    <t>Box 3 24H</t>
  </si>
  <si>
    <t>Box 4 24H</t>
  </si>
  <si>
    <t>Box 5-6 24H</t>
  </si>
  <si>
    <t>Box 7 24H</t>
  </si>
  <si>
    <t>Box 8 24H</t>
  </si>
  <si>
    <t>WC prof 24H</t>
  </si>
  <si>
    <t>SAS</t>
  </si>
  <si>
    <t>Box 8 A</t>
  </si>
  <si>
    <t>Box 7 A</t>
  </si>
  <si>
    <t>Box 6 A</t>
  </si>
  <si>
    <t>Box 5 A</t>
  </si>
  <si>
    <t>Box 4 A</t>
  </si>
  <si>
    <t>Z bruta A</t>
  </si>
  <si>
    <t>WC A</t>
  </si>
  <si>
    <t>Admissions pacients</t>
  </si>
  <si>
    <t>Accés A / Accés heliport</t>
  </si>
  <si>
    <t>Espera A</t>
  </si>
  <si>
    <t>Box 4 P</t>
  </si>
  <si>
    <t>Box 3 A</t>
  </si>
  <si>
    <t>Z neta 24H</t>
  </si>
  <si>
    <t>Box 1 24H</t>
  </si>
  <si>
    <t>Z neta A</t>
  </si>
  <si>
    <t>Circulació 24H</t>
  </si>
  <si>
    <t>WC pac 24H</t>
  </si>
  <si>
    <t>Z bruta 24H</t>
  </si>
  <si>
    <t>Control inf 24H</t>
  </si>
  <si>
    <t>Box 2 A</t>
  </si>
  <si>
    <t>Control inf A</t>
  </si>
  <si>
    <t>Box 1 / Triatge</t>
  </si>
  <si>
    <t>Circulació A</t>
  </si>
  <si>
    <t>F-58</t>
  </si>
  <si>
    <t>F-53</t>
  </si>
  <si>
    <t>Passadís neteja</t>
  </si>
  <si>
    <t>Vestidors personal neteja dones</t>
  </si>
  <si>
    <t>Vestidors personal neteja homes</t>
  </si>
  <si>
    <t>Magatzem neteja</t>
  </si>
  <si>
    <t>Magatzem cafeteria</t>
  </si>
  <si>
    <t>Vestidors personal cafeteria</t>
  </si>
  <si>
    <t>Deixalles</t>
  </si>
  <si>
    <t>Despatx cafeteria</t>
  </si>
  <si>
    <t>Neveres</t>
  </si>
  <si>
    <t>Nevera</t>
  </si>
  <si>
    <t>Zona bruta</t>
  </si>
  <si>
    <t>Distribuidor</t>
  </si>
  <si>
    <t>T. Social</t>
  </si>
  <si>
    <t>Aseo prof.</t>
  </si>
  <si>
    <t>Asea pac.</t>
  </si>
  <si>
    <t>Administratiu</t>
  </si>
  <si>
    <t>Consulta</t>
  </si>
  <si>
    <t>Arxiu i distribuidor</t>
  </si>
  <si>
    <t>Despatx infermeria</t>
  </si>
  <si>
    <t>Despatx metge</t>
  </si>
  <si>
    <t>Sala reunions</t>
  </si>
  <si>
    <t>Escala C</t>
  </si>
  <si>
    <t>Serveis generals/hoteleria</t>
  </si>
  <si>
    <t>Electromedicina</t>
  </si>
  <si>
    <t>Cap hoteleria</t>
  </si>
  <si>
    <t>Cap manteniment</t>
  </si>
  <si>
    <t>Maquines ascensor</t>
  </si>
  <si>
    <t>Generador</t>
  </si>
  <si>
    <t>TA-3</t>
  </si>
  <si>
    <t>S2</t>
  </si>
  <si>
    <t>Refredadora 1</t>
  </si>
  <si>
    <t>Refredadora 2</t>
  </si>
  <si>
    <t>Bombes contra incendis</t>
  </si>
  <si>
    <t>Informàtica</t>
  </si>
  <si>
    <t>Cap informàtica</t>
  </si>
  <si>
    <t>Serveis tècnics</t>
  </si>
  <si>
    <t>Biobanc</t>
  </si>
  <si>
    <t>S3</t>
  </si>
  <si>
    <t>Sala Informàtica</t>
  </si>
  <si>
    <t>Sala argos, UBP</t>
  </si>
  <si>
    <t>Serveis socials</t>
  </si>
  <si>
    <t>Despatx supervisor</t>
  </si>
  <si>
    <t>Cap servei</t>
  </si>
  <si>
    <t>Pantografia</t>
  </si>
  <si>
    <t>Sala de control</t>
  </si>
  <si>
    <t>Ressonància magnètica</t>
  </si>
  <si>
    <t>Zona de pas</t>
  </si>
  <si>
    <t>Sala màquina</t>
  </si>
  <si>
    <t>Espera camilles</t>
  </si>
  <si>
    <t>Cabina</t>
  </si>
  <si>
    <t>Mamografia</t>
  </si>
  <si>
    <t>Ecografia</t>
  </si>
  <si>
    <t>Gasos</t>
  </si>
  <si>
    <t>S.H.</t>
  </si>
  <si>
    <t>Despatx vigilant</t>
  </si>
  <si>
    <t>Muntant instalacions</t>
  </si>
  <si>
    <t>Sala comandament/informes TAC</t>
  </si>
  <si>
    <t>Sala comandament</t>
  </si>
  <si>
    <t>Sala TAC</t>
  </si>
  <si>
    <t>Canviador</t>
  </si>
  <si>
    <t>Atenció usuari</t>
  </si>
  <si>
    <t>Minusvàlids</t>
  </si>
  <si>
    <t>Bany femeni</t>
  </si>
  <si>
    <t>Bany masculi</t>
  </si>
  <si>
    <t>Radiologia telecomandada</t>
  </si>
  <si>
    <t>Radiologia convencional</t>
  </si>
  <si>
    <t>Zona de control</t>
  </si>
  <si>
    <t>Entrada principal</t>
  </si>
  <si>
    <t>Centraleta</t>
  </si>
  <si>
    <t>Despatx super</t>
  </si>
  <si>
    <t>Banc de sang</t>
  </si>
  <si>
    <t>Sala climatitzador</t>
  </si>
  <si>
    <t>Sala endoscòpia 1</t>
  </si>
  <si>
    <t>Sala tècnica 1</t>
  </si>
  <si>
    <t>Sala endoscòpia 2</t>
  </si>
  <si>
    <t>Sala endoscòpia 3</t>
  </si>
  <si>
    <t>Sala tècnica 2</t>
  </si>
  <si>
    <t>Sala endoscòpia 4</t>
  </si>
  <si>
    <t>Sala treball</t>
  </si>
  <si>
    <t>Sala informes</t>
  </si>
  <si>
    <t>Vestuari personal</t>
  </si>
  <si>
    <t>Control infermería</t>
  </si>
  <si>
    <t>Personal</t>
  </si>
  <si>
    <t>Vestidor 2</t>
  </si>
  <si>
    <t>Vestidor 1</t>
  </si>
  <si>
    <t>Bany 1</t>
  </si>
  <si>
    <t>Bany 2</t>
  </si>
  <si>
    <t>C-6.1</t>
  </si>
  <si>
    <t>Registre general d'extraccions</t>
  </si>
  <si>
    <t>Recerca</t>
  </si>
  <si>
    <t>Consulta 77</t>
  </si>
  <si>
    <t>Consulta 76</t>
  </si>
  <si>
    <t>Consulta 75</t>
  </si>
  <si>
    <t>Consulta 74</t>
  </si>
  <si>
    <t>Zona d'espera i pas</t>
  </si>
  <si>
    <t>Consulta 43</t>
  </si>
  <si>
    <t>Consulta 44</t>
  </si>
  <si>
    <t>Consulta 45</t>
  </si>
  <si>
    <t>Consulta 46</t>
  </si>
  <si>
    <t>Consulta 47</t>
  </si>
  <si>
    <t>Consulta 48</t>
  </si>
  <si>
    <t>Boxos 1</t>
  </si>
  <si>
    <t>Sala de tractaments</t>
  </si>
  <si>
    <t>Administratius</t>
  </si>
  <si>
    <t>Consulta Cap</t>
  </si>
  <si>
    <t>Boxos 2</t>
  </si>
  <si>
    <t>Consulta metge</t>
  </si>
  <si>
    <t>Consulta infermera</t>
  </si>
  <si>
    <t>Postpunció</t>
  </si>
  <si>
    <t>Consulta infermeria</t>
  </si>
  <si>
    <t>Sala espera reumatologia</t>
  </si>
  <si>
    <t>Consulta 40</t>
  </si>
  <si>
    <t>Consulta 41</t>
  </si>
  <si>
    <t>Consulta 42</t>
  </si>
  <si>
    <t>Consulta 39</t>
  </si>
  <si>
    <t>Consulta 38</t>
  </si>
  <si>
    <t>Passadis pneumonia</t>
  </si>
  <si>
    <t>Consulta 36</t>
  </si>
  <si>
    <t>Consulta 36.A</t>
  </si>
  <si>
    <t>Consulta 36.B</t>
  </si>
  <si>
    <t>Consulta 37</t>
  </si>
  <si>
    <t>Zona de Sais</t>
  </si>
  <si>
    <t>Pneumologia</t>
  </si>
  <si>
    <t>Control TAC</t>
  </si>
  <si>
    <t>Administració Urologia</t>
  </si>
  <si>
    <t>Zona de Pas</t>
  </si>
  <si>
    <t>Preparació</t>
  </si>
  <si>
    <t>Admissió consultes externes</t>
  </si>
  <si>
    <t>E-13.2</t>
  </si>
  <si>
    <t>Xarxa elèctrica</t>
  </si>
  <si>
    <t>Sala de proves 5c</t>
  </si>
  <si>
    <t>Sala d'observació</t>
  </si>
  <si>
    <t>Sala esputs</t>
  </si>
  <si>
    <t>Bany sala</t>
  </si>
  <si>
    <t>Urologia</t>
  </si>
  <si>
    <t>Urodinamia</t>
  </si>
  <si>
    <t>Endoscòpia respiratòria</t>
  </si>
  <si>
    <t>Consulta 22</t>
  </si>
  <si>
    <t>Sala de proves C26</t>
  </si>
  <si>
    <t>Neurologia</t>
  </si>
  <si>
    <t>Secretaria neurologia</t>
  </si>
  <si>
    <t>Cardiologia</t>
  </si>
  <si>
    <t>Ecocardiografia</t>
  </si>
  <si>
    <t>Sala de proves 1</t>
  </si>
  <si>
    <t>Counsulta 3a</t>
  </si>
  <si>
    <t>Consulta 3b</t>
  </si>
  <si>
    <t>Infermeria</t>
  </si>
  <si>
    <t>Consulta 3c</t>
  </si>
  <si>
    <t>Encefalogrames</t>
  </si>
  <si>
    <t>Consulta 5a</t>
  </si>
  <si>
    <t>Aparell digestiu</t>
  </si>
  <si>
    <t>Consulta 5b</t>
  </si>
  <si>
    <t>Despatx farmacia</t>
  </si>
  <si>
    <t>Sala D'espera</t>
  </si>
  <si>
    <t>Passadís farmàcia</t>
  </si>
  <si>
    <t>Unidossis</t>
  </si>
  <si>
    <t>Nutrició parental</t>
  </si>
  <si>
    <t>Avantsala</t>
  </si>
  <si>
    <t>Citostàtics</t>
  </si>
  <si>
    <t>Farmacotècnia</t>
  </si>
  <si>
    <t>Suport administratiu</t>
  </si>
  <si>
    <t>Magatzem de farmàcia</t>
  </si>
  <si>
    <t>Càmara</t>
  </si>
  <si>
    <t>Laboratori 1</t>
  </si>
  <si>
    <t>Passadis</t>
  </si>
  <si>
    <t>Secretaria laboratori</t>
  </si>
  <si>
    <t>Sala 3 post-PCR</t>
  </si>
  <si>
    <t>Sala 1 pre-PCR</t>
  </si>
  <si>
    <t>Sala PCR</t>
  </si>
  <si>
    <t>Hall unió sales</t>
  </si>
  <si>
    <t>Personal laboratori ICS</t>
  </si>
  <si>
    <t>Sala polivalent</t>
  </si>
  <si>
    <t>Laboratori 3</t>
  </si>
  <si>
    <t>Laboratori 4</t>
  </si>
  <si>
    <t>Laboratori 2</t>
  </si>
  <si>
    <t>Pati interior</t>
  </si>
  <si>
    <t>Escala E</t>
  </si>
  <si>
    <t>Facturació tercers</t>
  </si>
  <si>
    <t>Oficines</t>
  </si>
  <si>
    <t>Cafeteria personal</t>
  </si>
  <si>
    <t>Cuina</t>
  </si>
  <si>
    <t>Cafeteria públic</t>
  </si>
  <si>
    <t>Escala 1</t>
  </si>
  <si>
    <t>Habitació 101</t>
  </si>
  <si>
    <t>Bany 101</t>
  </si>
  <si>
    <t>Habitació 102</t>
  </si>
  <si>
    <t>Bany 102</t>
  </si>
  <si>
    <t>Habitació 103</t>
  </si>
  <si>
    <t>Bany 103</t>
  </si>
  <si>
    <t>Habitació 104</t>
  </si>
  <si>
    <t>Bany 104</t>
  </si>
  <si>
    <t>Habitació 105</t>
  </si>
  <si>
    <t>Bany 105</t>
  </si>
  <si>
    <t>Control infermeria</t>
  </si>
  <si>
    <t>Habitació 107</t>
  </si>
  <si>
    <t>Bany 107</t>
  </si>
  <si>
    <t>Habitació 108</t>
  </si>
  <si>
    <t>Bany 108</t>
  </si>
  <si>
    <t>Habitació 109</t>
  </si>
  <si>
    <t>Bany 109</t>
  </si>
  <si>
    <t>Habitació 110</t>
  </si>
  <si>
    <t>Bany 110</t>
  </si>
  <si>
    <t>Habitació 111</t>
  </si>
  <si>
    <t>Bany 111</t>
  </si>
  <si>
    <t>Habitació 112</t>
  </si>
  <si>
    <t>Bany 112</t>
  </si>
  <si>
    <t>Habitació 113</t>
  </si>
  <si>
    <t>Bany 113</t>
  </si>
  <si>
    <t>Habitaicó 114</t>
  </si>
  <si>
    <t>Bany 114</t>
  </si>
  <si>
    <t>Sala preparació</t>
  </si>
  <si>
    <t>Habitació 115</t>
  </si>
  <si>
    <t>Bany 115</t>
  </si>
  <si>
    <t>Habitació 116</t>
  </si>
  <si>
    <t>Bany 116</t>
  </si>
  <si>
    <t>Sala TV</t>
  </si>
  <si>
    <t>Sala sai</t>
  </si>
  <si>
    <t>Diagnòstic prenatal</t>
  </si>
  <si>
    <t>Vertedero</t>
  </si>
  <si>
    <t>Despatx supervisió</t>
  </si>
  <si>
    <t>Despatx cap servei</t>
  </si>
  <si>
    <t>Locutori</t>
  </si>
  <si>
    <t>Sala instal·lacions</t>
  </si>
  <si>
    <t>Osmosis diàlisis umi</t>
  </si>
  <si>
    <t>Secretaria paritoris</t>
  </si>
  <si>
    <t>Conexions xarxa informàtica</t>
  </si>
  <si>
    <t>Muntant instal·lacions</t>
  </si>
  <si>
    <t>B-12</t>
  </si>
  <si>
    <t>Habitació 121</t>
  </si>
  <si>
    <t>Bany 121</t>
  </si>
  <si>
    <t>Office box 1</t>
  </si>
  <si>
    <t>Habitació 122</t>
  </si>
  <si>
    <t>Bany 122</t>
  </si>
  <si>
    <t>Secretaria de tocoginecologia</t>
  </si>
  <si>
    <t>Office 2</t>
  </si>
  <si>
    <t>Habitació 123</t>
  </si>
  <si>
    <t>Bany 123</t>
  </si>
  <si>
    <t>Habitació 124</t>
  </si>
  <si>
    <t>Bany 124</t>
  </si>
  <si>
    <t>Office 3</t>
  </si>
  <si>
    <t>Habitació 125</t>
  </si>
  <si>
    <t>Bany 125</t>
  </si>
  <si>
    <t>Habitació 126</t>
  </si>
  <si>
    <t>Bany 126</t>
  </si>
  <si>
    <t>Office 4</t>
  </si>
  <si>
    <t>Habitació 127</t>
  </si>
  <si>
    <t>Bany 127</t>
  </si>
  <si>
    <t>Habitació 128</t>
  </si>
  <si>
    <t>Bany 128</t>
  </si>
  <si>
    <t>Habitació 129</t>
  </si>
  <si>
    <t>Bany 129</t>
  </si>
  <si>
    <t>Habitació 130</t>
  </si>
  <si>
    <t>Bany 130</t>
  </si>
  <si>
    <t>Office 5</t>
  </si>
  <si>
    <t>Habitació 131</t>
  </si>
  <si>
    <t>Bany 131</t>
  </si>
  <si>
    <t>Habitació 132</t>
  </si>
  <si>
    <t>Bany 132</t>
  </si>
  <si>
    <t>Office 6</t>
  </si>
  <si>
    <t>Habitació 133</t>
  </si>
  <si>
    <t>Bany 133</t>
  </si>
  <si>
    <t>Habitació 134</t>
  </si>
  <si>
    <t>Bany 134</t>
  </si>
  <si>
    <t>Office residus</t>
  </si>
  <si>
    <t>Despatx obstetrícia</t>
  </si>
  <si>
    <t>Sala de treball</t>
  </si>
  <si>
    <t>Sala de treball infermeria</t>
  </si>
  <si>
    <t>Vestidors familiars</t>
  </si>
  <si>
    <t>Magatzem materials</t>
  </si>
  <si>
    <t>Box 10</t>
  </si>
  <si>
    <t>Box 9</t>
  </si>
  <si>
    <t>Box 8</t>
  </si>
  <si>
    <t>Box 7</t>
  </si>
  <si>
    <t>Box 6</t>
  </si>
  <si>
    <t>Box 4</t>
  </si>
  <si>
    <t>Box 3</t>
  </si>
  <si>
    <t>Box 2</t>
  </si>
  <si>
    <t>Magatzem  d'aparells</t>
  </si>
  <si>
    <t>Vestidor personal</t>
  </si>
  <si>
    <t>Rentamans</t>
  </si>
  <si>
    <t>Zona control</t>
  </si>
  <si>
    <t>Sala medicació</t>
  </si>
  <si>
    <t>Sala estar personal</t>
  </si>
  <si>
    <t>Box 11</t>
  </si>
  <si>
    <t>Vestidors personal</t>
  </si>
  <si>
    <t>Quiròfan obstetrícia</t>
  </si>
  <si>
    <t>Avantquiròfan</t>
  </si>
  <si>
    <t>Sala de parts 1</t>
  </si>
  <si>
    <t>Sala de parts 2</t>
  </si>
  <si>
    <t>Local de residus</t>
  </si>
  <si>
    <t>Sala de descans</t>
  </si>
  <si>
    <t>Sala de dilatació 1</t>
  </si>
  <si>
    <t>Sala de dilatació 2</t>
  </si>
  <si>
    <t>Sala de dilatació 3</t>
  </si>
  <si>
    <t>Sala de part natural</t>
  </si>
  <si>
    <t>Locutori/despatx metge de guàrdia</t>
  </si>
  <si>
    <t>Sala de monotorització</t>
  </si>
  <si>
    <t>Sala d'exploració</t>
  </si>
  <si>
    <t>Consulta 52</t>
  </si>
  <si>
    <t>Consulta traumatologia i cirugia ortopèdica</t>
  </si>
  <si>
    <t>Infermeria 53</t>
  </si>
  <si>
    <t>Consulta 54</t>
  </si>
  <si>
    <t>Consulta 55</t>
  </si>
  <si>
    <t>Infermeria 56</t>
  </si>
  <si>
    <t>Medicina interna</t>
  </si>
  <si>
    <t>Consulta 57</t>
  </si>
  <si>
    <t>Consulta 58</t>
  </si>
  <si>
    <t>Infermeria 59</t>
  </si>
  <si>
    <t>Cirurgia</t>
  </si>
  <si>
    <t>Consulta 60</t>
  </si>
  <si>
    <t>Despatx mèdic</t>
  </si>
  <si>
    <t>Secretaria otorrinolaringologia</t>
  </si>
  <si>
    <t>Aparells</t>
  </si>
  <si>
    <t>Consulta 50 i  explorador</t>
  </si>
  <si>
    <t>Consulta 50 i explorador</t>
  </si>
  <si>
    <t>Consulta 73B</t>
  </si>
  <si>
    <t>Consulta 73A</t>
  </si>
  <si>
    <t>Consulta 73D</t>
  </si>
  <si>
    <t>Consulta 73C</t>
  </si>
  <si>
    <t>Consulta oberta oftalmologia</t>
  </si>
  <si>
    <t>Consulta augiometria</t>
  </si>
  <si>
    <t>Consulta campimetria</t>
  </si>
  <si>
    <t>Servei dones</t>
  </si>
  <si>
    <t>Servei homes</t>
  </si>
  <si>
    <t>Consulta 61 Hematologia a</t>
  </si>
  <si>
    <t>Consulta 62 Hematologia b</t>
  </si>
  <si>
    <t>Extraccions</t>
  </si>
  <si>
    <t>Consulta 72 Endocrinologia</t>
  </si>
  <si>
    <t>Consulta 71 Reumatologia</t>
  </si>
  <si>
    <t>Consulta 71 Infermeria</t>
  </si>
  <si>
    <t>Sala anestesia</t>
  </si>
  <si>
    <t>Consulta 69 ginecologia</t>
  </si>
  <si>
    <t>Sala ecos</t>
  </si>
  <si>
    <t>Consulta obstetricia</t>
  </si>
  <si>
    <t>Consulta 68</t>
  </si>
  <si>
    <t>Consulta 67 pediatria</t>
  </si>
  <si>
    <t>Consulta 66</t>
  </si>
  <si>
    <t>P1</t>
  </si>
  <si>
    <t>P1.G</t>
  </si>
  <si>
    <t>F-0</t>
  </si>
  <si>
    <t>Ascensor</t>
  </si>
  <si>
    <t>Sala Climatitzador</t>
  </si>
  <si>
    <t>Informació</t>
  </si>
  <si>
    <t>Despatx gerència</t>
  </si>
  <si>
    <t>Despatx direcció economica financiera</t>
  </si>
  <si>
    <t>Despatx direcció territorial infermeria</t>
  </si>
  <si>
    <t>Despatx direcció territorial de persones i desenvolupament professional</t>
  </si>
  <si>
    <t>Despatx direcció territorial de sistemes d'informació i comunicació</t>
  </si>
  <si>
    <t>Sala videoconferència Sala 2</t>
  </si>
  <si>
    <t>Sala videoconferència Sala 1</t>
  </si>
  <si>
    <t>Banys dones</t>
  </si>
  <si>
    <t>Banys homes</t>
  </si>
  <si>
    <t>Aula vidre (aula formació)</t>
  </si>
  <si>
    <t>Despatx Recursos Humans</t>
  </si>
  <si>
    <t>SAI</t>
  </si>
  <si>
    <t>Unitat de qualitat</t>
  </si>
  <si>
    <t>Direccio de centre</t>
  </si>
  <si>
    <t>Director mèdic</t>
  </si>
  <si>
    <t>Àrea de gestió del coneixement</t>
  </si>
  <si>
    <t>Aula 1</t>
  </si>
  <si>
    <t>Aula 2</t>
  </si>
  <si>
    <t>Bibilioteca</t>
  </si>
  <si>
    <t>Sala instalacions</t>
  </si>
  <si>
    <t>Escales E</t>
  </si>
  <si>
    <t>Sala 1</t>
  </si>
  <si>
    <t>Sala 2</t>
  </si>
  <si>
    <t>Taller</t>
  </si>
  <si>
    <t>Sala 3</t>
  </si>
  <si>
    <t>P2</t>
  </si>
  <si>
    <t>Secretaria traumatologia</t>
  </si>
  <si>
    <t>Cap de Servei Dr. Capdevila</t>
  </si>
  <si>
    <t>Llenceria</t>
  </si>
  <si>
    <t>Habitació 201</t>
  </si>
  <si>
    <t>Bany 201</t>
  </si>
  <si>
    <t>Habitació 202</t>
  </si>
  <si>
    <t>Bany 202</t>
  </si>
  <si>
    <t>Habitació 203</t>
  </si>
  <si>
    <t>Bany 203</t>
  </si>
  <si>
    <t>Habitació 204</t>
  </si>
  <si>
    <t>Bany 204</t>
  </si>
  <si>
    <t>Habitació 205</t>
  </si>
  <si>
    <t>Bany 205</t>
  </si>
  <si>
    <t>Habitació 206</t>
  </si>
  <si>
    <t>Bany 206</t>
  </si>
  <si>
    <t>Habitació 207</t>
  </si>
  <si>
    <t>Bany 207</t>
  </si>
  <si>
    <t>Habitació 208</t>
  </si>
  <si>
    <t>Bany 208</t>
  </si>
  <si>
    <t>Habitació 209</t>
  </si>
  <si>
    <t>Bany 209</t>
  </si>
  <si>
    <t>Habitació 210</t>
  </si>
  <si>
    <t>Bany 210</t>
  </si>
  <si>
    <t>Habitació 211</t>
  </si>
  <si>
    <t>Bany 211</t>
  </si>
  <si>
    <t>Habitació 212</t>
  </si>
  <si>
    <t>Bany 212</t>
  </si>
  <si>
    <t>Habitació 213</t>
  </si>
  <si>
    <t>Bany 213</t>
  </si>
  <si>
    <t>Supervisors</t>
  </si>
  <si>
    <t>Zona de descans</t>
  </si>
  <si>
    <t>Regenaració de carros</t>
  </si>
  <si>
    <t>Climatitzador free-cooling</t>
  </si>
  <si>
    <t>Distribuidor accés planta</t>
  </si>
  <si>
    <t>Sala anestesistes</t>
  </si>
  <si>
    <t>Conexions Xarxa informàtica</t>
  </si>
  <si>
    <t>Vestibul</t>
  </si>
  <si>
    <t>Habitació 223</t>
  </si>
  <si>
    <t>Bany 223</t>
  </si>
  <si>
    <t>Habitació 224</t>
  </si>
  <si>
    <t>Bany 224</t>
  </si>
  <si>
    <t>Habitació 225</t>
  </si>
  <si>
    <t>Bany 225</t>
  </si>
  <si>
    <t>Ciber Aula</t>
  </si>
  <si>
    <t>Àrea 24h Habitació 226</t>
  </si>
  <si>
    <t>Bany 226</t>
  </si>
  <si>
    <t xml:space="preserve">Habitació 227 </t>
  </si>
  <si>
    <t>Bany 227</t>
  </si>
  <si>
    <t>Habitació 228</t>
  </si>
  <si>
    <t>Bany 228</t>
  </si>
  <si>
    <t xml:space="preserve">Habitació 229 </t>
  </si>
  <si>
    <t>Bany 229</t>
  </si>
  <si>
    <t xml:space="preserve">Habitació 230 </t>
  </si>
  <si>
    <t>Bany 230</t>
  </si>
  <si>
    <t>Neonats</t>
  </si>
  <si>
    <t>Climatitzadors</t>
  </si>
  <si>
    <t>Sala de Reunions</t>
  </si>
  <si>
    <t>Lactància</t>
  </si>
  <si>
    <t>Residus</t>
  </si>
  <si>
    <t>Magatzem 1</t>
  </si>
  <si>
    <t>Sala multiús</t>
  </si>
  <si>
    <t>Magatzem 2</t>
  </si>
  <si>
    <t>Traster</t>
  </si>
  <si>
    <t>Maquinària ascensor</t>
  </si>
  <si>
    <t>Sala guixos - Quiròfan 6</t>
  </si>
  <si>
    <t>Reanimació</t>
  </si>
  <si>
    <t>Descans anestessista</t>
  </si>
  <si>
    <t>Preanestèsia</t>
  </si>
  <si>
    <t>Avantquiròfan 1</t>
  </si>
  <si>
    <t>Office 1</t>
  </si>
  <si>
    <t>Avantquirofan 2</t>
  </si>
  <si>
    <t>Quiròfan 1</t>
  </si>
  <si>
    <t>Quiròfan 2</t>
  </si>
  <si>
    <t>Avantquirofan comú</t>
  </si>
  <si>
    <t>Rentat de mans</t>
  </si>
  <si>
    <t>Quiròfan 3</t>
  </si>
  <si>
    <t>Quiròfan 4</t>
  </si>
  <si>
    <t>Quiròfan 5</t>
  </si>
  <si>
    <t>Avantquiròfan 5</t>
  </si>
  <si>
    <t>Vestidor dones</t>
  </si>
  <si>
    <t>Vestidors homes</t>
  </si>
  <si>
    <t>Reanimació P.Q.</t>
  </si>
  <si>
    <t>D-09.1</t>
  </si>
  <si>
    <t>D-23.1</t>
  </si>
  <si>
    <t>Habitació 301</t>
  </si>
  <si>
    <t>Bany 301</t>
  </si>
  <si>
    <t>Habitació 302</t>
  </si>
  <si>
    <t>Bany 302</t>
  </si>
  <si>
    <t>Habitació 303</t>
  </si>
  <si>
    <t>Bany 303</t>
  </si>
  <si>
    <t>Habitació 304</t>
  </si>
  <si>
    <t>Bany 304</t>
  </si>
  <si>
    <t>Habitació 305</t>
  </si>
  <si>
    <t>Bany 305</t>
  </si>
  <si>
    <t>Habitació 306</t>
  </si>
  <si>
    <t>Bany 306</t>
  </si>
  <si>
    <t>Habitació 307</t>
  </si>
  <si>
    <t>Bany 307</t>
  </si>
  <si>
    <t>Habitació 308</t>
  </si>
  <si>
    <t>Bany 308</t>
  </si>
  <si>
    <t>Habitació 309</t>
  </si>
  <si>
    <t>Bany 309</t>
  </si>
  <si>
    <t>Habitació 310</t>
  </si>
  <si>
    <t>Bany 310</t>
  </si>
  <si>
    <t>Habitació 311</t>
  </si>
  <si>
    <t>Bany 311</t>
  </si>
  <si>
    <t>Habitació 312</t>
  </si>
  <si>
    <t>Bany 312</t>
  </si>
  <si>
    <t>Habitació 313</t>
  </si>
  <si>
    <t>Bany 313</t>
  </si>
  <si>
    <t>Habitació 314</t>
  </si>
  <si>
    <t>Bany 314</t>
  </si>
  <si>
    <t>Habitació 315</t>
  </si>
  <si>
    <t>Bany 315</t>
  </si>
  <si>
    <t>Sala de metges</t>
  </si>
  <si>
    <t>Zona de carros</t>
  </si>
  <si>
    <t>Bany assistit</t>
  </si>
  <si>
    <t>Regeneració de carros</t>
  </si>
  <si>
    <t>P3</t>
  </si>
  <si>
    <t>Sala de reunio</t>
  </si>
  <si>
    <t>Despatx de traumatologia i cirurgia ortopedica</t>
  </si>
  <si>
    <t>Connexions xarxa informàtica</t>
  </si>
  <si>
    <t>Instal·lacions muntant</t>
  </si>
  <si>
    <t>Consulta Infermeria</t>
  </si>
  <si>
    <t>Habitació 321</t>
  </si>
  <si>
    <t>Bany 321</t>
  </si>
  <si>
    <t>Habitació 322</t>
  </si>
  <si>
    <t>Bany 322</t>
  </si>
  <si>
    <t>Habitació 323</t>
  </si>
  <si>
    <t>Bany 323</t>
  </si>
  <si>
    <t>Habitació 324</t>
  </si>
  <si>
    <t>Bany 324</t>
  </si>
  <si>
    <t>Despatx metges</t>
  </si>
  <si>
    <t>Habitació 325</t>
  </si>
  <si>
    <t>Bany 325</t>
  </si>
  <si>
    <t>Habitació 326</t>
  </si>
  <si>
    <t>Bany 326</t>
  </si>
  <si>
    <t>Habitació 327</t>
  </si>
  <si>
    <t>Bany 327</t>
  </si>
  <si>
    <t>Habitació 328</t>
  </si>
  <si>
    <t>Bany 328</t>
  </si>
  <si>
    <t>Habitació 329</t>
  </si>
  <si>
    <t>Bany 329</t>
  </si>
  <si>
    <t>Habitació 330</t>
  </si>
  <si>
    <t>Bany 330</t>
  </si>
  <si>
    <t>Habitació 331</t>
  </si>
  <si>
    <t>Bany 331</t>
  </si>
  <si>
    <t>Habitació 332</t>
  </si>
  <si>
    <t>Bany 332</t>
  </si>
  <si>
    <t>Habitació 333</t>
  </si>
  <si>
    <t>Bany 333</t>
  </si>
  <si>
    <t>Habitació 334</t>
  </si>
  <si>
    <t>Bany 334</t>
  </si>
  <si>
    <t>Secretaria medicina interna</t>
  </si>
  <si>
    <t>Sala Treball</t>
  </si>
  <si>
    <t>P4</t>
  </si>
  <si>
    <t>Despatx Urologia</t>
  </si>
  <si>
    <t>Habitació 401</t>
  </si>
  <si>
    <t>Bany 401</t>
  </si>
  <si>
    <t>Habitació 402</t>
  </si>
  <si>
    <t>Bany 402</t>
  </si>
  <si>
    <t>Habitació 403</t>
  </si>
  <si>
    <t>Bany 403</t>
  </si>
  <si>
    <t xml:space="preserve">Habitació 404 </t>
  </si>
  <si>
    <t>Bany 404</t>
  </si>
  <si>
    <t>Habitació 405</t>
  </si>
  <si>
    <t>Bany 405</t>
  </si>
  <si>
    <t>Habitació 406</t>
  </si>
  <si>
    <t>Bany 406</t>
  </si>
  <si>
    <t>Habitació 407</t>
  </si>
  <si>
    <t>Bany 407</t>
  </si>
  <si>
    <t>Habitació 408</t>
  </si>
  <si>
    <t>Bany 408</t>
  </si>
  <si>
    <t>Habitació 409</t>
  </si>
  <si>
    <t>Bany 409</t>
  </si>
  <si>
    <t>Habitació 410</t>
  </si>
  <si>
    <t>Bany 410</t>
  </si>
  <si>
    <t>Habitació 411</t>
  </si>
  <si>
    <t>Bany 411</t>
  </si>
  <si>
    <t>Habitació 412</t>
  </si>
  <si>
    <t>Bany 412</t>
  </si>
  <si>
    <t>Habitació 413</t>
  </si>
  <si>
    <t>Bany 413</t>
  </si>
  <si>
    <t>Habitació 426</t>
  </si>
  <si>
    <t>Habitació 425</t>
  </si>
  <si>
    <t>Bany 425</t>
  </si>
  <si>
    <t>Habitació 424</t>
  </si>
  <si>
    <t>Bany 424</t>
  </si>
  <si>
    <t>Habitació 423</t>
  </si>
  <si>
    <t>Bany 423</t>
  </si>
  <si>
    <t>Habitació 422</t>
  </si>
  <si>
    <t>Bany 422</t>
  </si>
  <si>
    <t>Habitació 421</t>
  </si>
  <si>
    <t>Bany 421</t>
  </si>
  <si>
    <t>A-15.2</t>
  </si>
  <si>
    <t>Habitació 420</t>
  </si>
  <si>
    <t>Bany 420</t>
  </si>
  <si>
    <t>Habitació 419</t>
  </si>
  <si>
    <t>Bany 419</t>
  </si>
  <si>
    <t>Habitació 418</t>
  </si>
  <si>
    <t>Bany 418</t>
  </si>
  <si>
    <t>Habitació 417</t>
  </si>
  <si>
    <t>Bany 417</t>
  </si>
  <si>
    <t>Habitació 416</t>
  </si>
  <si>
    <t>Bany 416</t>
  </si>
  <si>
    <t>Habitació 415</t>
  </si>
  <si>
    <t>Bany 415</t>
  </si>
  <si>
    <t>Habitació 414</t>
  </si>
  <si>
    <t>Bany 414</t>
  </si>
  <si>
    <t>Sala Esbarjo</t>
  </si>
  <si>
    <t>Secretaria Urologia</t>
  </si>
  <si>
    <t>Despatx informació</t>
  </si>
  <si>
    <t>Sala Reunions</t>
  </si>
  <si>
    <t>Secretaria Cirurgia</t>
  </si>
  <si>
    <t>Bany 426</t>
  </si>
  <si>
    <t>Habitació 427</t>
  </si>
  <si>
    <t>Bany 427</t>
  </si>
  <si>
    <t>Habitació 428</t>
  </si>
  <si>
    <t>Bany 428</t>
  </si>
  <si>
    <t>Habitació 429</t>
  </si>
  <si>
    <t>Bany 429</t>
  </si>
  <si>
    <t>Habitació 430</t>
  </si>
  <si>
    <t>Bany 430</t>
  </si>
  <si>
    <t>Habitació 431</t>
  </si>
  <si>
    <t>Bany 431</t>
  </si>
  <si>
    <t>Habitació 432</t>
  </si>
  <si>
    <t>Bany 432</t>
  </si>
  <si>
    <t>Habitació 433</t>
  </si>
  <si>
    <t>Bany 433</t>
  </si>
  <si>
    <t>Habitació 434</t>
  </si>
  <si>
    <t>Bany 434</t>
  </si>
  <si>
    <t>Habitació 435</t>
  </si>
  <si>
    <t>Bany 435</t>
  </si>
  <si>
    <t>Habitació 436</t>
  </si>
  <si>
    <t>Bany 436</t>
  </si>
  <si>
    <t>Sala informes de treball</t>
  </si>
  <si>
    <t>Safates cuina</t>
  </si>
  <si>
    <t>Preparació medicació</t>
  </si>
  <si>
    <t>Salas exploración, Box</t>
  </si>
  <si>
    <t>Salas Blancas hospitalarias</t>
  </si>
  <si>
    <t>Control enfermeria</t>
  </si>
  <si>
    <t>Salas de riesgo hospitalarias</t>
  </si>
  <si>
    <t>SOTERRANI 1</t>
  </si>
  <si>
    <t>SOTERRANI 2</t>
  </si>
  <si>
    <t>SOTERRANI 3</t>
  </si>
  <si>
    <t>P. GERENCIA</t>
  </si>
  <si>
    <t>PLANTILLA</t>
  </si>
  <si>
    <t>1ESP</t>
  </si>
  <si>
    <t>2ESP</t>
  </si>
  <si>
    <t>3ESP</t>
  </si>
  <si>
    <t xml:space="preserve">PLANTA </t>
  </si>
  <si>
    <t>0</t>
  </si>
  <si>
    <t>M2</t>
  </si>
  <si>
    <t>RENDIMIENTOS SERVICIO HTVC</t>
  </si>
  <si>
    <t>RISC</t>
  </si>
  <si>
    <t>Alt</t>
  </si>
  <si>
    <t>Baix</t>
  </si>
  <si>
    <t>Mitjà</t>
  </si>
  <si>
    <t>No aplica</t>
  </si>
  <si>
    <t>IDI</t>
  </si>
  <si>
    <t>Exteriors (aparcament i casetes)</t>
  </si>
  <si>
    <t>JARDINER</t>
  </si>
  <si>
    <t>Comú</t>
  </si>
  <si>
    <t xml:space="preserve">TOTALS </t>
  </si>
  <si>
    <t>PERSONAL DE GESTIÓ FIXE DE CENTRE</t>
  </si>
  <si>
    <t>HRS  SETMANA</t>
  </si>
  <si>
    <t>ESPECIALISTES</t>
  </si>
  <si>
    <t>ENCARREGAT</t>
  </si>
  <si>
    <t>NOVA INCORPORACIÓ</t>
  </si>
  <si>
    <t xml:space="preserve">CODI PLANTA </t>
  </si>
  <si>
    <t>HRS SETM</t>
  </si>
  <si>
    <t>HRS ANY</t>
  </si>
  <si>
    <t>PLANTA BAIXA</t>
  </si>
  <si>
    <t>1a PLANTA</t>
  </si>
  <si>
    <t>2a PLANTA</t>
  </si>
  <si>
    <t>3a PLANTA</t>
  </si>
  <si>
    <t xml:space="preserve">4a PLANTA </t>
  </si>
  <si>
    <t>Reforç quiròfan</t>
  </si>
  <si>
    <t>2a</t>
  </si>
  <si>
    <t>3a</t>
  </si>
  <si>
    <t>4a</t>
  </si>
  <si>
    <t>R. EQUIP</t>
  </si>
  <si>
    <t>+80 h ampliacions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</si>
</sst>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&quot; h&quot;"/>
    <numFmt numFmtId="166" formatCode="[$-409]h:mm\ AM/PM;@"/>
    <numFmt numFmtId="167" formatCode="#,##0.00&quot; m²&quot;"/>
    <numFmt numFmtId="168" formatCode="#,##0.0\ &quot;Meses&quot;"/>
    <numFmt numFmtId="169" formatCode="0.00&quot; m²/h&quot;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0"/>
      <color theme="0"/>
      <name val="Calibri"/>
      <family val="2"/>
      <scheme val="minor"/>
    </font>
    <font>
      <b/>
      <sz val="8"/>
      <color rgb="FF002060"/>
      <name val="Myriad Web Pro"/>
    </font>
    <font>
      <b/>
      <sz val="10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99"/>
      <name val="Arial"/>
      <family val="2"/>
    </font>
    <font>
      <b/>
      <sz val="10"/>
      <color rgb="FF0000FF"/>
      <name val="Calibri"/>
      <family val="2"/>
      <scheme val="minor"/>
    </font>
    <font>
      <sz val="9"/>
      <color rgb="FF000099"/>
      <name val="Arial"/>
      <family val="2"/>
    </font>
    <font>
      <b/>
      <sz val="11"/>
      <color rgb="FF0000FF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1"/>
      <color rgb="FFFF0000"/>
      <name val="Calibri"/>
      <family val="2"/>
      <scheme val="minor"/>
    </font>
    <font>
      <b/>
      <sz val="10"/>
      <color rgb="FF000099"/>
      <name val="Arial"/>
      <family val="2"/>
    </font>
    <font>
      <b/>
      <sz val="10"/>
      <color rgb="FFC00000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11"/>
      <color rgb="FF00B0F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7C80"/>
        <bgColor indexed="64"/>
      </patternFill>
    </fill>
  </fills>
  <borders count="45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91454817346722"/>
      </top>
      <bottom/>
      <diagonal/>
    </border>
    <border>
      <left style="thin">
        <color theme="8" tint="0.39994506668294322"/>
      </left>
      <right style="medium">
        <color theme="8" tint="0.39991454817346722"/>
      </right>
      <top style="medium">
        <color theme="8" tint="0.39991454817346722"/>
      </top>
      <bottom/>
      <diagonal/>
    </border>
    <border>
      <left style="thin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medium">
        <color theme="8" tint="0.39991454817346722"/>
      </left>
      <right style="thin">
        <color theme="8" tint="0.39994506668294322"/>
      </right>
      <top style="medium">
        <color theme="8" tint="0.39991454817346722"/>
      </top>
      <bottom style="medium">
        <color theme="8" tint="0.39991454817346722"/>
      </bottom>
      <diagonal/>
    </border>
    <border>
      <left style="thin">
        <color theme="8" tint="0.39994506668294322"/>
      </left>
      <right style="thin">
        <color theme="8" tint="0.39994506668294322"/>
      </right>
      <top style="medium">
        <color theme="8" tint="0.39991454817346722"/>
      </top>
      <bottom style="medium">
        <color theme="8" tint="0.39991454817346722"/>
      </bottom>
      <diagonal/>
    </border>
    <border>
      <left style="medium">
        <color theme="8" tint="0.59996337778862885"/>
      </left>
      <right style="thin">
        <color theme="8" tint="0.59996337778862885"/>
      </right>
      <top/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/>
      <right style="medium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medium">
        <color theme="8" tint="0.59996337778862885"/>
      </left>
      <right style="medium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8" tint="0.59996337778862885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" fillId="3" borderId="0" applyNumberFormat="0" applyBorder="0" applyAlignment="0" applyProtection="0"/>
    <xf numFmtId="166" fontId="13" fillId="0" borderId="0"/>
  </cellStyleXfs>
  <cellXfs count="117">
    <xf numFmtId="0" fontId="0" fillId="0" borderId="0" xfId="0"/>
    <xf numFmtId="165" fontId="3" fillId="5" borderId="0" xfId="0" applyNumberFormat="1" applyFont="1" applyFill="1" applyAlignment="1">
      <alignment horizontal="center" vertical="center"/>
    </xf>
    <xf numFmtId="168" fontId="4" fillId="6" borderId="0" xfId="0" applyNumberFormat="1" applyFont="1" applyFill="1" applyAlignment="1">
      <alignment horizontal="center" vertical="center"/>
    </xf>
    <xf numFmtId="4" fontId="7" fillId="6" borderId="0" xfId="0" applyNumberFormat="1" applyFont="1" applyFill="1" applyAlignment="1">
      <alignment horizontal="center" vertical="center"/>
    </xf>
    <xf numFmtId="0" fontId="8" fillId="8" borderId="6" xfId="0" applyFont="1" applyFill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166" fontId="10" fillId="8" borderId="7" xfId="2" applyNumberFormat="1" applyFont="1" applyFill="1" applyBorder="1" applyAlignment="1">
      <alignment vertical="center"/>
    </xf>
    <xf numFmtId="165" fontId="1" fillId="9" borderId="8" xfId="3" applyNumberFormat="1" applyFill="1" applyBorder="1" applyAlignment="1" applyProtection="1">
      <alignment horizontal="center" vertical="center"/>
      <protection hidden="1"/>
    </xf>
    <xf numFmtId="165" fontId="1" fillId="9" borderId="9" xfId="3" applyNumberFormat="1" applyFill="1" applyBorder="1" applyAlignment="1" applyProtection="1">
      <alignment horizontal="center" vertical="center"/>
      <protection hidden="1"/>
    </xf>
    <xf numFmtId="167" fontId="6" fillId="0" borderId="7" xfId="0" applyNumberFormat="1" applyFont="1" applyBorder="1" applyAlignment="1" applyProtection="1">
      <alignment horizontal="center" vertical="center"/>
      <protection locked="0"/>
    </xf>
    <xf numFmtId="3" fontId="12" fillId="9" borderId="3" xfId="2" applyNumberFormat="1" applyFont="1" applyFill="1" applyBorder="1" applyAlignment="1" applyProtection="1">
      <alignment horizontal="center" vertical="center"/>
      <protection locked="0"/>
    </xf>
    <xf numFmtId="3" fontId="10" fillId="9" borderId="3" xfId="2" applyNumberFormat="1" applyFont="1" applyFill="1" applyBorder="1" applyAlignment="1" applyProtection="1">
      <alignment horizontal="center" vertical="center"/>
      <protection locked="0"/>
    </xf>
    <xf numFmtId="3" fontId="12" fillId="9" borderId="3" xfId="2" applyNumberFormat="1" applyFont="1" applyFill="1" applyBorder="1" applyAlignment="1" applyProtection="1">
      <alignment horizontal="left" vertical="center"/>
      <protection locked="0"/>
    </xf>
    <xf numFmtId="167" fontId="6" fillId="0" borderId="16" xfId="0" applyNumberFormat="1" applyFont="1" applyBorder="1" applyAlignment="1" applyProtection="1">
      <alignment horizontal="center" vertical="center"/>
      <protection locked="0"/>
    </xf>
    <xf numFmtId="165" fontId="16" fillId="8" borderId="16" xfId="3" applyNumberFormat="1" applyFont="1" applyFill="1" applyBorder="1" applyAlignment="1" applyProtection="1">
      <alignment horizontal="center" vertical="center"/>
      <protection hidden="1"/>
    </xf>
    <xf numFmtId="167" fontId="6" fillId="0" borderId="17" xfId="0" applyNumberFormat="1" applyFont="1" applyBorder="1" applyAlignment="1" applyProtection="1">
      <alignment horizontal="center" vertical="center"/>
      <protection locked="0"/>
    </xf>
    <xf numFmtId="165" fontId="16" fillId="8" borderId="17" xfId="3" applyNumberFormat="1" applyFont="1" applyFill="1" applyBorder="1" applyAlignment="1" applyProtection="1">
      <alignment horizontal="center" vertical="center"/>
      <protection hidden="1"/>
    </xf>
    <xf numFmtId="167" fontId="6" fillId="0" borderId="19" xfId="0" applyNumberFormat="1" applyFont="1" applyBorder="1" applyAlignment="1" applyProtection="1">
      <alignment horizontal="center" vertical="center"/>
      <protection locked="0"/>
    </xf>
    <xf numFmtId="165" fontId="16" fillId="8" borderId="19" xfId="3" applyNumberFormat="1" applyFont="1" applyFill="1" applyBorder="1" applyAlignment="1" applyProtection="1">
      <alignment horizontal="center" vertical="center"/>
      <protection hidden="1"/>
    </xf>
    <xf numFmtId="165" fontId="16" fillId="13" borderId="20" xfId="3" applyNumberFormat="1" applyFont="1" applyFill="1" applyBorder="1" applyAlignment="1" applyProtection="1">
      <alignment horizontal="center" vertical="center"/>
      <protection hidden="1"/>
    </xf>
    <xf numFmtId="165" fontId="16" fillId="13" borderId="22" xfId="3" applyNumberFormat="1" applyFont="1" applyFill="1" applyBorder="1" applyAlignment="1" applyProtection="1">
      <alignment horizontal="center" vertical="center"/>
      <protection hidden="1"/>
    </xf>
    <xf numFmtId="167" fontId="6" fillId="0" borderId="24" xfId="0" applyNumberFormat="1" applyFont="1" applyBorder="1" applyAlignment="1" applyProtection="1">
      <alignment horizontal="center" vertical="center"/>
      <protection locked="0"/>
    </xf>
    <xf numFmtId="165" fontId="16" fillId="8" borderId="24" xfId="3" applyNumberFormat="1" applyFont="1" applyFill="1" applyBorder="1" applyAlignment="1" applyProtection="1">
      <alignment horizontal="center" vertical="center"/>
      <protection hidden="1"/>
    </xf>
    <xf numFmtId="165" fontId="16" fillId="13" borderId="25" xfId="3" applyNumberFormat="1" applyFont="1" applyFill="1" applyBorder="1" applyAlignment="1" applyProtection="1">
      <alignment horizontal="center" vertical="center"/>
      <protection hidden="1"/>
    </xf>
    <xf numFmtId="0" fontId="0" fillId="0" borderId="26" xfId="0" applyBorder="1" applyAlignment="1">
      <alignment horizontal="left" vertical="center"/>
    </xf>
    <xf numFmtId="0" fontId="17" fillId="0" borderId="27" xfId="0" applyFont="1" applyBorder="1" applyAlignment="1">
      <alignment horizontal="center" vertical="center"/>
    </xf>
    <xf numFmtId="167" fontId="6" fillId="0" borderId="27" xfId="0" applyNumberFormat="1" applyFont="1" applyBorder="1" applyAlignment="1" applyProtection="1">
      <alignment horizontal="center" vertical="center"/>
      <protection locked="0"/>
    </xf>
    <xf numFmtId="165" fontId="16" fillId="8" borderId="27" xfId="3" applyNumberFormat="1" applyFont="1" applyFill="1" applyBorder="1" applyAlignment="1" applyProtection="1">
      <alignment horizontal="center" vertical="center"/>
      <protection hidden="1"/>
    </xf>
    <xf numFmtId="165" fontId="16" fillId="13" borderId="28" xfId="3" applyNumberFormat="1" applyFont="1" applyFill="1" applyBorder="1" applyAlignment="1" applyProtection="1">
      <alignment horizontal="center" vertical="center"/>
      <protection hidden="1"/>
    </xf>
    <xf numFmtId="165" fontId="18" fillId="10" borderId="29" xfId="3" applyNumberFormat="1" applyFont="1" applyFill="1" applyBorder="1" applyAlignment="1" applyProtection="1">
      <alignment horizontal="center" vertical="center"/>
      <protection hidden="1"/>
    </xf>
    <xf numFmtId="165" fontId="16" fillId="13" borderId="31" xfId="3" applyNumberFormat="1" applyFont="1" applyFill="1" applyBorder="1" applyAlignment="1" applyProtection="1">
      <alignment horizontal="center" vertical="center"/>
      <protection hidden="1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19" xfId="0" applyBorder="1" applyAlignment="1">
      <alignment vertical="center"/>
    </xf>
    <xf numFmtId="165" fontId="0" fillId="0" borderId="19" xfId="0" applyNumberForma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165" fontId="0" fillId="0" borderId="28" xfId="0" applyNumberFormat="1" applyBorder="1" applyAlignment="1">
      <alignment horizontal="center" vertical="center"/>
    </xf>
    <xf numFmtId="0" fontId="17" fillId="12" borderId="17" xfId="0" applyFont="1" applyFill="1" applyBorder="1" applyAlignment="1">
      <alignment horizontal="center" vertical="center"/>
    </xf>
    <xf numFmtId="0" fontId="17" fillId="12" borderId="16" xfId="0" applyFont="1" applyFill="1" applyBorder="1" applyAlignment="1">
      <alignment horizontal="center" vertical="center"/>
    </xf>
    <xf numFmtId="0" fontId="17" fillId="12" borderId="24" xfId="0" applyFont="1" applyFill="1" applyBorder="1" applyAlignment="1">
      <alignment horizontal="center" vertical="center"/>
    </xf>
    <xf numFmtId="0" fontId="17" fillId="12" borderId="19" xfId="0" applyFont="1" applyFill="1" applyBorder="1" applyAlignment="1">
      <alignment horizontal="center" vertical="center"/>
    </xf>
    <xf numFmtId="0" fontId="0" fillId="12" borderId="26" xfId="0" applyFill="1" applyBorder="1" applyAlignment="1">
      <alignment horizontal="left" vertical="center"/>
    </xf>
    <xf numFmtId="0" fontId="17" fillId="12" borderId="27" xfId="0" applyFont="1" applyFill="1" applyBorder="1" applyAlignment="1">
      <alignment horizontal="center" vertical="center"/>
    </xf>
    <xf numFmtId="3" fontId="19" fillId="12" borderId="17" xfId="0" applyNumberFormat="1" applyFont="1" applyFill="1" applyBorder="1" applyAlignment="1" applyProtection="1">
      <alignment horizontal="center" vertical="center"/>
      <protection locked="0"/>
    </xf>
    <xf numFmtId="3" fontId="19" fillId="12" borderId="16" xfId="0" applyNumberFormat="1" applyFont="1" applyFill="1" applyBorder="1" applyAlignment="1" applyProtection="1">
      <alignment horizontal="center" vertical="center"/>
      <protection locked="0"/>
    </xf>
    <xf numFmtId="3" fontId="19" fillId="12" borderId="24" xfId="0" applyNumberFormat="1" applyFont="1" applyFill="1" applyBorder="1" applyAlignment="1" applyProtection="1">
      <alignment horizontal="center" vertical="center"/>
      <protection locked="0"/>
    </xf>
    <xf numFmtId="3" fontId="19" fillId="0" borderId="27" xfId="0" applyNumberFormat="1" applyFont="1" applyBorder="1" applyAlignment="1" applyProtection="1">
      <alignment horizontal="center" vertical="center"/>
      <protection locked="0"/>
    </xf>
    <xf numFmtId="3" fontId="19" fillId="12" borderId="19" xfId="0" applyNumberFormat="1" applyFont="1" applyFill="1" applyBorder="1" applyAlignment="1" applyProtection="1">
      <alignment horizontal="center" vertical="center"/>
      <protection locked="0"/>
    </xf>
    <xf numFmtId="3" fontId="19" fillId="12" borderId="27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vertical="center"/>
    </xf>
    <xf numFmtId="0" fontId="5" fillId="7" borderId="4" xfId="1" applyFont="1" applyFill="1" applyBorder="1" applyAlignment="1" applyProtection="1">
      <alignment horizontal="center" vertical="center" wrapText="1"/>
    </xf>
    <xf numFmtId="0" fontId="5" fillId="7" borderId="5" xfId="1" applyFont="1" applyFill="1" applyBorder="1" applyAlignment="1" applyProtection="1">
      <alignment horizontal="center" vertical="center" wrapText="1"/>
      <protection hidden="1"/>
    </xf>
    <xf numFmtId="167" fontId="5" fillId="7" borderId="5" xfId="1" applyNumberFormat="1" applyFont="1" applyFill="1" applyBorder="1" applyAlignment="1" applyProtection="1">
      <alignment horizontal="center" vertical="center" wrapText="1"/>
      <protection hidden="1"/>
    </xf>
    <xf numFmtId="169" fontId="5" fillId="7" borderId="5" xfId="1" applyNumberFormat="1" applyFont="1" applyFill="1" applyBorder="1" applyAlignment="1" applyProtection="1">
      <alignment horizontal="center" vertical="center" wrapText="1"/>
      <protection hidden="1"/>
    </xf>
    <xf numFmtId="2" fontId="5" fillId="7" borderId="1" xfId="1" applyNumberFormat="1" applyFont="1" applyFill="1" applyBorder="1" applyAlignment="1" applyProtection="1">
      <alignment horizontal="center" vertical="center" wrapText="1"/>
      <protection hidden="1"/>
    </xf>
    <xf numFmtId="2" fontId="5" fillId="7" borderId="2" xfId="1" applyNumberFormat="1" applyFont="1" applyFill="1" applyBorder="1" applyAlignment="1" applyProtection="1">
      <alignment horizontal="center" vertical="center" wrapText="1"/>
      <protection hidden="1"/>
    </xf>
    <xf numFmtId="166" fontId="20" fillId="11" borderId="7" xfId="2" applyNumberFormat="1" applyFont="1" applyFill="1" applyBorder="1" applyAlignment="1">
      <alignment horizontal="center" vertical="center"/>
    </xf>
    <xf numFmtId="167" fontId="0" fillId="0" borderId="0" xfId="0" applyNumberFormat="1"/>
    <xf numFmtId="3" fontId="10" fillId="8" borderId="3" xfId="2" applyNumberFormat="1" applyFont="1" applyFill="1" applyBorder="1" applyAlignment="1" applyProtection="1">
      <alignment horizontal="left" vertical="center"/>
      <protection locked="0"/>
    </xf>
    <xf numFmtId="0" fontId="21" fillId="14" borderId="7" xfId="5" applyFont="1" applyFill="1" applyBorder="1" applyAlignment="1" applyProtection="1">
      <alignment horizontal="center" vertical="center"/>
      <protection locked="0"/>
    </xf>
    <xf numFmtId="0" fontId="21" fillId="15" borderId="7" xfId="5" applyFont="1" applyFill="1" applyBorder="1" applyAlignment="1" applyProtection="1">
      <alignment horizontal="center" vertical="center"/>
      <protection locked="0"/>
    </xf>
    <xf numFmtId="166" fontId="10" fillId="8" borderId="7" xfId="2" applyNumberFormat="1" applyFont="1" applyFill="1" applyBorder="1" applyAlignment="1">
      <alignment horizontal="center" vertical="center"/>
    </xf>
    <xf numFmtId="0" fontId="22" fillId="14" borderId="7" xfId="5" applyFont="1" applyFill="1" applyBorder="1" applyAlignment="1" applyProtection="1">
      <alignment horizontal="center" vertical="center"/>
      <protection locked="0"/>
    </xf>
    <xf numFmtId="0" fontId="22" fillId="15" borderId="7" xfId="5" applyFont="1" applyFill="1" applyBorder="1" applyAlignment="1" applyProtection="1">
      <alignment horizontal="center" vertical="center"/>
      <protection locked="0"/>
    </xf>
    <xf numFmtId="4" fontId="0" fillId="0" borderId="0" xfId="0" applyNumberFormat="1"/>
    <xf numFmtId="4" fontId="15" fillId="0" borderId="0" xfId="0" applyNumberFormat="1" applyFont="1"/>
    <xf numFmtId="165" fontId="0" fillId="0" borderId="16" xfId="0" applyNumberForma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5" fontId="0" fillId="0" borderId="27" xfId="0" applyNumberForma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35" xfId="0" applyFont="1" applyBorder="1" applyAlignment="1">
      <alignment vertical="center"/>
    </xf>
    <xf numFmtId="165" fontId="0" fillId="0" borderId="36" xfId="0" applyNumberFormat="1" applyBorder="1" applyAlignment="1">
      <alignment horizontal="center" vertical="center"/>
    </xf>
    <xf numFmtId="0" fontId="16" fillId="0" borderId="38" xfId="0" applyFont="1" applyBorder="1" applyAlignment="1">
      <alignment vertical="center"/>
    </xf>
    <xf numFmtId="165" fontId="0" fillId="0" borderId="39" xfId="0" applyNumberFormat="1" applyBorder="1" applyAlignment="1">
      <alignment horizontal="center" vertical="center"/>
    </xf>
    <xf numFmtId="3" fontId="19" fillId="12" borderId="42" xfId="0" applyNumberFormat="1" applyFont="1" applyFill="1" applyBorder="1" applyAlignment="1" applyProtection="1">
      <alignment horizontal="center" vertical="center"/>
      <protection locked="0"/>
    </xf>
    <xf numFmtId="167" fontId="6" fillId="0" borderId="42" xfId="0" applyNumberFormat="1" applyFont="1" applyBorder="1" applyAlignment="1" applyProtection="1">
      <alignment horizontal="center" vertical="center"/>
      <protection locked="0"/>
    </xf>
    <xf numFmtId="165" fontId="16" fillId="8" borderId="42" xfId="3" applyNumberFormat="1" applyFont="1" applyFill="1" applyBorder="1" applyAlignment="1" applyProtection="1">
      <alignment horizontal="center" vertical="center"/>
      <protection hidden="1"/>
    </xf>
    <xf numFmtId="165" fontId="0" fillId="0" borderId="0" xfId="0" applyNumberFormat="1"/>
    <xf numFmtId="10" fontId="23" fillId="0" borderId="0" xfId="0" applyNumberFormat="1" applyFont="1"/>
    <xf numFmtId="0" fontId="22" fillId="10" borderId="7" xfId="5" applyFont="1" applyFill="1" applyBorder="1" applyAlignment="1" applyProtection="1">
      <alignment horizontal="center" vertical="center"/>
      <protection locked="0"/>
    </xf>
    <xf numFmtId="166" fontId="21" fillId="10" borderId="7" xfId="2" applyNumberFormat="1" applyFont="1" applyFill="1" applyBorder="1" applyAlignment="1">
      <alignment horizontal="center" vertical="center"/>
    </xf>
    <xf numFmtId="0" fontId="21" fillId="10" borderId="7" xfId="5" applyFont="1" applyFill="1" applyBorder="1" applyAlignment="1" applyProtection="1">
      <alignment horizontal="center" vertical="center"/>
      <protection locked="0"/>
    </xf>
    <xf numFmtId="4" fontId="0" fillId="0" borderId="20" xfId="0" applyNumberFormat="1" applyBorder="1" applyAlignment="1">
      <alignment horizontal="center" vertical="center"/>
    </xf>
    <xf numFmtId="0" fontId="0" fillId="12" borderId="33" xfId="0" applyFill="1" applyBorder="1" applyAlignment="1">
      <alignment horizontal="left" vertical="center"/>
    </xf>
    <xf numFmtId="0" fontId="0" fillId="12" borderId="43" xfId="0" applyFill="1" applyBorder="1" applyAlignment="1">
      <alignment horizontal="left" vertical="center"/>
    </xf>
    <xf numFmtId="3" fontId="19" fillId="12" borderId="44" xfId="0" applyNumberFormat="1" applyFont="1" applyFill="1" applyBorder="1" applyAlignment="1" applyProtection="1">
      <alignment horizontal="center" vertical="center"/>
      <protection locked="0"/>
    </xf>
    <xf numFmtId="167" fontId="6" fillId="0" borderId="44" xfId="0" applyNumberFormat="1" applyFont="1" applyBorder="1" applyAlignment="1" applyProtection="1">
      <alignment horizontal="center" vertical="center"/>
      <protection locked="0"/>
    </xf>
    <xf numFmtId="165" fontId="16" fillId="8" borderId="44" xfId="3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vertical="center"/>
    </xf>
    <xf numFmtId="167" fontId="18" fillId="10" borderId="41" xfId="0" applyNumberFormat="1" applyFont="1" applyFill="1" applyBorder="1" applyAlignment="1">
      <alignment horizontal="center" vertical="center"/>
    </xf>
    <xf numFmtId="165" fontId="18" fillId="10" borderId="41" xfId="3" applyNumberFormat="1" applyFont="1" applyFill="1" applyBorder="1" applyAlignment="1" applyProtection="1">
      <alignment horizontal="center" vertical="center"/>
      <protection hidden="1"/>
    </xf>
    <xf numFmtId="0" fontId="0" fillId="0" borderId="15" xfId="0" applyBorder="1" applyAlignment="1">
      <alignment horizontal="center" vertical="center" wrapText="1"/>
    </xf>
    <xf numFmtId="0" fontId="0" fillId="0" borderId="0" xfId="0" quotePrefix="1"/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0" fillId="0" borderId="37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4" fontId="0" fillId="0" borderId="20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12" borderId="30" xfId="0" applyFill="1" applyBorder="1" applyAlignment="1">
      <alignment horizontal="left" vertical="center"/>
    </xf>
    <xf numFmtId="0" fontId="0" fillId="12" borderId="21" xfId="0" applyFill="1" applyBorder="1" applyAlignment="1">
      <alignment horizontal="left" vertical="center"/>
    </xf>
    <xf numFmtId="0" fontId="0" fillId="12" borderId="23" xfId="0" applyFill="1" applyBorder="1" applyAlignment="1">
      <alignment horizontal="left" vertical="center"/>
    </xf>
    <xf numFmtId="0" fontId="0" fillId="12" borderId="18" xfId="0" applyFill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9">
    <cellStyle name="20% - Èmfasi1" xfId="2" builtinId="30"/>
    <cellStyle name="20% - Énfasis1 4 3" xfId="7"/>
    <cellStyle name="40% - Èmfasi4" xfId="3" builtinId="43"/>
    <cellStyle name="Èmfasi1" xfId="1" builtinId="29"/>
    <cellStyle name="Millares 2" xfId="4"/>
    <cellStyle name="Moneda 2" xfId="6"/>
    <cellStyle name="Normal" xfId="0" builtinId="0"/>
    <cellStyle name="Normal 11" xfId="8"/>
    <cellStyle name="Normal 2" xfId="5"/>
  </cellStyles>
  <dxfs count="0"/>
  <tableStyles count="0" defaultTableStyle="TableStyleMedium2" defaultPivotStyle="PivotStyleMedium9"/>
  <colors>
    <mruColors>
      <color rgb="FF0033CC"/>
      <color rgb="FFCCFFCC"/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ano\AppData\Local\Microsoft\Windows\Temporary%20Internet%20Files\Content.Outlook\7G6Q4L8H\Mes%20documents\March&#233;s%20nationaux\FILTRAUTO\Etudes\Allevard%20Rejna%20Charmes%202003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vierg.GOP\Documents\02.-%20OPERACIONES\SimulacionLFL2004_06JG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SO-RED\H_MACAR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.enel.com/sites/EFICENCIA_MEDIOS_IBERIA/Documentos%20compartidos/08_MIGA_Externalizaci&#243;n/Reporting_y_datos_peticion_trabajos_cliente_v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cano\AppData\Local\Microsoft\Windows\Temporary%20Internet%20Files\Content.Outlook\7G6Q4L8H\Users\Conrad\Documentos\0%20CLIENTES%20CONTROL'A+\AJUNTAMENT%20DE%20LA%20GARRIGA\ESTUDIS%20TECNICS%20I%20ECONOMICS\ESCOLA%20DE%20MUSICA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USUARIOS\JUAN\MOVMETR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Users\lmendez\Downloads\Documents%20and%20Settings\efernandezo\Mis%20documentos\PEN%20DRIVE\OFERTAS%20PRODUCCION\ESTANDAR%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CELONA2\Desktop\plantillas%20015\Estudi%20Tecnic%202014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Proyectos%20Abiertos\Diputacion%20Foral%20de%20Bizkaia\PLIEGOS%20DIPUTACION%20ESCRITORIO\Tabla%204%20Estudio%20T&#233;cnico%20DFB%20Rev%20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iaz\Mis%20documentos\2012%20ESTUDIOS\Tablas%20Salariales%20-%20Convenios%20Limpieza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5\Departamentos\Mis%20documentos\Grup%20ISS\Escandalls%20Base\Escandallos%20Base%202005%20UPDATE\Escandallo%202004%20GLOB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98\MAT_MAQ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DIEGO\TABLAS\MADRID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%20UP%2014-06-19\DISCO\Usuarios\JUAN\ESTUDIOS\2019\ECI\Grupo%20Norte\Pliegos\Solicitud%20Contizaci&#243;n%20RFQ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ecpdnas01\OFERTAS%20CENTRO\Documents%20and%20Settings\bzabala\Escritorio\BEATRIZ\OFERTAS%202012\45053%20AYTO.%20MADRID%20AREA%20GOB%20FAMILIA%20Y%20AS%20SOCIALES%202012-01-20\AYTO.%20AREA%20GOBIERNO%20FAMILIA%20%202012-01-2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rad\Documentos\0%20CLIENTES%20CONTROL'A+\DIVERSIA%20SERVICIOS\CEM\APLI%2012-1319-MG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duardo%20Fdez\AppData\Local\Microsoft\Windows\Temporary%20Internet%20Files\Content.IE5\AGK4DNMR\OYSHO%20NACIONAL\AGENCIA%20TRIBUTARIA%20ANDALUCIA\Andalucia%20Occidental\Previo%20Andaluc&#237;a%20Occiden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SO-RED\H_ROC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SO-RED\CD_TORR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OFICINA%20T&#201;CNICA%20L\91LI\OFERTAS%202024\TARRAGONA\HOSP.%20VERGE%20DE%20LA%20CINTA\REVISION%202\Estudio%20T&#233;cnico%20Econ&#243;mico%20-%20HOSP.%20TORTOSA%20REV1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ASO-RED\H_I_EL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s\allinas\Downloads\Lote%201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0%20.%20PROYECTOS%20ABIERTOS\ERA\Ajuntaments%20ERA\Estudi%20Tecnic%20Basic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vier\Desktop\Archivos\Senmenat\Estudio%20Tecnico%202014%20prueba%20escand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on Sociale"/>
      <sheetName val="Tables"/>
      <sheetName val="Etude"/>
      <sheetName val="Investissements"/>
      <sheetName val="Fournitures sanitaires"/>
      <sheetName val="Vitrerie"/>
      <sheetName val="Nombre d'heures théoriques"/>
      <sheetName val="Organisation prévisionnelle"/>
      <sheetName val="Compte d'exploitation"/>
      <sheetName val="Compte d'exploitation réduit"/>
      <sheetName val="Offre tarifaire"/>
      <sheetName val="Dotation en matériel"/>
      <sheetName val="Dossier d'affaire"/>
      <sheetName val="Prix unitaires au m²"/>
      <sheetName val="Hoja2"/>
      <sheetName val="dv_info"/>
      <sheetName val="ESCANDALLO BASE"/>
    </sheetNames>
    <sheetDataSet>
      <sheetData sheetId="0">
        <row r="5">
          <cell r="C5" t="str">
            <v>ALLEVARD REJNA</v>
          </cell>
        </row>
        <row r="9">
          <cell r="C9" t="str">
            <v>88131 CHARMES CEDEX</v>
          </cell>
        </row>
        <row r="11">
          <cell r="C11" t="str">
            <v>DANIEL BARBE</v>
          </cell>
        </row>
        <row r="17">
          <cell r="C17" t="str">
            <v>03 29 38 20 53</v>
          </cell>
        </row>
        <row r="19">
          <cell r="C19" t="str">
            <v>03 29 38 82 93</v>
          </cell>
        </row>
        <row r="21">
          <cell r="C21" t="str">
            <v>allevard-rejna.comm</v>
          </cell>
        </row>
        <row r="23">
          <cell r="C23" t="str">
            <v>ONET SERVICES NANCY</v>
          </cell>
        </row>
        <row r="25">
          <cell r="C25" t="str">
            <v>JACQUES LEROY.</v>
          </cell>
        </row>
      </sheetData>
      <sheetData sheetId="1"/>
      <sheetData sheetId="2"/>
      <sheetData sheetId="3">
        <row r="36">
          <cell r="H36">
            <v>3904.0825</v>
          </cell>
        </row>
      </sheetData>
      <sheetData sheetId="4"/>
      <sheetData sheetId="5"/>
      <sheetData sheetId="6"/>
      <sheetData sheetId="7"/>
      <sheetData sheetId="8">
        <row r="64">
          <cell r="E64">
            <v>1041.8726759999997</v>
          </cell>
        </row>
        <row r="82">
          <cell r="E82">
            <v>0.19000000000000003</v>
          </cell>
        </row>
        <row r="101">
          <cell r="E101">
            <v>21.545020000000005</v>
          </cell>
        </row>
        <row r="110">
          <cell r="E110">
            <v>0.38500000000000001</v>
          </cell>
        </row>
        <row r="121">
          <cell r="E121">
            <v>0</v>
          </cell>
        </row>
      </sheetData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Monturas"/>
      <sheetName val="Hoja3"/>
      <sheetName val="Hoja1"/>
      <sheetName val="Hoja4"/>
      <sheetName val="2005"/>
      <sheetName val="2005 (2)"/>
    </sheetNames>
    <sheetDataSet>
      <sheetData sheetId="0"/>
      <sheetData sheetId="1"/>
      <sheetData sheetId="2"/>
      <sheetData sheetId="3">
        <row r="2">
          <cell r="A2" t="str">
            <v>Año</v>
          </cell>
          <cell r="B2" t="str">
            <v>Mes</v>
          </cell>
          <cell r="C2" t="str">
            <v>WD</v>
          </cell>
          <cell r="D2" t="str">
            <v>VRLFL</v>
          </cell>
          <cell r="E2" t="str">
            <v>VRTOT</v>
          </cell>
          <cell r="F2" t="str">
            <v>VBLFL</v>
          </cell>
          <cell r="G2" t="str">
            <v>VBTOT</v>
          </cell>
        </row>
        <row r="3">
          <cell r="A3">
            <v>1999</v>
          </cell>
          <cell r="B3" t="str">
            <v>Diciembre</v>
          </cell>
          <cell r="C3">
            <v>23</v>
          </cell>
          <cell r="D3">
            <v>1417</v>
          </cell>
          <cell r="E3">
            <v>1485</v>
          </cell>
          <cell r="F3">
            <v>0</v>
          </cell>
          <cell r="G3">
            <v>1222</v>
          </cell>
        </row>
        <row r="4">
          <cell r="A4">
            <v>1999</v>
          </cell>
          <cell r="B4" t="str">
            <v>Enero</v>
          </cell>
          <cell r="C4">
            <v>21.5</v>
          </cell>
          <cell r="D4">
            <v>1181</v>
          </cell>
          <cell r="E4">
            <v>1181</v>
          </cell>
          <cell r="F4">
            <v>0</v>
          </cell>
          <cell r="G4">
            <v>1325.9</v>
          </cell>
        </row>
        <row r="5">
          <cell r="A5">
            <v>1999</v>
          </cell>
          <cell r="B5" t="str">
            <v>Febrero</v>
          </cell>
          <cell r="C5">
            <v>22</v>
          </cell>
          <cell r="D5">
            <v>1294</v>
          </cell>
          <cell r="E5">
            <v>1294</v>
          </cell>
          <cell r="F5">
            <v>0</v>
          </cell>
          <cell r="G5">
            <v>1413.1</v>
          </cell>
        </row>
        <row r="6">
          <cell r="A6">
            <v>1999</v>
          </cell>
          <cell r="B6" t="str">
            <v>Marzo</v>
          </cell>
          <cell r="C6">
            <v>24.5</v>
          </cell>
          <cell r="D6">
            <v>1453</v>
          </cell>
          <cell r="E6">
            <v>1453</v>
          </cell>
          <cell r="F6">
            <v>0</v>
          </cell>
          <cell r="G6">
            <v>1476</v>
          </cell>
        </row>
        <row r="7">
          <cell r="A7">
            <v>1999</v>
          </cell>
          <cell r="B7" t="str">
            <v>Abril</v>
          </cell>
          <cell r="C7">
            <v>21.5</v>
          </cell>
          <cell r="D7">
            <v>1196</v>
          </cell>
          <cell r="E7">
            <v>1196</v>
          </cell>
          <cell r="F7">
            <v>0</v>
          </cell>
          <cell r="G7">
            <v>1344.3</v>
          </cell>
        </row>
        <row r="8">
          <cell r="A8">
            <v>1999</v>
          </cell>
          <cell r="B8" t="str">
            <v>Mayo</v>
          </cell>
          <cell r="C8">
            <v>22.5</v>
          </cell>
          <cell r="D8">
            <v>1295</v>
          </cell>
          <cell r="E8">
            <v>1295</v>
          </cell>
          <cell r="F8">
            <v>0</v>
          </cell>
          <cell r="G8">
            <v>1604.8</v>
          </cell>
        </row>
        <row r="9">
          <cell r="A9">
            <v>1999</v>
          </cell>
          <cell r="B9" t="str">
            <v>Junio</v>
          </cell>
          <cell r="C9">
            <v>23.5</v>
          </cell>
          <cell r="D9">
            <v>1420</v>
          </cell>
          <cell r="E9">
            <v>1420</v>
          </cell>
          <cell r="F9">
            <v>0</v>
          </cell>
          <cell r="G9">
            <v>1478.9</v>
          </cell>
        </row>
        <row r="10">
          <cell r="A10">
            <v>1999</v>
          </cell>
          <cell r="B10" t="str">
            <v>Julio</v>
          </cell>
          <cell r="C10">
            <v>24.5</v>
          </cell>
          <cell r="D10">
            <v>1659</v>
          </cell>
          <cell r="E10">
            <v>1659</v>
          </cell>
          <cell r="F10">
            <v>0</v>
          </cell>
          <cell r="G10">
            <v>1658</v>
          </cell>
        </row>
        <row r="11">
          <cell r="A11">
            <v>1999</v>
          </cell>
          <cell r="B11" t="str">
            <v>Agosto</v>
          </cell>
          <cell r="C11">
            <v>23.5</v>
          </cell>
          <cell r="D11">
            <v>1214</v>
          </cell>
          <cell r="E11">
            <v>1214</v>
          </cell>
          <cell r="F11">
            <v>0</v>
          </cell>
          <cell r="G11">
            <v>1081.8</v>
          </cell>
        </row>
        <row r="12">
          <cell r="A12">
            <v>1999</v>
          </cell>
          <cell r="B12" t="str">
            <v>Septiembre</v>
          </cell>
          <cell r="C12">
            <v>23.5</v>
          </cell>
          <cell r="D12">
            <v>1372</v>
          </cell>
          <cell r="E12">
            <v>1372</v>
          </cell>
          <cell r="F12">
            <v>0</v>
          </cell>
          <cell r="G12">
            <v>1355.9</v>
          </cell>
        </row>
        <row r="13">
          <cell r="A13">
            <v>1999</v>
          </cell>
          <cell r="B13" t="str">
            <v>Octubre</v>
          </cell>
          <cell r="C13">
            <v>22.5</v>
          </cell>
          <cell r="D13">
            <v>1408</v>
          </cell>
          <cell r="E13">
            <v>1408</v>
          </cell>
          <cell r="F13">
            <v>0</v>
          </cell>
          <cell r="G13">
            <v>1275.7</v>
          </cell>
        </row>
        <row r="14">
          <cell r="A14">
            <v>1999</v>
          </cell>
          <cell r="B14" t="str">
            <v>Noviembre</v>
          </cell>
          <cell r="C14">
            <v>23</v>
          </cell>
          <cell r="D14">
            <v>1213</v>
          </cell>
          <cell r="E14">
            <v>1213</v>
          </cell>
          <cell r="F14">
            <v>0</v>
          </cell>
          <cell r="G14">
            <v>1151</v>
          </cell>
        </row>
        <row r="15">
          <cell r="A15">
            <v>2000</v>
          </cell>
          <cell r="B15" t="str">
            <v>Diciembre</v>
          </cell>
          <cell r="C15">
            <v>22.5</v>
          </cell>
          <cell r="D15">
            <v>1178</v>
          </cell>
          <cell r="E15">
            <v>1225</v>
          </cell>
          <cell r="F15">
            <v>1164</v>
          </cell>
          <cell r="G15">
            <v>1226</v>
          </cell>
        </row>
        <row r="16">
          <cell r="A16" t="str">
            <v>MENSUAL</v>
          </cell>
          <cell r="C16">
            <v>275</v>
          </cell>
          <cell r="E16">
            <v>15930</v>
          </cell>
        </row>
        <row r="17">
          <cell r="A17">
            <v>2000</v>
          </cell>
          <cell r="B17" t="str">
            <v>Enero</v>
          </cell>
          <cell r="C17">
            <v>23.5</v>
          </cell>
          <cell r="D17">
            <v>1220</v>
          </cell>
          <cell r="E17">
            <v>8987</v>
          </cell>
          <cell r="F17">
            <v>1296</v>
          </cell>
          <cell r="G17">
            <v>1367</v>
          </cell>
        </row>
        <row r="18">
          <cell r="A18">
            <v>2000</v>
          </cell>
          <cell r="B18" t="str">
            <v>Febrero</v>
          </cell>
          <cell r="C18">
            <v>22</v>
          </cell>
          <cell r="D18">
            <v>1416</v>
          </cell>
          <cell r="E18">
            <v>9299</v>
          </cell>
          <cell r="F18">
            <v>1383</v>
          </cell>
          <cell r="G18">
            <v>1479</v>
          </cell>
        </row>
        <row r="19">
          <cell r="A19">
            <v>2000</v>
          </cell>
          <cell r="B19" t="str">
            <v>Marzo</v>
          </cell>
          <cell r="C19">
            <v>24</v>
          </cell>
          <cell r="D19">
            <v>1559</v>
          </cell>
          <cell r="E19">
            <v>10157</v>
          </cell>
          <cell r="F19">
            <v>1473</v>
          </cell>
          <cell r="G19">
            <v>1571</v>
          </cell>
        </row>
        <row r="20">
          <cell r="A20">
            <v>2000</v>
          </cell>
          <cell r="B20" t="str">
            <v>Abril</v>
          </cell>
          <cell r="C20">
            <v>20</v>
          </cell>
          <cell r="D20">
            <v>1308</v>
          </cell>
          <cell r="E20">
            <v>8263</v>
          </cell>
          <cell r="F20">
            <v>1269</v>
          </cell>
          <cell r="G20">
            <v>1363</v>
          </cell>
        </row>
        <row r="21">
          <cell r="A21">
            <v>2000</v>
          </cell>
          <cell r="B21" t="str">
            <v>Mayo</v>
          </cell>
          <cell r="C21">
            <v>24</v>
          </cell>
          <cell r="D21">
            <v>1504</v>
          </cell>
          <cell r="E21">
            <v>9094</v>
          </cell>
          <cell r="F21">
            <v>1416</v>
          </cell>
          <cell r="G21">
            <v>1519</v>
          </cell>
        </row>
        <row r="22">
          <cell r="A22">
            <v>2000</v>
          </cell>
          <cell r="B22" t="str">
            <v>Junio</v>
          </cell>
          <cell r="C22">
            <v>23.5</v>
          </cell>
          <cell r="D22">
            <v>1444</v>
          </cell>
          <cell r="E22">
            <v>9278</v>
          </cell>
          <cell r="F22">
            <v>1526</v>
          </cell>
          <cell r="G22">
            <v>1620</v>
          </cell>
        </row>
        <row r="23">
          <cell r="A23">
            <v>2000</v>
          </cell>
          <cell r="B23" t="str">
            <v>Julio</v>
          </cell>
          <cell r="C23">
            <v>23.5</v>
          </cell>
          <cell r="D23">
            <v>1528</v>
          </cell>
          <cell r="E23">
            <v>10465</v>
          </cell>
          <cell r="F23">
            <v>1692</v>
          </cell>
          <cell r="G23">
            <v>1798</v>
          </cell>
        </row>
        <row r="24">
          <cell r="A24">
            <v>2000</v>
          </cell>
          <cell r="B24" t="str">
            <v>Agosto</v>
          </cell>
          <cell r="C24">
            <v>24</v>
          </cell>
          <cell r="D24">
            <v>1332</v>
          </cell>
          <cell r="E24">
            <v>7899</v>
          </cell>
          <cell r="F24">
            <v>1256</v>
          </cell>
          <cell r="G24">
            <v>1337</v>
          </cell>
        </row>
        <row r="25">
          <cell r="A25">
            <v>2000</v>
          </cell>
          <cell r="B25" t="str">
            <v>Septiembre</v>
          </cell>
          <cell r="C25">
            <v>22</v>
          </cell>
          <cell r="D25">
            <v>1385</v>
          </cell>
          <cell r="E25">
            <v>8568</v>
          </cell>
          <cell r="F25">
            <v>1400</v>
          </cell>
          <cell r="G25">
            <v>1487</v>
          </cell>
        </row>
      </sheetData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Variables"/>
      <sheetName val="Superficies"/>
      <sheetName val="Convenio"/>
      <sheetName val="Presupuesto"/>
      <sheetName val="Maquinaria"/>
      <sheetName val="ESTRUCTURA 1 - POR PUESTOS"/>
      <sheetName val="Anexos"/>
      <sheetName val="Cuadros person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ANEXO III</v>
          </cell>
        </row>
        <row r="3">
          <cell r="A3" t="str">
            <v>OFERTA DE PUESTOS DE TRABAJO</v>
          </cell>
        </row>
        <row r="5">
          <cell r="E5" t="str">
            <v>CENTRO:</v>
          </cell>
          <cell r="F5" t="str">
            <v>H. U. VIRGEN MACARENA</v>
          </cell>
        </row>
        <row r="7">
          <cell r="A7" t="str">
            <v>DISTRIBUCION DIARIA DE PRESENCIA FÍSICA DE PERSONAL POR CENTROS</v>
          </cell>
        </row>
        <row r="9">
          <cell r="A9" t="str">
            <v>CATEGORIAS</v>
          </cell>
          <cell r="B9" t="str">
            <v>LABORABLES</v>
          </cell>
          <cell r="E9" t="str">
            <v>SABADOS</v>
          </cell>
          <cell r="H9" t="str">
            <v>DOMINGOS/FESTIVOS</v>
          </cell>
        </row>
        <row r="10">
          <cell r="A10" t="str">
            <v>PROFESIONALES</v>
          </cell>
          <cell r="B10" t="str">
            <v>M</v>
          </cell>
          <cell r="C10" t="str">
            <v>T</v>
          </cell>
          <cell r="D10" t="str">
            <v>N</v>
          </cell>
          <cell r="E10" t="str">
            <v>M</v>
          </cell>
          <cell r="F10" t="str">
            <v>T</v>
          </cell>
          <cell r="G10" t="str">
            <v>N</v>
          </cell>
          <cell r="H10" t="str">
            <v>M</v>
          </cell>
          <cell r="I10" t="str">
            <v>T</v>
          </cell>
          <cell r="J10" t="str">
            <v>N</v>
          </cell>
        </row>
        <row r="12">
          <cell r="A12" t="str">
            <v>ENCARGADOS DEL CENTRO</v>
          </cell>
          <cell r="B12">
            <v>1</v>
          </cell>
          <cell r="C12">
            <v>1</v>
          </cell>
          <cell r="F12">
            <v>0.5</v>
          </cell>
          <cell r="H12">
            <v>0.5</v>
          </cell>
          <cell r="I12">
            <v>0.5</v>
          </cell>
        </row>
        <row r="13">
          <cell r="A13" t="str">
            <v>RESPONSABLE DE ZONA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</row>
        <row r="14">
          <cell r="A14" t="str">
            <v>LIMPIADOR/A</v>
          </cell>
          <cell r="B14">
            <v>43</v>
          </cell>
          <cell r="C14">
            <v>34.5</v>
          </cell>
          <cell r="D14">
            <v>3</v>
          </cell>
          <cell r="E14">
            <v>31</v>
          </cell>
          <cell r="F14">
            <v>23.5</v>
          </cell>
          <cell r="G14">
            <v>3</v>
          </cell>
          <cell r="H14">
            <v>29.5</v>
          </cell>
          <cell r="I14">
            <v>23</v>
          </cell>
          <cell r="J14">
            <v>3</v>
          </cell>
        </row>
        <row r="15">
          <cell r="A15" t="str">
            <v>PEON ESPECIALISTA</v>
          </cell>
          <cell r="B15">
            <v>3</v>
          </cell>
          <cell r="E15">
            <v>1.5</v>
          </cell>
        </row>
        <row r="16">
          <cell r="A16" t="str">
            <v>ESPECIALISTA</v>
          </cell>
          <cell r="B16">
            <v>4</v>
          </cell>
          <cell r="E16">
            <v>2</v>
          </cell>
        </row>
        <row r="17">
          <cell r="A17" t="str">
            <v>TOTAL</v>
          </cell>
          <cell r="B17">
            <v>52</v>
          </cell>
          <cell r="C17">
            <v>36.5</v>
          </cell>
          <cell r="D17">
            <v>4</v>
          </cell>
          <cell r="E17">
            <v>35.5</v>
          </cell>
          <cell r="F17">
            <v>25</v>
          </cell>
          <cell r="G17">
            <v>4</v>
          </cell>
          <cell r="H17">
            <v>31</v>
          </cell>
          <cell r="I17">
            <v>24.5</v>
          </cell>
          <cell r="J17">
            <v>4</v>
          </cell>
        </row>
        <row r="19">
          <cell r="A19" t="str">
            <v>OBSERVACIONES:</v>
          </cell>
        </row>
        <row r="22">
          <cell r="E22" t="str">
            <v>EN MADRID PARA SEVILLA A 4 DE OCTUBRE DE 1.996</v>
          </cell>
        </row>
        <row r="28">
          <cell r="E28" t="str">
            <v xml:space="preserve">FDO.: </v>
          </cell>
          <cell r="F28" t="str">
            <v>JESUS ANTONIO RODRIGUEZ MORILLA</v>
          </cell>
        </row>
        <row r="29">
          <cell r="F29" t="str">
            <v>APODERADO DE URBASER, S.A.</v>
          </cell>
        </row>
        <row r="31">
          <cell r="A31" t="str">
            <v>ANEXO III</v>
          </cell>
        </row>
        <row r="33">
          <cell r="A33" t="str">
            <v>OFERTA DE PUESTOS DE TRABAJO</v>
          </cell>
        </row>
        <row r="35">
          <cell r="E35" t="str">
            <v>CENTRO:</v>
          </cell>
          <cell r="F35" t="str">
            <v>C. E. ESPERANZA MACARENA</v>
          </cell>
        </row>
        <row r="37">
          <cell r="A37" t="str">
            <v>DISTRIBUCION DIARIA DE PRESENCIA FÍSICA DE PERSONAL POR CENTROS</v>
          </cell>
        </row>
        <row r="39">
          <cell r="A39" t="str">
            <v>CATEGORIAS</v>
          </cell>
          <cell r="B39" t="str">
            <v>LABORABLES</v>
          </cell>
          <cell r="E39" t="str">
            <v>SABADOS</v>
          </cell>
          <cell r="H39" t="str">
            <v>DOMINGOS/FESTIVOS</v>
          </cell>
        </row>
        <row r="40">
          <cell r="A40" t="str">
            <v>PROFESIONALES</v>
          </cell>
          <cell r="B40" t="str">
            <v>M</v>
          </cell>
          <cell r="C40" t="str">
            <v>T</v>
          </cell>
          <cell r="D40" t="str">
            <v>N</v>
          </cell>
          <cell r="E40" t="str">
            <v>M</v>
          </cell>
          <cell r="F40" t="str">
            <v>T</v>
          </cell>
          <cell r="G40" t="str">
            <v>N</v>
          </cell>
          <cell r="H40" t="str">
            <v>M</v>
          </cell>
          <cell r="I40" t="str">
            <v>T</v>
          </cell>
          <cell r="J40" t="str">
            <v>N</v>
          </cell>
        </row>
        <row r="42">
          <cell r="A42" t="str">
            <v>ENCARGADOS DEL CENTRO</v>
          </cell>
          <cell r="C42">
            <v>1</v>
          </cell>
        </row>
        <row r="43">
          <cell r="A43" t="str">
            <v>RESPONSABLE DE ZONA</v>
          </cell>
          <cell r="B43">
            <v>1</v>
          </cell>
          <cell r="C43">
            <v>1</v>
          </cell>
        </row>
        <row r="44">
          <cell r="A44" t="str">
            <v>LIMPIADOR/A</v>
          </cell>
          <cell r="B44">
            <v>3.5</v>
          </cell>
          <cell r="C44">
            <v>3.5</v>
          </cell>
        </row>
        <row r="45">
          <cell r="A45" t="str">
            <v>PEON ESPECIALISTA</v>
          </cell>
        </row>
        <row r="46">
          <cell r="A46" t="str">
            <v>ESPECIALISTA</v>
          </cell>
        </row>
        <row r="47">
          <cell r="A47" t="str">
            <v>TOTAL</v>
          </cell>
          <cell r="B47">
            <v>4.5</v>
          </cell>
          <cell r="C47">
            <v>5.5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A49" t="str">
            <v>OBSERVACIONES:</v>
          </cell>
        </row>
        <row r="52">
          <cell r="E52" t="str">
            <v>EN MADRID PARA SEVILLA A 4 DE OCTUBRE DE 1.996</v>
          </cell>
        </row>
        <row r="58">
          <cell r="E58" t="str">
            <v xml:space="preserve">FDO.: </v>
          </cell>
          <cell r="F58" t="str">
            <v>JESUS ANTONIO RODRIGUEZ MORILLA</v>
          </cell>
        </row>
        <row r="59">
          <cell r="F59" t="str">
            <v>APODERADO DE URBASER, S.A.</v>
          </cell>
        </row>
        <row r="61">
          <cell r="A61" t="str">
            <v>ANEXO III</v>
          </cell>
        </row>
        <row r="63">
          <cell r="A63" t="str">
            <v>OFERTA DE PUESTOS DE TRABAJO</v>
          </cell>
        </row>
        <row r="65">
          <cell r="E65" t="str">
            <v>CENTRO:</v>
          </cell>
          <cell r="F65" t="str">
            <v>AMBULATORIO Mª AUXILIADORA</v>
          </cell>
        </row>
        <row r="67">
          <cell r="A67" t="str">
            <v>DISTRIBUCION DIARIA DE PRESENCIA FÍSICA DE PERSONAL POR CENTROS</v>
          </cell>
        </row>
        <row r="69">
          <cell r="A69" t="str">
            <v>CATEGORIAS</v>
          </cell>
          <cell r="B69" t="str">
            <v>LABORABLES</v>
          </cell>
          <cell r="E69" t="str">
            <v>SABADOS</v>
          </cell>
          <cell r="H69" t="str">
            <v>DOMINGOS/FESTIVOS</v>
          </cell>
        </row>
        <row r="70">
          <cell r="A70" t="str">
            <v>PROFESIONALES</v>
          </cell>
          <cell r="B70" t="str">
            <v>M</v>
          </cell>
          <cell r="C70" t="str">
            <v>T</v>
          </cell>
          <cell r="D70" t="str">
            <v>N</v>
          </cell>
          <cell r="E70" t="str">
            <v>M</v>
          </cell>
          <cell r="F70" t="str">
            <v>T</v>
          </cell>
          <cell r="G70" t="str">
            <v>N</v>
          </cell>
          <cell r="H70" t="str">
            <v>M</v>
          </cell>
          <cell r="I70" t="str">
            <v>T</v>
          </cell>
          <cell r="J70" t="str">
            <v>N</v>
          </cell>
        </row>
        <row r="72">
          <cell r="A72" t="str">
            <v>ENCARGADOS DEL CENTRO</v>
          </cell>
        </row>
        <row r="73">
          <cell r="A73" t="str">
            <v>RESPONSABLE DE ZONA</v>
          </cell>
          <cell r="C73">
            <v>1</v>
          </cell>
        </row>
        <row r="74">
          <cell r="A74" t="str">
            <v>LIMPIADOR/A</v>
          </cell>
          <cell r="B74">
            <v>2</v>
          </cell>
          <cell r="C74">
            <v>2.75</v>
          </cell>
        </row>
        <row r="75">
          <cell r="A75" t="str">
            <v>PEON ESPECIALISTA</v>
          </cell>
        </row>
        <row r="76">
          <cell r="A76" t="str">
            <v>ESPECIALISTA</v>
          </cell>
        </row>
        <row r="77">
          <cell r="A77" t="str">
            <v>TOTAL</v>
          </cell>
          <cell r="B77">
            <v>2</v>
          </cell>
          <cell r="C77">
            <v>3.75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</row>
        <row r="79">
          <cell r="A79" t="str">
            <v>OBSERVACIONES:</v>
          </cell>
        </row>
        <row r="82">
          <cell r="E82" t="str">
            <v>EN MADRID PARA SEVILLA A 4 DE OCTUBRE DE 1.996</v>
          </cell>
        </row>
        <row r="88">
          <cell r="E88" t="str">
            <v xml:space="preserve">FDO.: </v>
          </cell>
          <cell r="F88" t="str">
            <v>JESUS ANTONIO RODRIGUEZ MORILLA</v>
          </cell>
        </row>
        <row r="89">
          <cell r="F89" t="str">
            <v>APODERADO DE URBASER, S.A.</v>
          </cell>
        </row>
        <row r="91">
          <cell r="A91" t="str">
            <v>ANEXO III</v>
          </cell>
        </row>
        <row r="93">
          <cell r="A93" t="str">
            <v>OFERTA DE PUESTOS DE TRABAJO</v>
          </cell>
        </row>
        <row r="95">
          <cell r="E95" t="str">
            <v>CENTRO:</v>
          </cell>
          <cell r="F95" t="str">
            <v>AMBULATORIO SAN JERÓNIMO</v>
          </cell>
        </row>
        <row r="97">
          <cell r="A97" t="str">
            <v>DISTRIBUCION DIARIA DE PRESENCIA FÍSICA DE PERSONAL POR CENTROS</v>
          </cell>
        </row>
        <row r="99">
          <cell r="A99" t="str">
            <v>CATEGORIAS</v>
          </cell>
          <cell r="B99" t="str">
            <v>LABORABLES</v>
          </cell>
          <cell r="E99" t="str">
            <v>SABADOS</v>
          </cell>
          <cell r="H99" t="str">
            <v>DOMINGOS/FESTIVOS</v>
          </cell>
        </row>
        <row r="100">
          <cell r="A100" t="str">
            <v>PROFESIONALES</v>
          </cell>
          <cell r="B100" t="str">
            <v>M</v>
          </cell>
          <cell r="C100" t="str">
            <v>T</v>
          </cell>
          <cell r="D100" t="str">
            <v>N</v>
          </cell>
          <cell r="E100" t="str">
            <v>M</v>
          </cell>
          <cell r="F100" t="str">
            <v>T</v>
          </cell>
          <cell r="G100" t="str">
            <v>N</v>
          </cell>
          <cell r="H100" t="str">
            <v>M</v>
          </cell>
          <cell r="I100" t="str">
            <v>T</v>
          </cell>
          <cell r="J100" t="str">
            <v>N</v>
          </cell>
        </row>
        <row r="102">
          <cell r="A102" t="str">
            <v>ENCARGADOS DEL CENTRO</v>
          </cell>
        </row>
        <row r="103">
          <cell r="A103" t="str">
            <v>RESPONSABLE DE ZONA</v>
          </cell>
        </row>
        <row r="104">
          <cell r="A104" t="str">
            <v>LIMPIADOR/A</v>
          </cell>
          <cell r="B104">
            <v>2</v>
          </cell>
          <cell r="C104">
            <v>2</v>
          </cell>
        </row>
        <row r="105">
          <cell r="A105" t="str">
            <v>PEON ESPECIALISTA</v>
          </cell>
        </row>
        <row r="106">
          <cell r="A106" t="str">
            <v>ESPECIALISTA</v>
          </cell>
        </row>
        <row r="107">
          <cell r="A107" t="str">
            <v>TOTAL</v>
          </cell>
          <cell r="B107">
            <v>2</v>
          </cell>
          <cell r="C107">
            <v>2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</row>
        <row r="109">
          <cell r="A109" t="str">
            <v>OBSERVACIONES:</v>
          </cell>
        </row>
        <row r="112">
          <cell r="E112" t="str">
            <v>EN MADRID PARA SEVILLA A 4 DE OCTUBRE DE 1.996</v>
          </cell>
        </row>
        <row r="118">
          <cell r="E118" t="str">
            <v xml:space="preserve">FDO.: </v>
          </cell>
          <cell r="F118" t="str">
            <v>JESUS ANTONIO RODRIGUEZ MORILLA</v>
          </cell>
        </row>
        <row r="119">
          <cell r="F119" t="str">
            <v>APODERADO DE URBASER, S.A.</v>
          </cell>
        </row>
        <row r="121">
          <cell r="A121" t="str">
            <v>ANEXO III</v>
          </cell>
        </row>
        <row r="123">
          <cell r="A123" t="str">
            <v>OFERTA DE PUESTOS DE TRABAJO</v>
          </cell>
        </row>
        <row r="125">
          <cell r="E125" t="str">
            <v>CENTRO:</v>
          </cell>
          <cell r="F125" t="str">
            <v>COMUNIDAD TERAPEUTICA</v>
          </cell>
        </row>
        <row r="127">
          <cell r="A127" t="str">
            <v>DISTRIBUCION DIARIA DE PRESENCIA FÍSICA DE PERSONAL POR CENTROS</v>
          </cell>
        </row>
        <row r="129">
          <cell r="A129" t="str">
            <v>CATEGORIAS</v>
          </cell>
          <cell r="B129" t="str">
            <v>LABORABLES</v>
          </cell>
          <cell r="E129" t="str">
            <v>SABADOS</v>
          </cell>
          <cell r="H129" t="str">
            <v>DOMINGOS/FESTIVOS</v>
          </cell>
        </row>
        <row r="130">
          <cell r="A130" t="str">
            <v>PROFESIONALES</v>
          </cell>
          <cell r="B130" t="str">
            <v>M</v>
          </cell>
          <cell r="C130" t="str">
            <v>T</v>
          </cell>
          <cell r="D130" t="str">
            <v>N</v>
          </cell>
          <cell r="E130" t="str">
            <v>M</v>
          </cell>
          <cell r="F130" t="str">
            <v>T</v>
          </cell>
          <cell r="G130" t="str">
            <v>N</v>
          </cell>
          <cell r="H130" t="str">
            <v>M</v>
          </cell>
          <cell r="I130" t="str">
            <v>T</v>
          </cell>
          <cell r="J130" t="str">
            <v>N</v>
          </cell>
        </row>
        <row r="132">
          <cell r="A132" t="str">
            <v>ENCARGADOS DEL CENTRO</v>
          </cell>
        </row>
        <row r="133">
          <cell r="A133" t="str">
            <v>RESPONSABLE DE ZONA</v>
          </cell>
        </row>
        <row r="134">
          <cell r="A134" t="str">
            <v>LIMPIADOR/A</v>
          </cell>
          <cell r="B134">
            <v>0.5</v>
          </cell>
          <cell r="C134">
            <v>0.5</v>
          </cell>
        </row>
        <row r="135">
          <cell r="A135" t="str">
            <v>PEON ESPECIALISTA</v>
          </cell>
        </row>
        <row r="136">
          <cell r="A136" t="str">
            <v>ESPECIALISTA</v>
          </cell>
        </row>
        <row r="137">
          <cell r="A137" t="str">
            <v>TOTAL</v>
          </cell>
          <cell r="B137">
            <v>0.5</v>
          </cell>
          <cell r="C137">
            <v>0.5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</row>
        <row r="139">
          <cell r="A139" t="str">
            <v>OBSERVACIONES:</v>
          </cell>
        </row>
        <row r="142">
          <cell r="E142" t="str">
            <v>EN MADRID PARA SEVILLA A 4 DE OCTUBRE DE 1.996</v>
          </cell>
        </row>
        <row r="148">
          <cell r="E148" t="str">
            <v xml:space="preserve">FDO.: </v>
          </cell>
          <cell r="F148" t="str">
            <v>JESUS ANTONIO RODRIGUEZ MORILLA</v>
          </cell>
        </row>
        <row r="149">
          <cell r="F149" t="str">
            <v>APODERADO DE URBASER, S.A.</v>
          </cell>
        </row>
        <row r="153">
          <cell r="A153" t="str">
            <v>ANEXO III</v>
          </cell>
        </row>
        <row r="155">
          <cell r="A155" t="str">
            <v>OFERTA DE PUESTOS DE TRABAJO</v>
          </cell>
        </row>
        <row r="157">
          <cell r="E157" t="str">
            <v>CENTRO:</v>
          </cell>
          <cell r="F157" t="str">
            <v>COMUN PARA TODO EL A.HOSPITALARIA</v>
          </cell>
        </row>
        <row r="159">
          <cell r="A159" t="str">
            <v>DISTRIBUCION DIARIA DE PRESENCIA FÍSICA DE PERSONAL POR CENTROS</v>
          </cell>
        </row>
        <row r="161">
          <cell r="A161" t="str">
            <v>CATEGORIAS</v>
          </cell>
          <cell r="B161" t="str">
            <v>LABORABLES</v>
          </cell>
          <cell r="E161" t="str">
            <v>SABADOS</v>
          </cell>
          <cell r="H161" t="str">
            <v>DOMINGOS/FESTIVOS</v>
          </cell>
        </row>
        <row r="162">
          <cell r="A162" t="str">
            <v>PROFESIONALES</v>
          </cell>
          <cell r="B162" t="str">
            <v>M</v>
          </cell>
          <cell r="C162" t="str">
            <v>T</v>
          </cell>
          <cell r="D162" t="str">
            <v>N</v>
          </cell>
          <cell r="E162" t="str">
            <v>M</v>
          </cell>
          <cell r="F162" t="str">
            <v>T</v>
          </cell>
          <cell r="G162" t="str">
            <v>N</v>
          </cell>
          <cell r="H162" t="str">
            <v>M</v>
          </cell>
          <cell r="I162" t="str">
            <v>T</v>
          </cell>
          <cell r="J162" t="str">
            <v>N</v>
          </cell>
        </row>
        <row r="164">
          <cell r="A164" t="str">
            <v>ENCARGADO GENERAL</v>
          </cell>
          <cell r="B164">
            <v>1</v>
          </cell>
        </row>
        <row r="165">
          <cell r="A165" t="str">
            <v>RESPONSABLE DE ZONA</v>
          </cell>
        </row>
        <row r="166">
          <cell r="A166" t="str">
            <v>ENCARGADOS DEL CENTRO</v>
          </cell>
          <cell r="B166">
            <v>1</v>
          </cell>
          <cell r="E166">
            <v>0.5</v>
          </cell>
        </row>
        <row r="167">
          <cell r="A167" t="str">
            <v>LIMPIADOR/A</v>
          </cell>
          <cell r="E167">
            <v>2.5</v>
          </cell>
        </row>
        <row r="168">
          <cell r="A168" t="str">
            <v>ADMINISTRATIVO</v>
          </cell>
          <cell r="B168">
            <v>1</v>
          </cell>
        </row>
        <row r="169">
          <cell r="A169" t="str">
            <v>PEON ESPECIALISTA</v>
          </cell>
          <cell r="B169">
            <v>0</v>
          </cell>
        </row>
        <row r="170">
          <cell r="A170" t="str">
            <v>ESPECIALISTA</v>
          </cell>
          <cell r="B170">
            <v>0</v>
          </cell>
        </row>
        <row r="171">
          <cell r="A171" t="str">
            <v>TOTAL</v>
          </cell>
          <cell r="B171">
            <v>3</v>
          </cell>
          <cell r="C171">
            <v>0</v>
          </cell>
          <cell r="D171">
            <v>0</v>
          </cell>
          <cell r="E171">
            <v>3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</row>
        <row r="173">
          <cell r="A173" t="str">
            <v>OBSERVACIONES:</v>
          </cell>
        </row>
        <row r="176">
          <cell r="E176" t="str">
            <v>EN MADRID PARA SEVILLA A 4 DE OCTUBRE DE 1.996</v>
          </cell>
        </row>
        <row r="182">
          <cell r="E182" t="str">
            <v xml:space="preserve">FDO.: </v>
          </cell>
          <cell r="F182" t="str">
            <v>JESUS ANTONIO RODRIGUEZ MORILLA</v>
          </cell>
        </row>
        <row r="183">
          <cell r="F183" t="str">
            <v>APODERADO DE URBASER, S.A.</v>
          </cell>
        </row>
        <row r="185">
          <cell r="A185" t="str">
            <v>ANEXO III</v>
          </cell>
        </row>
        <row r="187">
          <cell r="A187" t="str">
            <v>OFERTA DE PUESTOS DE TRABAJO</v>
          </cell>
        </row>
        <row r="189">
          <cell r="E189" t="str">
            <v>CENTRO:</v>
          </cell>
          <cell r="F189" t="str">
            <v>RESUMEN POR CENTROS</v>
          </cell>
        </row>
        <row r="191">
          <cell r="A191" t="str">
            <v>DISTRIBUCION DIARIA DE PRESENCIA FÍSICA DE PERSONAL POR CENTROS</v>
          </cell>
        </row>
        <row r="193">
          <cell r="A193" t="str">
            <v>CATEGORIAS</v>
          </cell>
          <cell r="B193" t="str">
            <v>LABORABLES</v>
          </cell>
          <cell r="E193" t="str">
            <v>SABADOS</v>
          </cell>
          <cell r="H193" t="str">
            <v>DOMINGOS/FESTIVOS</v>
          </cell>
        </row>
        <row r="194">
          <cell r="A194" t="str">
            <v>PROFESIONALES</v>
          </cell>
          <cell r="B194" t="str">
            <v>M</v>
          </cell>
          <cell r="C194" t="str">
            <v>T</v>
          </cell>
          <cell r="D194" t="str">
            <v>N</v>
          </cell>
          <cell r="E194" t="str">
            <v>M</v>
          </cell>
          <cell r="F194" t="str">
            <v>T</v>
          </cell>
          <cell r="G194" t="str">
            <v>N</v>
          </cell>
          <cell r="H194" t="str">
            <v>M</v>
          </cell>
          <cell r="I194" t="str">
            <v>T</v>
          </cell>
          <cell r="J194" t="str">
            <v>N</v>
          </cell>
        </row>
        <row r="196">
          <cell r="A196" t="str">
            <v>ENCARGADO GENERAL</v>
          </cell>
          <cell r="B196">
            <v>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</row>
        <row r="197">
          <cell r="A197" t="str">
            <v>ENCARGADOS DEL CENTRO</v>
          </cell>
          <cell r="B197">
            <v>2</v>
          </cell>
          <cell r="C197">
            <v>2</v>
          </cell>
          <cell r="D197">
            <v>0</v>
          </cell>
          <cell r="E197">
            <v>0.5</v>
          </cell>
          <cell r="F197">
            <v>0.5</v>
          </cell>
          <cell r="G197">
            <v>0</v>
          </cell>
          <cell r="H197">
            <v>0.5</v>
          </cell>
          <cell r="I197">
            <v>0.5</v>
          </cell>
          <cell r="J197">
            <v>0</v>
          </cell>
        </row>
        <row r="198">
          <cell r="A198" t="str">
            <v>RESPONSABLE DE ZONA</v>
          </cell>
          <cell r="B198">
            <v>2</v>
          </cell>
          <cell r="C198">
            <v>3</v>
          </cell>
          <cell r="D198">
            <v>1</v>
          </cell>
          <cell r="E198">
            <v>1</v>
          </cell>
          <cell r="F198">
            <v>1</v>
          </cell>
          <cell r="G198">
            <v>1</v>
          </cell>
          <cell r="H198">
            <v>1</v>
          </cell>
          <cell r="I198">
            <v>1</v>
          </cell>
          <cell r="J198">
            <v>1</v>
          </cell>
        </row>
        <row r="199">
          <cell r="A199" t="str">
            <v>LIMPIADOR/A</v>
          </cell>
          <cell r="B199">
            <v>51</v>
          </cell>
          <cell r="C199">
            <v>43.25</v>
          </cell>
          <cell r="D199">
            <v>3</v>
          </cell>
          <cell r="E199">
            <v>33.5</v>
          </cell>
          <cell r="F199">
            <v>23.5</v>
          </cell>
          <cell r="G199">
            <v>3</v>
          </cell>
          <cell r="H199">
            <v>29.5</v>
          </cell>
          <cell r="I199">
            <v>23</v>
          </cell>
          <cell r="J199">
            <v>3</v>
          </cell>
        </row>
        <row r="200">
          <cell r="A200" t="str">
            <v>CONDUCTOR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</row>
        <row r="201">
          <cell r="A201" t="str">
            <v>ADMINISTRATIVO</v>
          </cell>
          <cell r="B201">
            <v>1</v>
          </cell>
        </row>
        <row r="202">
          <cell r="A202" t="str">
            <v>PEON ESPECIALISTA</v>
          </cell>
          <cell r="B202">
            <v>3</v>
          </cell>
          <cell r="C202">
            <v>0</v>
          </cell>
          <cell r="D202">
            <v>0</v>
          </cell>
          <cell r="E202">
            <v>1.5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</row>
        <row r="203">
          <cell r="A203" t="str">
            <v>ESPECIALISTA</v>
          </cell>
          <cell r="B203">
            <v>4</v>
          </cell>
          <cell r="C203">
            <v>0</v>
          </cell>
          <cell r="D203">
            <v>0</v>
          </cell>
          <cell r="E203">
            <v>2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</row>
        <row r="204">
          <cell r="A204" t="str">
            <v>TOTAL</v>
          </cell>
          <cell r="B204">
            <v>64</v>
          </cell>
          <cell r="C204">
            <v>48.25</v>
          </cell>
          <cell r="D204">
            <v>4</v>
          </cell>
          <cell r="E204">
            <v>38.5</v>
          </cell>
          <cell r="F204">
            <v>25</v>
          </cell>
          <cell r="G204">
            <v>4</v>
          </cell>
          <cell r="H204">
            <v>31</v>
          </cell>
          <cell r="I204">
            <v>24.5</v>
          </cell>
          <cell r="J204">
            <v>4</v>
          </cell>
        </row>
        <row r="206">
          <cell r="A206" t="str">
            <v>OBSERVACIONES:</v>
          </cell>
        </row>
        <row r="209">
          <cell r="E209" t="str">
            <v>EN MADRID PARA SEVILLA A 4 DE OCTUBRE DE 1.996</v>
          </cell>
        </row>
        <row r="216">
          <cell r="E216" t="str">
            <v xml:space="preserve">FDO.: </v>
          </cell>
          <cell r="F216" t="str">
            <v>JESUS ANTONIO RODRIGUEZ MORILLA</v>
          </cell>
        </row>
        <row r="217">
          <cell r="F217" t="str">
            <v>APODERADO DE URBASER, S.A.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porting"/>
      <sheetName val="Petición de conformidad"/>
      <sheetName val="Pedidos con contrato"/>
      <sheetName val="Pedidos sin contrato"/>
      <sheetName val="PdP's"/>
      <sheetName val="Anticipos"/>
      <sheetName val="Cestas-sol. de pedido"/>
      <sheetName val="Cestas-sol. de pedido variante"/>
      <sheetName val="Pedido de venta"/>
      <sheetName val="Pedido de venta activos"/>
      <sheetName val="Baja activos"/>
      <sheetName val="Pilar_Soc_CECO"/>
      <sheetName val="Peticionarios"/>
      <sheetName val="Sociedad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AZON SOCIAL"/>
      <sheetName val="TABLAS"/>
      <sheetName val="ESTUDIO"/>
      <sheetName val="INDICADORES"/>
      <sheetName val="ORGANIZACION PROVISIONAL"/>
      <sheetName val="NUMERO HORAS ORGANIZADAS"/>
      <sheetName val="organizacion del centro"/>
      <sheetName val="COSTES ESTRUCTURALES"/>
      <sheetName val="amortizaciones"/>
      <sheetName val="otros gastos"/>
      <sheetName val="consumibles higienicos"/>
      <sheetName val="cristales"/>
      <sheetName val="CUENTA DE EXPLOTACIÓN"/>
      <sheetName val="cuenta de resultados analitica"/>
      <sheetName val="DATOS VARIOS"/>
      <sheetName val="DATOS PERSON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C3" t="str">
            <v>Preu unitari</v>
          </cell>
          <cell r="G3" t="str">
            <v>Duracio de la amortitzacio en mesos</v>
          </cell>
        </row>
        <row r="4">
          <cell r="C4">
            <v>84.95</v>
          </cell>
          <cell r="G4">
            <v>48</v>
          </cell>
        </row>
        <row r="5">
          <cell r="C5" t="str">
            <v/>
          </cell>
        </row>
        <row r="6">
          <cell r="C6" t="str">
            <v/>
          </cell>
        </row>
        <row r="7">
          <cell r="C7" t="str">
            <v/>
          </cell>
        </row>
        <row r="8">
          <cell r="C8" t="str">
            <v/>
          </cell>
        </row>
        <row r="9">
          <cell r="C9" t="str">
            <v/>
          </cell>
        </row>
        <row r="10">
          <cell r="C10" t="str">
            <v/>
          </cell>
        </row>
        <row r="11">
          <cell r="C11" t="str">
            <v/>
          </cell>
        </row>
        <row r="12">
          <cell r="C12" t="str">
            <v/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/>
          </cell>
        </row>
        <row r="16">
          <cell r="C16" t="str">
            <v/>
          </cell>
        </row>
        <row r="17">
          <cell r="C17" t="str">
            <v/>
          </cell>
        </row>
        <row r="18">
          <cell r="C18" t="str">
            <v/>
          </cell>
        </row>
        <row r="19">
          <cell r="C19" t="str">
            <v/>
          </cell>
        </row>
        <row r="20">
          <cell r="C20" t="str">
            <v/>
          </cell>
        </row>
        <row r="21">
          <cell r="C21" t="str">
            <v/>
          </cell>
        </row>
        <row r="22">
          <cell r="C22" t="str">
            <v/>
          </cell>
        </row>
        <row r="23">
          <cell r="C23" t="str">
            <v/>
          </cell>
        </row>
        <row r="24">
          <cell r="C24" t="str">
            <v/>
          </cell>
        </row>
        <row r="25">
          <cell r="C25" t="str">
            <v/>
          </cell>
        </row>
        <row r="26">
          <cell r="C26" t="str">
            <v/>
          </cell>
        </row>
        <row r="27">
          <cell r="C27" t="str">
            <v/>
          </cell>
        </row>
        <row r="35">
          <cell r="G35" t="str">
            <v>TOTAL MENSUAL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can&quot;Arca&quot;"/>
      <sheetName val="Lim.A-B-Integ(Bloq.1)"/>
      <sheetName val="Bloq.1 y 2"/>
    </sheetNames>
    <sheetDataSet>
      <sheetData sheetId="0" refreshError="1">
        <row r="6">
          <cell r="D6" t="str">
            <v>CL</v>
          </cell>
          <cell r="E6" t="str">
            <v>EN</v>
          </cell>
          <cell r="F6" t="str">
            <v>ES</v>
          </cell>
          <cell r="G6" t="str">
            <v>L</v>
          </cell>
          <cell r="H6" t="str">
            <v>PE</v>
          </cell>
          <cell r="I6" t="str">
            <v>RE</v>
          </cell>
        </row>
        <row r="8">
          <cell r="D8">
            <v>96694.583333333328</v>
          </cell>
          <cell r="E8">
            <v>93135.833333333328</v>
          </cell>
          <cell r="F8">
            <v>93135.833333333328</v>
          </cell>
          <cell r="G8">
            <v>83128.75</v>
          </cell>
          <cell r="H8">
            <v>84132.5</v>
          </cell>
          <cell r="I8">
            <v>82642.083333333328</v>
          </cell>
        </row>
        <row r="9">
          <cell r="D9">
            <v>16546.666666666668</v>
          </cell>
          <cell r="E9">
            <v>16485.833333333332</v>
          </cell>
          <cell r="F9">
            <v>16485.833333333332</v>
          </cell>
          <cell r="G9">
            <v>16303.333333333334</v>
          </cell>
          <cell r="H9">
            <v>16333.75</v>
          </cell>
          <cell r="I9">
            <v>16333.75</v>
          </cell>
        </row>
        <row r="10">
          <cell r="D10">
            <v>27922.5</v>
          </cell>
          <cell r="E10">
            <v>27030</v>
          </cell>
          <cell r="F10">
            <v>27030</v>
          </cell>
          <cell r="G10">
            <v>24517.5</v>
          </cell>
          <cell r="H10">
            <v>24772.5</v>
          </cell>
          <cell r="I10">
            <v>24405</v>
          </cell>
        </row>
        <row r="11">
          <cell r="D11">
            <v>49703.756375000004</v>
          </cell>
          <cell r="E11">
            <v>48115.051833333324</v>
          </cell>
          <cell r="F11">
            <v>48115.051833333324</v>
          </cell>
          <cell r="G11">
            <v>43642.648291666665</v>
          </cell>
          <cell r="H11">
            <v>44096.563875</v>
          </cell>
          <cell r="I11">
            <v>43442.391416666665</v>
          </cell>
        </row>
        <row r="12">
          <cell r="D12">
            <v>19689.1363267997</v>
          </cell>
          <cell r="E12">
            <v>19059.803202198793</v>
          </cell>
          <cell r="F12">
            <v>19059.803202198793</v>
          </cell>
          <cell r="G12">
            <v>17288.151128742469</v>
          </cell>
          <cell r="H12">
            <v>17467.960592914158</v>
          </cell>
          <cell r="I12">
            <v>17208.823423960839</v>
          </cell>
        </row>
        <row r="13">
          <cell r="D13">
            <v>7217.1378824999993</v>
          </cell>
          <cell r="E13">
            <v>6986.4531099999986</v>
          </cell>
          <cell r="F13">
            <v>6986.4531099999986</v>
          </cell>
          <cell r="G13">
            <v>6337.0463974999993</v>
          </cell>
          <cell r="H13">
            <v>6402.9563324999999</v>
          </cell>
          <cell r="I13">
            <v>6307.9684849999994</v>
          </cell>
        </row>
        <row r="15">
          <cell r="D15">
            <v>217773.7805842997</v>
          </cell>
          <cell r="E15">
            <v>210812.97481219878</v>
          </cell>
          <cell r="F15">
            <v>210812.97481219878</v>
          </cell>
          <cell r="G15">
            <v>191217.42915124245</v>
          </cell>
          <cell r="H15">
            <v>193206.23080041417</v>
          </cell>
          <cell r="I15">
            <v>190340.01665896081</v>
          </cell>
        </row>
        <row r="17">
          <cell r="D17">
            <v>6519.1276150000003</v>
          </cell>
          <cell r="E17">
            <v>6279.1974700000001</v>
          </cell>
          <cell r="F17">
            <v>6279.1974700000001</v>
          </cell>
          <cell r="G17">
            <v>5604.5221050000009</v>
          </cell>
          <cell r="H17">
            <v>5672.1947100000007</v>
          </cell>
          <cell r="I17">
            <v>5571.7111449999993</v>
          </cell>
        </row>
        <row r="18">
          <cell r="D18">
            <v>26148.149224999997</v>
          </cell>
          <cell r="E18">
            <v>25185.79205</v>
          </cell>
          <cell r="F18">
            <v>25185.79205</v>
          </cell>
          <cell r="G18">
            <v>22479.676575000001</v>
          </cell>
          <cell r="H18">
            <v>22751.110650000002</v>
          </cell>
          <cell r="I18">
            <v>22348.072174999998</v>
          </cell>
        </row>
        <row r="19">
          <cell r="D19">
            <v>35371.640218749992</v>
          </cell>
          <cell r="E19">
            <v>34069.821437499988</v>
          </cell>
          <cell r="F19">
            <v>34069.821437499988</v>
          </cell>
          <cell r="G19">
            <v>30409.151531250001</v>
          </cell>
          <cell r="H19">
            <v>30776.331187500004</v>
          </cell>
          <cell r="I19">
            <v>30231.125031250001</v>
          </cell>
        </row>
        <row r="21">
          <cell r="D21">
            <v>2636.5950000000003</v>
          </cell>
          <cell r="E21">
            <v>2636.5950000000003</v>
          </cell>
          <cell r="F21">
            <v>2636.5950000000003</v>
          </cell>
          <cell r="G21">
            <v>2636.5950000000003</v>
          </cell>
          <cell r="H21">
            <v>2636.5950000000003</v>
          </cell>
          <cell r="I21">
            <v>2636.5950000000003</v>
          </cell>
        </row>
        <row r="23">
          <cell r="D23">
            <v>1356.4234231348471</v>
          </cell>
          <cell r="E23">
            <v>1313.067423308619</v>
          </cell>
          <cell r="F23">
            <v>1313.067423308619</v>
          </cell>
          <cell r="G23">
            <v>1191.0148187557922</v>
          </cell>
          <cell r="H23">
            <v>1203.4022472775719</v>
          </cell>
          <cell r="I23">
            <v>1185.5497767608895</v>
          </cell>
        </row>
        <row r="24">
          <cell r="D24">
            <v>1661.9679667559888</v>
          </cell>
          <cell r="E24">
            <v>1607.7216079419986</v>
          </cell>
          <cell r="F24">
            <v>1607.7216079419986</v>
          </cell>
          <cell r="G24">
            <v>1455.038280003233</v>
          </cell>
          <cell r="H24">
            <v>1470.5059327360598</v>
          </cell>
          <cell r="I24">
            <v>1448.1090383425592</v>
          </cell>
        </row>
        <row r="25">
          <cell r="D25">
            <v>2283.8846916666666</v>
          </cell>
          <cell r="E25">
            <v>2210.8838111111113</v>
          </cell>
          <cell r="F25">
            <v>2210.8838111111113</v>
          </cell>
          <cell r="G25">
            <v>2005.3771305555556</v>
          </cell>
          <cell r="H25">
            <v>2026.2345250000003</v>
          </cell>
          <cell r="I25">
            <v>1996.1753388888892</v>
          </cell>
        </row>
        <row r="26">
          <cell r="D26">
            <v>2836.3079139661299</v>
          </cell>
          <cell r="E26">
            <v>2743.5732168095983</v>
          </cell>
          <cell r="F26">
            <v>2743.5732168095983</v>
          </cell>
          <cell r="G26">
            <v>2482.5632483519576</v>
          </cell>
          <cell r="H26">
            <v>2509.0010452572769</v>
          </cell>
          <cell r="I26">
            <v>2470.7050440033781</v>
          </cell>
        </row>
      </sheetData>
      <sheetData sheetId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Datos"/>
      <sheetName val="Rendimientos"/>
      <sheetName val="Est.Técnico"/>
      <sheetName val="Est.Ecónom."/>
      <sheetName val="Escandallo"/>
      <sheetName val="Proyecto Técnico"/>
      <sheetName val="Calidad"/>
    </sheetNames>
    <sheetDataSet>
      <sheetData sheetId="0"/>
      <sheetData sheetId="1"/>
      <sheetData sheetId="2"/>
      <sheetData sheetId="3"/>
      <sheetData sheetId="4">
        <row r="8">
          <cell r="D8" t="str">
            <v>CL</v>
          </cell>
          <cell r="E8" t="str">
            <v>EN</v>
          </cell>
          <cell r="F8" t="str">
            <v>ES</v>
          </cell>
          <cell r="G8" t="str">
            <v>L</v>
          </cell>
          <cell r="H8" t="str">
            <v>PE</v>
          </cell>
          <cell r="I8" t="str">
            <v>RE</v>
          </cell>
        </row>
        <row r="9">
          <cell r="D9">
            <v>0.34199999999999997</v>
          </cell>
          <cell r="E9">
            <v>0.34199999999999997</v>
          </cell>
          <cell r="F9">
            <v>0.34199999999999997</v>
          </cell>
          <cell r="G9">
            <v>0.34199999999999997</v>
          </cell>
          <cell r="H9">
            <v>0.34199999999999997</v>
          </cell>
          <cell r="I9">
            <v>0.34199999999999997</v>
          </cell>
        </row>
        <row r="10">
          <cell r="D10">
            <v>865.96249999999998</v>
          </cell>
          <cell r="E10">
            <v>834.32916666666677</v>
          </cell>
          <cell r="F10">
            <v>834.32916666666677</v>
          </cell>
          <cell r="G10">
            <v>744.90416666666658</v>
          </cell>
          <cell r="H10">
            <v>753.72500000000002</v>
          </cell>
          <cell r="I10">
            <v>753.72500000000002</v>
          </cell>
        </row>
        <row r="11">
          <cell r="D11">
            <v>170.02916666666667</v>
          </cell>
          <cell r="E11">
            <v>168.8125</v>
          </cell>
          <cell r="F11">
            <v>168.8125</v>
          </cell>
          <cell r="G11">
            <v>164.85833333333332</v>
          </cell>
          <cell r="H11">
            <v>165.77083333333334</v>
          </cell>
          <cell r="I11">
            <v>165.77083333333334</v>
          </cell>
        </row>
        <row r="12">
          <cell r="D12">
            <v>255.45000000000002</v>
          </cell>
          <cell r="E12">
            <v>247.35</v>
          </cell>
          <cell r="F12">
            <v>247.35</v>
          </cell>
          <cell r="G12">
            <v>224.32499999999996</v>
          </cell>
          <cell r="H12">
            <v>226.72499999999999</v>
          </cell>
          <cell r="I12">
            <v>226.72499999999999</v>
          </cell>
        </row>
        <row r="13">
          <cell r="D13">
            <v>441.67304999999993</v>
          </cell>
          <cell r="E13">
            <v>427.66815000000003</v>
          </cell>
          <cell r="F13">
            <v>427.66815000000003</v>
          </cell>
          <cell r="G13">
            <v>387.85792499999991</v>
          </cell>
          <cell r="H13">
            <v>392.00752499999993</v>
          </cell>
          <cell r="I13">
            <v>392.00752499999993</v>
          </cell>
        </row>
        <row r="14">
          <cell r="D14">
            <v>1733.1147166666665</v>
          </cell>
          <cell r="E14">
            <v>1678.1598166666668</v>
          </cell>
          <cell r="F14">
            <v>1678.1598166666668</v>
          </cell>
          <cell r="G14">
            <v>1521.9454249999999</v>
          </cell>
          <cell r="H14">
            <v>1538.2283583333333</v>
          </cell>
          <cell r="I14">
            <v>1538.2283583333333</v>
          </cell>
        </row>
        <row r="15">
          <cell r="D15">
            <v>49.423532096774181</v>
          </cell>
          <cell r="E15">
            <v>47.85637370967742</v>
          </cell>
          <cell r="F15">
            <v>47.85637370967742</v>
          </cell>
          <cell r="G15">
            <v>43.40158088709677</v>
          </cell>
          <cell r="H15">
            <v>43.86592411290323</v>
          </cell>
          <cell r="I15">
            <v>43.86592411290323</v>
          </cell>
        </row>
        <row r="16">
          <cell r="D16">
            <v>165.9042417240519</v>
          </cell>
          <cell r="E16">
            <v>160.64362572105787</v>
          </cell>
          <cell r="F16">
            <v>160.64362572105787</v>
          </cell>
          <cell r="G16">
            <v>145.68983763847305</v>
          </cell>
          <cell r="H16">
            <v>147.2485386763972</v>
          </cell>
          <cell r="I16">
            <v>147.2485386763972</v>
          </cell>
        </row>
        <row r="17">
          <cell r="D17">
            <v>54.369694166666669</v>
          </cell>
          <cell r="E17">
            <v>52.645699166666674</v>
          </cell>
          <cell r="F17">
            <v>52.645699166666674</v>
          </cell>
          <cell r="G17">
            <v>47.745083749999992</v>
          </cell>
          <cell r="H17">
            <v>48.25589708333333</v>
          </cell>
          <cell r="I17">
            <v>48.25589708333333</v>
          </cell>
        </row>
        <row r="18"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</row>
        <row r="19">
          <cell r="D19">
            <v>2002.8121846541592</v>
          </cell>
          <cell r="E19">
            <v>1939.3055152640686</v>
          </cell>
          <cell r="F19">
            <v>1939.3055152640686</v>
          </cell>
          <cell r="G19">
            <v>1758.7819272755698</v>
          </cell>
          <cell r="H19">
            <v>1777.5987182059671</v>
          </cell>
          <cell r="I19">
            <v>1777.5987182059671</v>
          </cell>
        </row>
        <row r="21">
          <cell r="D21">
            <v>57.946888999999999</v>
          </cell>
          <cell r="E21">
            <v>55.83010766666667</v>
          </cell>
          <cell r="F21">
            <v>55.83010766666667</v>
          </cell>
          <cell r="G21">
            <v>49.84612966666667</v>
          </cell>
          <cell r="H21">
            <v>50.436386000000013</v>
          </cell>
          <cell r="I21">
            <v>50.436386000000013</v>
          </cell>
        </row>
        <row r="22">
          <cell r="D22">
            <v>232.42433500000001</v>
          </cell>
          <cell r="E22">
            <v>223.9339483333334</v>
          </cell>
          <cell r="F22">
            <v>223.9339483333334</v>
          </cell>
          <cell r="G22">
            <v>199.93227833333333</v>
          </cell>
          <cell r="H22">
            <v>202.29979000000003</v>
          </cell>
          <cell r="I22">
            <v>202.29979000000003</v>
          </cell>
        </row>
        <row r="23">
          <cell r="D23">
            <v>314.40963125000002</v>
          </cell>
          <cell r="E23">
            <v>302.9243479166667</v>
          </cell>
          <cell r="F23">
            <v>302.9243479166667</v>
          </cell>
          <cell r="G23">
            <v>270.45633541666666</v>
          </cell>
          <cell r="H23">
            <v>273.65896250000003</v>
          </cell>
          <cell r="I23">
            <v>273.65896250000003</v>
          </cell>
        </row>
        <row r="25">
          <cell r="D25">
            <v>25.48291592</v>
          </cell>
          <cell r="E25">
            <v>25.48291592</v>
          </cell>
          <cell r="F25">
            <v>25.48291592</v>
          </cell>
          <cell r="G25">
            <v>25.48291592</v>
          </cell>
          <cell r="H25">
            <v>25.48291592</v>
          </cell>
          <cell r="I25">
            <v>25.48291592</v>
          </cell>
        </row>
        <row r="27">
          <cell r="D27">
            <v>12.474694392115598</v>
          </cell>
          <cell r="E27">
            <v>12.079137435466016</v>
          </cell>
          <cell r="F27">
            <v>12.079137435466016</v>
          </cell>
          <cell r="G27">
            <v>10.954730160545438</v>
          </cell>
          <cell r="H27">
            <v>11.071932221774944</v>
          </cell>
          <cell r="I27">
            <v>11.071932221774944</v>
          </cell>
        </row>
        <row r="28">
          <cell r="D28">
            <v>15.213186229811745</v>
          </cell>
          <cell r="E28">
            <v>14.720843833115669</v>
          </cell>
          <cell r="F28">
            <v>14.720843833115669</v>
          </cell>
          <cell r="G28">
            <v>13.322496527140189</v>
          </cell>
          <cell r="H28">
            <v>13.467059945547437</v>
          </cell>
          <cell r="I28">
            <v>13.467059945547437</v>
          </cell>
        </row>
      </sheetData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eestructuraciones"/>
      <sheetName val="RAZON SOCIAL"/>
      <sheetName val="RESUMEN RENDIMIENTOS"/>
      <sheetName val="TABLAS"/>
      <sheetName val="ESTUDIO TECNICO"/>
      <sheetName val="Distribución Turnos"/>
      <sheetName val="Desglose coste unitario"/>
      <sheetName val="Resumen Horas Limpieza"/>
      <sheetName val="INDICADORES"/>
      <sheetName val="DISTRIBUCIÓN"/>
      <sheetName val="DISTRIBUCIÓN COSTE"/>
      <sheetName val="INDICADORES VARIOS"/>
      <sheetName val="DESGLOSE ECONOMICO"/>
      <sheetName val="COSTES DE PERSONAL"/>
      <sheetName val="ORGANIZACION PROVISIONAL"/>
      <sheetName val="Resumen de Horas"/>
      <sheetName val="VALORACION DE COSTES"/>
      <sheetName val="Coste Estructura"/>
      <sheetName val="AMORTIZACIÓNES"/>
      <sheetName val="SUBCONTRATACIÓN"/>
      <sheetName val="CONSUMIBLES HIGIENICOS"/>
      <sheetName val="Tareas Especialista"/>
      <sheetName val="Cuenta de Explotación"/>
      <sheetName val="Cuenta de Resultados Analitica"/>
      <sheetName val="DATOS VARIOS"/>
      <sheetName val="DATOS PERSONAL"/>
      <sheetName val="Auditoria Externa"/>
    </sheetNames>
    <sheetDataSet>
      <sheetData sheetId="0"/>
      <sheetData sheetId="1"/>
      <sheetData sheetId="2"/>
      <sheetData sheetId="3"/>
      <sheetData sheetId="4">
        <row r="7">
          <cell r="D7">
            <v>0</v>
          </cell>
        </row>
        <row r="22">
          <cell r="D22">
            <v>0</v>
          </cell>
        </row>
        <row r="23">
          <cell r="D23" t="str">
            <v xml:space="preserve">Seis veces día 7/7 </v>
          </cell>
        </row>
        <row r="24">
          <cell r="D24" t="str">
            <v xml:space="preserve">Cinco veces día 7/7 </v>
          </cell>
        </row>
        <row r="25">
          <cell r="D25" t="str">
            <v xml:space="preserve">Cuatro veces día 7/7 </v>
          </cell>
        </row>
        <row r="26">
          <cell r="D26" t="str">
            <v xml:space="preserve">Tres veces día 7/7 </v>
          </cell>
        </row>
        <row r="27">
          <cell r="D27" t="str">
            <v xml:space="preserve">Dos veces día 7/7 </v>
          </cell>
        </row>
        <row r="28">
          <cell r="D28" t="str">
            <v>Diario 7/7</v>
          </cell>
        </row>
        <row r="29">
          <cell r="D29" t="str">
            <v>Seis veces día 6/7</v>
          </cell>
        </row>
        <row r="30">
          <cell r="D30" t="str">
            <v xml:space="preserve">Cinco veces día 6/7 </v>
          </cell>
        </row>
        <row r="31">
          <cell r="D31" t="str">
            <v xml:space="preserve">Cuatro veces día 6/7 </v>
          </cell>
        </row>
        <row r="32">
          <cell r="D32" t="str">
            <v xml:space="preserve">Tres veces día 6/7 </v>
          </cell>
        </row>
        <row r="33">
          <cell r="D33" t="str">
            <v>Dos veces día 6/7</v>
          </cell>
        </row>
        <row r="34">
          <cell r="D34" t="str">
            <v>Diario 6/7</v>
          </cell>
        </row>
        <row r="35">
          <cell r="D35" t="str">
            <v xml:space="preserve">Seis veces día 5/7 </v>
          </cell>
        </row>
        <row r="36">
          <cell r="D36" t="str">
            <v xml:space="preserve">Cinco veces día 5/7 </v>
          </cell>
        </row>
        <row r="37">
          <cell r="D37" t="str">
            <v xml:space="preserve">Cuatro veces día 5/7 </v>
          </cell>
        </row>
        <row r="38">
          <cell r="D38" t="str">
            <v xml:space="preserve">Tres veces día 5/7 </v>
          </cell>
        </row>
        <row r="39">
          <cell r="D39" t="str">
            <v>Dos veces día 5/7</v>
          </cell>
        </row>
        <row r="40">
          <cell r="D40" t="str">
            <v>Diario 5/7</v>
          </cell>
        </row>
        <row r="41">
          <cell r="D41" t="str">
            <v>Cuatro veces semana</v>
          </cell>
        </row>
        <row r="42">
          <cell r="D42" t="str">
            <v>Tres veces semana</v>
          </cell>
        </row>
        <row r="43">
          <cell r="D43" t="str">
            <v>Dos veces semana</v>
          </cell>
        </row>
        <row r="44">
          <cell r="D44" t="str">
            <v>Alterno 5/7</v>
          </cell>
        </row>
        <row r="45">
          <cell r="D45" t="str">
            <v xml:space="preserve">Alterno 6/7 </v>
          </cell>
        </row>
        <row r="46">
          <cell r="D46" t="str">
            <v xml:space="preserve">Alterno 7/7 </v>
          </cell>
        </row>
        <row r="47">
          <cell r="D47" t="str">
            <v>Semanal</v>
          </cell>
        </row>
        <row r="48">
          <cell r="D48" t="str">
            <v>Una vez cada dos semanas</v>
          </cell>
        </row>
        <row r="49">
          <cell r="D49" t="str">
            <v>Quincenal</v>
          </cell>
        </row>
        <row r="50">
          <cell r="D50" t="str">
            <v>Mensual</v>
          </cell>
        </row>
        <row r="51">
          <cell r="D51" t="str">
            <v>Diez veces al año</v>
          </cell>
        </row>
        <row r="52">
          <cell r="D52" t="str">
            <v>Bimensual</v>
          </cell>
        </row>
        <row r="53">
          <cell r="D53" t="str">
            <v>Cinco veces al año</v>
          </cell>
        </row>
        <row r="54">
          <cell r="D54" t="str">
            <v>Trimestral</v>
          </cell>
        </row>
        <row r="55">
          <cell r="D55" t="str">
            <v>Cuatrimestral</v>
          </cell>
        </row>
        <row r="56">
          <cell r="D56" t="str">
            <v>Semestral</v>
          </cell>
        </row>
        <row r="57">
          <cell r="D57" t="str">
            <v>Anual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Resumen Estudios"/>
      <sheetName val="Resumen Grafico Global"/>
      <sheetName val="Resumen Grafico L1"/>
      <sheetName val="Resumen Grafico L2"/>
      <sheetName val="Resumen Grafico L3"/>
      <sheetName val="Resumen Grafico L4"/>
      <sheetName val="Resumen Grafico L5"/>
      <sheetName val="Resumen Grafico L6"/>
      <sheetName val="Resumen Grafico L7"/>
      <sheetName val="Resumen Grafico L8"/>
      <sheetName val="1"/>
      <sheetName val="2"/>
      <sheetName val="3"/>
      <sheetName val="5"/>
      <sheetName val="4"/>
      <sheetName val="6"/>
      <sheetName val="72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49"/>
      <sheetName val="65"/>
      <sheetName val="6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71"/>
      <sheetName val="40"/>
      <sheetName val="41"/>
      <sheetName val="42"/>
      <sheetName val="43"/>
      <sheetName val="44"/>
      <sheetName val="45"/>
      <sheetName val="46"/>
      <sheetName val="47"/>
      <sheetName val="48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7"/>
      <sheetName val="68"/>
      <sheetName val="69"/>
      <sheetName val="70"/>
      <sheetName val="RESUMEN"/>
      <sheetName val="TABLAS"/>
    </sheetNames>
    <sheetDataSet>
      <sheetData sheetId="0"/>
      <sheetData sheetId="1">
        <row r="8">
          <cell r="B8" t="str">
            <v>Almacen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8">
          <cell r="E8" t="str">
            <v>Vestuarios Completos</v>
          </cell>
        </row>
      </sheetData>
      <sheetData sheetId="19">
        <row r="8">
          <cell r="E8" t="str">
            <v>Sala de reuniones</v>
          </cell>
        </row>
      </sheetData>
      <sheetData sheetId="20">
        <row r="8">
          <cell r="E8" t="str">
            <v>Laboratorios</v>
          </cell>
        </row>
      </sheetData>
      <sheetData sheetId="21">
        <row r="8">
          <cell r="E8" t="str">
            <v>Office</v>
          </cell>
        </row>
      </sheetData>
      <sheetData sheetId="22">
        <row r="8">
          <cell r="E8" t="str">
            <v>Parking interior P</v>
          </cell>
        </row>
      </sheetData>
      <sheetData sheetId="23">
        <row r="8">
          <cell r="E8" t="str">
            <v>Archivos</v>
          </cell>
        </row>
      </sheetData>
      <sheetData sheetId="24">
        <row r="8">
          <cell r="E8" t="str">
            <v>Baños</v>
          </cell>
        </row>
      </sheetData>
      <sheetData sheetId="25">
        <row r="8">
          <cell r="E8" t="str">
            <v>Vestuarios Completos</v>
          </cell>
        </row>
      </sheetData>
      <sheetData sheetId="26">
        <row r="8">
          <cell r="E8" t="str">
            <v>Escaleras</v>
          </cell>
        </row>
      </sheetData>
      <sheetData sheetId="27">
        <row r="8">
          <cell r="E8" t="str">
            <v>Archivos</v>
          </cell>
        </row>
      </sheetData>
      <sheetData sheetId="28">
        <row r="8">
          <cell r="E8" t="str">
            <v>Baños</v>
          </cell>
        </row>
      </sheetData>
      <sheetData sheetId="29">
        <row r="8">
          <cell r="E8" t="str">
            <v>Escaleras</v>
          </cell>
        </row>
      </sheetData>
      <sheetData sheetId="30">
        <row r="8">
          <cell r="E8" t="str">
            <v>Vestuarios Completos</v>
          </cell>
        </row>
      </sheetData>
      <sheetData sheetId="31">
        <row r="8">
          <cell r="E8" t="str">
            <v>Despachos</v>
          </cell>
        </row>
      </sheetData>
      <sheetData sheetId="32">
        <row r="8">
          <cell r="E8" t="str">
            <v>Vestuarios Completos</v>
          </cell>
        </row>
      </sheetData>
      <sheetData sheetId="33">
        <row r="8">
          <cell r="E8" t="str">
            <v>Despachos</v>
          </cell>
        </row>
      </sheetData>
      <sheetData sheetId="34">
        <row r="8">
          <cell r="E8" t="str">
            <v>Vestuarios Completos</v>
          </cell>
        </row>
      </sheetData>
      <sheetData sheetId="35">
        <row r="8">
          <cell r="E8" t="str">
            <v>Almacen</v>
          </cell>
        </row>
      </sheetData>
      <sheetData sheetId="36">
        <row r="8">
          <cell r="E8" t="str">
            <v>Pasillos</v>
          </cell>
        </row>
      </sheetData>
      <sheetData sheetId="37">
        <row r="8">
          <cell r="E8" t="str">
            <v>Escaleras</v>
          </cell>
        </row>
      </sheetData>
      <sheetData sheetId="38">
        <row r="8">
          <cell r="E8" t="str">
            <v>Despachos</v>
          </cell>
        </row>
      </sheetData>
      <sheetData sheetId="39">
        <row r="8">
          <cell r="E8" t="str">
            <v>Almacen</v>
          </cell>
        </row>
      </sheetData>
      <sheetData sheetId="40">
        <row r="8">
          <cell r="E8" t="str">
            <v>Vestibulos</v>
          </cell>
        </row>
      </sheetData>
      <sheetData sheetId="41">
        <row r="8">
          <cell r="E8" t="str">
            <v>Almacen</v>
          </cell>
        </row>
      </sheetData>
      <sheetData sheetId="42">
        <row r="8">
          <cell r="E8" t="str">
            <v>Baños</v>
          </cell>
        </row>
      </sheetData>
      <sheetData sheetId="43">
        <row r="8">
          <cell r="E8" t="str">
            <v>Baños</v>
          </cell>
        </row>
      </sheetData>
      <sheetData sheetId="44">
        <row r="8">
          <cell r="E8" t="str">
            <v>Sala de reuniones</v>
          </cell>
        </row>
      </sheetData>
      <sheetData sheetId="45">
        <row r="8">
          <cell r="E8" t="str">
            <v>Almacen</v>
          </cell>
        </row>
      </sheetData>
      <sheetData sheetId="46">
        <row r="8">
          <cell r="E8" t="str">
            <v>Despachos</v>
          </cell>
        </row>
      </sheetData>
      <sheetData sheetId="47">
        <row r="8">
          <cell r="E8" t="str">
            <v>Despachos</v>
          </cell>
        </row>
      </sheetData>
      <sheetData sheetId="48">
        <row r="8">
          <cell r="E8" t="str">
            <v>Vestibulos</v>
          </cell>
        </row>
      </sheetData>
      <sheetData sheetId="49">
        <row r="8">
          <cell r="E8" t="str">
            <v>Almacen</v>
          </cell>
        </row>
      </sheetData>
      <sheetData sheetId="50">
        <row r="8">
          <cell r="E8" t="str">
            <v>Sala Tecnica</v>
          </cell>
        </row>
      </sheetData>
      <sheetData sheetId="51">
        <row r="8">
          <cell r="E8" t="str">
            <v>Archivos</v>
          </cell>
        </row>
      </sheetData>
      <sheetData sheetId="52">
        <row r="8">
          <cell r="E8" t="str">
            <v>Despachos</v>
          </cell>
        </row>
      </sheetData>
      <sheetData sheetId="53">
        <row r="8">
          <cell r="E8" t="str">
            <v>Escaleras</v>
          </cell>
        </row>
      </sheetData>
      <sheetData sheetId="54">
        <row r="8">
          <cell r="E8" t="str">
            <v>Vestibulos</v>
          </cell>
        </row>
      </sheetData>
      <sheetData sheetId="55">
        <row r="8">
          <cell r="E8" t="str">
            <v>Despachos</v>
          </cell>
        </row>
      </sheetData>
      <sheetData sheetId="56">
        <row r="8">
          <cell r="E8" t="str">
            <v>Despachos</v>
          </cell>
        </row>
      </sheetData>
      <sheetData sheetId="57">
        <row r="8">
          <cell r="E8" t="str">
            <v>Despachos</v>
          </cell>
        </row>
      </sheetData>
      <sheetData sheetId="58">
        <row r="8">
          <cell r="E8" t="str">
            <v>Office</v>
          </cell>
        </row>
      </sheetData>
      <sheetData sheetId="59">
        <row r="8">
          <cell r="E8" t="str">
            <v>Despachos</v>
          </cell>
        </row>
      </sheetData>
      <sheetData sheetId="60">
        <row r="8">
          <cell r="E8" t="str">
            <v>Despachos</v>
          </cell>
        </row>
      </sheetData>
      <sheetData sheetId="61">
        <row r="8">
          <cell r="E8" t="str">
            <v>Sala Tecnica</v>
          </cell>
        </row>
      </sheetData>
      <sheetData sheetId="62">
        <row r="8">
          <cell r="E8" t="str">
            <v>Almacen</v>
          </cell>
        </row>
      </sheetData>
      <sheetData sheetId="63">
        <row r="8">
          <cell r="E8" t="str">
            <v>Baños</v>
          </cell>
        </row>
      </sheetData>
      <sheetData sheetId="64">
        <row r="8">
          <cell r="E8" t="str">
            <v>Office</v>
          </cell>
        </row>
      </sheetData>
      <sheetData sheetId="65">
        <row r="8">
          <cell r="E8" t="str">
            <v>Entrada Exterior</v>
          </cell>
        </row>
      </sheetData>
      <sheetData sheetId="66">
        <row r="8">
          <cell r="E8" t="str">
            <v>Escaleras</v>
          </cell>
        </row>
      </sheetData>
      <sheetData sheetId="67">
        <row r="8">
          <cell r="E8" t="str">
            <v>Escaleras</v>
          </cell>
        </row>
      </sheetData>
      <sheetData sheetId="68">
        <row r="8">
          <cell r="E8" t="str">
            <v>Baños</v>
          </cell>
        </row>
      </sheetData>
      <sheetData sheetId="69">
        <row r="8">
          <cell r="E8" t="str">
            <v>Taller</v>
          </cell>
        </row>
      </sheetData>
      <sheetData sheetId="70">
        <row r="8">
          <cell r="E8" t="str">
            <v>Pista Deportiva</v>
          </cell>
        </row>
      </sheetData>
      <sheetData sheetId="71">
        <row r="8">
          <cell r="E8" t="str">
            <v>Parquing Interior G</v>
          </cell>
        </row>
      </sheetData>
      <sheetData sheetId="72">
        <row r="8">
          <cell r="E8" t="str">
            <v>Escaleras</v>
          </cell>
        </row>
      </sheetData>
      <sheetData sheetId="73">
        <row r="8">
          <cell r="E8" t="str">
            <v>Vestuarios Completos</v>
          </cell>
        </row>
      </sheetData>
      <sheetData sheetId="74">
        <row r="8">
          <cell r="E8" t="str">
            <v>Pasillos</v>
          </cell>
        </row>
      </sheetData>
      <sheetData sheetId="75">
        <row r="8">
          <cell r="E8" t="str">
            <v>Pista Deportiva</v>
          </cell>
        </row>
      </sheetData>
      <sheetData sheetId="76">
        <row r="8">
          <cell r="E8" t="str">
            <v>Sala Gimnasia Diafana</v>
          </cell>
        </row>
      </sheetData>
      <sheetData sheetId="77">
        <row r="8">
          <cell r="E8" t="str">
            <v>Escaleras</v>
          </cell>
        </row>
      </sheetData>
      <sheetData sheetId="78">
        <row r="8">
          <cell r="E8" t="str">
            <v>Sala de reuniones</v>
          </cell>
        </row>
      </sheetData>
      <sheetData sheetId="79">
        <row r="8">
          <cell r="E8" t="str">
            <v>Vestibulos</v>
          </cell>
        </row>
      </sheetData>
      <sheetData sheetId="80">
        <row r="8">
          <cell r="E8" t="str">
            <v>Vestibulos</v>
          </cell>
        </row>
      </sheetData>
      <sheetData sheetId="81">
        <row r="8">
          <cell r="E8" t="str">
            <v>Vestibulos</v>
          </cell>
        </row>
      </sheetData>
      <sheetData sheetId="82"/>
      <sheetData sheetId="83">
        <row r="4">
          <cell r="U4">
            <v>0</v>
          </cell>
        </row>
      </sheetData>
      <sheetData sheetId="84">
        <row r="6">
          <cell r="D6">
            <v>0</v>
          </cell>
        </row>
        <row r="7">
          <cell r="D7" t="str">
            <v xml:space="preserve">Seis veces día 7/7 </v>
          </cell>
        </row>
        <row r="8">
          <cell r="D8" t="str">
            <v xml:space="preserve">Cinco veces día 7/7 </v>
          </cell>
        </row>
        <row r="9">
          <cell r="D9" t="str">
            <v xml:space="preserve">Cuatro veces día 7/7 </v>
          </cell>
        </row>
        <row r="10">
          <cell r="D10" t="str">
            <v xml:space="preserve">Tres veces día 7/7 </v>
          </cell>
        </row>
        <row r="11">
          <cell r="D11" t="str">
            <v xml:space="preserve">Dos veces día 7/7 </v>
          </cell>
        </row>
        <row r="12">
          <cell r="D12" t="str">
            <v>Diario 7/7</v>
          </cell>
        </row>
        <row r="13">
          <cell r="D13" t="str">
            <v>Seis veces día 6/7</v>
          </cell>
        </row>
        <row r="14">
          <cell r="D14" t="str">
            <v xml:space="preserve">Cinco veces día 6/7 </v>
          </cell>
        </row>
        <row r="15">
          <cell r="D15" t="str">
            <v xml:space="preserve">Cuatro veces día 6/7 </v>
          </cell>
        </row>
        <row r="16">
          <cell r="D16" t="str">
            <v xml:space="preserve">Tres veces día 6/7 </v>
          </cell>
        </row>
        <row r="17">
          <cell r="D17" t="str">
            <v>Dos veces día 6/7</v>
          </cell>
        </row>
        <row r="18">
          <cell r="D18" t="str">
            <v>Diario 6/7</v>
          </cell>
        </row>
        <row r="19">
          <cell r="D19" t="str">
            <v xml:space="preserve">Seis veces día 5/7 </v>
          </cell>
        </row>
        <row r="20">
          <cell r="D20" t="str">
            <v xml:space="preserve">Cinco veces día 5/7 </v>
          </cell>
        </row>
        <row r="21">
          <cell r="D21" t="str">
            <v xml:space="preserve">Cuatro veces día 5/7 </v>
          </cell>
        </row>
        <row r="22">
          <cell r="D22" t="str">
            <v xml:space="preserve">Tres veces día 5/7 </v>
          </cell>
        </row>
        <row r="23">
          <cell r="D23" t="str">
            <v>Dos veces día 5/7</v>
          </cell>
        </row>
        <row r="24">
          <cell r="D24" t="str">
            <v>Diario 5/7</v>
          </cell>
        </row>
        <row r="25">
          <cell r="D25" t="str">
            <v>Cuatro veces semana</v>
          </cell>
        </row>
        <row r="26">
          <cell r="D26" t="str">
            <v>Tres veces semana</v>
          </cell>
        </row>
        <row r="27">
          <cell r="D27" t="str">
            <v>Dos veces semana</v>
          </cell>
        </row>
        <row r="28">
          <cell r="D28" t="str">
            <v>Alterno 5/7</v>
          </cell>
        </row>
        <row r="29">
          <cell r="D29" t="str">
            <v xml:space="preserve">Alterno 6/7 </v>
          </cell>
        </row>
        <row r="30">
          <cell r="D30" t="str">
            <v xml:space="preserve">Alterno 7/7 </v>
          </cell>
        </row>
        <row r="31">
          <cell r="D31" t="str">
            <v>Semanal</v>
          </cell>
        </row>
        <row r="32">
          <cell r="D32" t="str">
            <v>Una vez cada dos semanas</v>
          </cell>
        </row>
        <row r="33">
          <cell r="D33" t="str">
            <v>Quincenal</v>
          </cell>
        </row>
        <row r="34">
          <cell r="D34" t="str">
            <v>Mensual</v>
          </cell>
        </row>
        <row r="35">
          <cell r="D35" t="str">
            <v>Diez veces al año</v>
          </cell>
        </row>
        <row r="36">
          <cell r="D36" t="str">
            <v>Bimensual</v>
          </cell>
        </row>
        <row r="37">
          <cell r="D37" t="str">
            <v>Cinco veces al año</v>
          </cell>
        </row>
        <row r="38">
          <cell r="D38" t="str">
            <v>Trimestral</v>
          </cell>
        </row>
        <row r="39">
          <cell r="D39" t="str">
            <v>Cuatrimestral</v>
          </cell>
        </row>
        <row r="40">
          <cell r="D40" t="str">
            <v>Semestral</v>
          </cell>
        </row>
        <row r="41">
          <cell r="D41" t="str">
            <v>Anual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ios"/>
      <sheetName val="Madrid"/>
      <sheetName val="Albacete"/>
      <sheetName val="CiudadReal"/>
      <sheetName val="Cuenca"/>
      <sheetName val="Guadalajara"/>
      <sheetName val="Toledo"/>
      <sheetName val="Alicante"/>
      <sheetName val="Castellón"/>
      <sheetName val="Valencia"/>
      <sheetName val="Zaragoza"/>
      <sheetName val="Teruel"/>
      <sheetName val="Huesca"/>
      <sheetName val="Barcelona"/>
      <sheetName val="Tarragona"/>
      <sheetName val="Baleares"/>
      <sheetName val="Avila"/>
      <sheetName val="Soria"/>
      <sheetName val="Valladolid"/>
      <sheetName val="Burgos"/>
      <sheetName val="León"/>
      <sheetName val="Zamora"/>
      <sheetName val="Palencia"/>
      <sheetName val="Segovia"/>
      <sheetName val="Salamanca"/>
      <sheetName val="A Coruña"/>
      <sheetName val="Lugo"/>
      <sheetName val="Pontevedra"/>
      <sheetName val="Ourense"/>
      <sheetName val="Cantabria"/>
      <sheetName val="Asturias"/>
      <sheetName val="Araba"/>
      <sheetName val="Guipuzcoa"/>
      <sheetName val="Bizkaia"/>
      <sheetName val="Cordoba"/>
      <sheetName val="Huelva"/>
      <sheetName val="Sevilla"/>
      <sheetName val="Cadiz"/>
      <sheetName val="Málaga"/>
      <sheetName val="Granada"/>
      <sheetName val="Jaén"/>
      <sheetName val="Almería"/>
      <sheetName val="Cáceres"/>
      <sheetName val="Badajoz"/>
      <sheetName val="Murcia"/>
      <sheetName val="La Rioja"/>
      <sheetName val="Navarra"/>
      <sheetName val="Sta.Cruz Tfe."/>
      <sheetName val="Las Palmas"/>
      <sheetName val="Ceuta"/>
      <sheetName val="Melilla"/>
      <sheetName val="Precio Hora"/>
      <sheetName val="Hoja1"/>
      <sheetName val="Hoja2"/>
      <sheetName val="Hoja3"/>
      <sheetName val="PLIEGO"/>
      <sheetName val="Listado"/>
      <sheetName val="Maquinaria"/>
      <sheetName val="Presupuesto "/>
      <sheetName val="desglose"/>
      <sheetName val="ALBACETE 2011"/>
    </sheetNames>
    <sheetDataSet>
      <sheetData sheetId="0" refreshError="1"/>
      <sheetData sheetId="1" refreshError="1">
        <row r="2">
          <cell r="K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ES x PROV"/>
      <sheetName val="ESCANDALLO 2004"/>
      <sheetName val="Convenios"/>
      <sheetName val="T Madrid"/>
    </sheetNames>
    <sheetDataSet>
      <sheetData sheetId="0"/>
      <sheetData sheetId="1"/>
      <sheetData sheetId="2">
        <row r="3">
          <cell r="A3" t="str">
            <v>A CORUÑA</v>
          </cell>
        </row>
        <row r="4">
          <cell r="A4" t="str">
            <v>ÁLAVA</v>
          </cell>
        </row>
        <row r="5">
          <cell r="A5" t="str">
            <v>ALBACETE</v>
          </cell>
        </row>
        <row r="6">
          <cell r="A6" t="str">
            <v>ALICANTE</v>
          </cell>
        </row>
        <row r="7">
          <cell r="A7" t="str">
            <v>ALMERÍA</v>
          </cell>
        </row>
        <row r="8">
          <cell r="A8" t="str">
            <v>ASTURIAS</v>
          </cell>
        </row>
        <row r="9">
          <cell r="A9" t="str">
            <v>ÁVILA</v>
          </cell>
        </row>
        <row r="10">
          <cell r="A10" t="str">
            <v>BADAJOZ</v>
          </cell>
        </row>
        <row r="11">
          <cell r="A11" t="str">
            <v>BALEARES</v>
          </cell>
        </row>
        <row r="12">
          <cell r="A12" t="str">
            <v>BARCELONA</v>
          </cell>
        </row>
        <row r="13">
          <cell r="A13" t="str">
            <v>BURGOS</v>
          </cell>
        </row>
        <row r="14">
          <cell r="A14" t="str">
            <v>CÁCERES</v>
          </cell>
        </row>
        <row r="15">
          <cell r="A15" t="str">
            <v>CÁDIZ</v>
          </cell>
        </row>
        <row r="16">
          <cell r="A16" t="str">
            <v>CANTABRIA</v>
          </cell>
        </row>
        <row r="17">
          <cell r="A17" t="str">
            <v>CASTELLÓN</v>
          </cell>
        </row>
        <row r="18">
          <cell r="A18" t="str">
            <v>CEUTA</v>
          </cell>
        </row>
        <row r="19">
          <cell r="A19" t="str">
            <v>CIUDAD REAL</v>
          </cell>
        </row>
        <row r="20">
          <cell r="A20" t="str">
            <v>CÓRDOBA</v>
          </cell>
        </row>
        <row r="21">
          <cell r="A21" t="str">
            <v>CUENCA</v>
          </cell>
        </row>
        <row r="22">
          <cell r="A22" t="str">
            <v>GIRONA</v>
          </cell>
        </row>
        <row r="23">
          <cell r="A23" t="str">
            <v>GRANADA</v>
          </cell>
        </row>
        <row r="24">
          <cell r="A24" t="str">
            <v>GUADALAJARA</v>
          </cell>
        </row>
        <row r="25">
          <cell r="A25" t="str">
            <v>GUIPÚZCOA</v>
          </cell>
        </row>
        <row r="26">
          <cell r="A26" t="str">
            <v>HUELVA</v>
          </cell>
        </row>
        <row r="27">
          <cell r="A27" t="str">
            <v>HUESCA</v>
          </cell>
        </row>
        <row r="28">
          <cell r="A28" t="str">
            <v>JAÉN</v>
          </cell>
        </row>
        <row r="29">
          <cell r="A29" t="str">
            <v>LA RIOJA</v>
          </cell>
        </row>
        <row r="30">
          <cell r="A30" t="str">
            <v>LAS PALMAS</v>
          </cell>
        </row>
        <row r="31">
          <cell r="A31" t="str">
            <v>LEÓN</v>
          </cell>
        </row>
        <row r="32">
          <cell r="A32" t="str">
            <v>LLEIDA</v>
          </cell>
        </row>
        <row r="33">
          <cell r="A33" t="str">
            <v>LUGO</v>
          </cell>
        </row>
        <row r="34">
          <cell r="A34" t="str">
            <v>MADRID</v>
          </cell>
        </row>
        <row r="35">
          <cell r="A35" t="str">
            <v>MÁLAGA</v>
          </cell>
        </row>
        <row r="36">
          <cell r="A36" t="str">
            <v>MELILLA</v>
          </cell>
        </row>
        <row r="37">
          <cell r="A37" t="str">
            <v>MURCIA</v>
          </cell>
        </row>
        <row r="38">
          <cell r="A38" t="str">
            <v>NAVARRA</v>
          </cell>
        </row>
        <row r="39">
          <cell r="A39" t="str">
            <v>OURENSE</v>
          </cell>
        </row>
        <row r="40">
          <cell r="A40" t="str">
            <v>PALENCIA</v>
          </cell>
        </row>
        <row r="41">
          <cell r="A41" t="str">
            <v>PONTEVEDRA</v>
          </cell>
        </row>
        <row r="42">
          <cell r="A42" t="str">
            <v>SALAMANCA</v>
          </cell>
        </row>
        <row r="43">
          <cell r="A43" t="str">
            <v>SEGOVIA</v>
          </cell>
        </row>
        <row r="44">
          <cell r="A44" t="str">
            <v>SEVILLA</v>
          </cell>
        </row>
        <row r="45">
          <cell r="A45" t="str">
            <v>SORIA</v>
          </cell>
        </row>
        <row r="46">
          <cell r="A46" t="str">
            <v>TARRAGONA</v>
          </cell>
        </row>
        <row r="47">
          <cell r="A47" t="str">
            <v>TENERIFE</v>
          </cell>
        </row>
        <row r="48">
          <cell r="A48" t="str">
            <v>TERUEL</v>
          </cell>
        </row>
        <row r="49">
          <cell r="A49" t="str">
            <v>TOLEDO</v>
          </cell>
        </row>
        <row r="50">
          <cell r="A50" t="str">
            <v>VALENCIA</v>
          </cell>
        </row>
        <row r="51">
          <cell r="A51" t="str">
            <v>VALLADOLID</v>
          </cell>
        </row>
        <row r="52">
          <cell r="A52" t="str">
            <v>VIZCAYA</v>
          </cell>
        </row>
        <row r="53">
          <cell r="A53" t="str">
            <v>ZAMORA</v>
          </cell>
        </row>
        <row r="54">
          <cell r="A54" t="str">
            <v>ZARAGOZA</v>
          </cell>
        </row>
        <row r="55">
          <cell r="A55" t="str">
            <v>A CORUÑA C.S.</v>
          </cell>
        </row>
        <row r="56">
          <cell r="A56" t="str">
            <v>ALICANTE C.S.</v>
          </cell>
        </row>
        <row r="57">
          <cell r="A57" t="str">
            <v>ASTURIAS TRANS.</v>
          </cell>
        </row>
        <row r="58">
          <cell r="A58" t="str">
            <v>OURENSE C.S.</v>
          </cell>
        </row>
        <row r="59">
          <cell r="A59" t="str">
            <v>SON DURETA</v>
          </cell>
        </row>
        <row r="60">
          <cell r="A60" t="str">
            <v>MADRID SIDERO</v>
          </cell>
        </row>
        <row r="61">
          <cell r="A61" t="str">
            <v>MÁLAGA AVO</v>
          </cell>
        </row>
        <row r="62">
          <cell r="A62" t="str">
            <v>TENERIFE AVO</v>
          </cell>
        </row>
        <row r="63">
          <cell r="A63" t="str">
            <v>RENFE</v>
          </cell>
        </row>
        <row r="64">
          <cell r="A64" t="str">
            <v>ARAGÓN SAS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inaria (2)"/>
      <sheetName val="Maquinaria"/>
      <sheetName val="Módulo2"/>
      <sheetName val="MAT_MAQU"/>
    </sheetNames>
    <definedNames>
      <definedName name="ANAGRAMA"/>
      <definedName name="CLECE"/>
    </defined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6"/>
      <sheetName val="96_2_97_10"/>
      <sheetName val="M1996"/>
      <sheetName val="1997"/>
    </sheetNames>
    <sheetDataSet>
      <sheetData sheetId="0"/>
      <sheetData sheetId="1" refreshError="1"/>
      <sheetData sheetId="2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CIO DE LIMPIEZA"/>
      <sheetName val="5.3 INDIQUE SI DISPONE O NO"/>
      <sheetName val="5.4 INDIQUE SI DISPONE DE A"/>
      <sheetName val="6.2 COMPOSICIÓN DE LA MANO "/>
      <sheetName val="6.3 MEDIOS MECÁNICOS"/>
      <sheetName val="6.5 PRECIOS_HORA DIURNOS-NO"/>
      <sheetName val="8.1 OFERTA ECONÓMICA - CAST"/>
      <sheetName val="9.1 OFERTA ECONÓMICA - TALA"/>
      <sheetName val="10.1 OFERTA ECONÓMICA - SAL"/>
      <sheetName val="11.1 OFERTA ECONÓMICA - MÓS"/>
      <sheetName val="lookup"/>
      <sheetName val="tbl_complete_8673678"/>
      <sheetName val="tbl_complete_8673579"/>
      <sheetName val="tbl_complete_8673568"/>
      <sheetName val="tbl_complete_8673003"/>
      <sheetName val="tbl_complete_8615424"/>
      <sheetName val="tbl_complete_8595876"/>
      <sheetName val="tbl_complete_8658130"/>
      <sheetName val="tbl_complete_8615439"/>
      <sheetName val="tbl_complete_8615431"/>
      <sheetName val="options"/>
      <sheetName val="question_data"/>
      <sheetName val="Inicializar respuesta fuer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 t="str">
            <v>No Cotiza</v>
          </cell>
        </row>
        <row r="2">
          <cell r="B2" t="str">
            <v>Cotización</v>
          </cell>
        </row>
      </sheetData>
      <sheetData sheetId="21"/>
      <sheetData sheetId="2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"/>
      <sheetName val="Listado"/>
      <sheetName val="Pliego"/>
      <sheetName val="Presupuesto-pliego"/>
      <sheetName val="Presupuesto -listado"/>
    </sheetNames>
    <sheetDataSet>
      <sheetData sheetId="0">
        <row r="2">
          <cell r="K2">
            <v>4.3999999999999997E-2</v>
          </cell>
        </row>
      </sheetData>
      <sheetData sheetId="1"/>
      <sheetData sheetId="2" refreshError="1"/>
      <sheetData sheetId="3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ERTA"/>
      <sheetName val="PERSONAL"/>
      <sheetName val="INVERSIONES"/>
      <sheetName val="Tabla_Salarial"/>
      <sheetName val="Hoja1"/>
      <sheetName val="Hoja2"/>
    </sheetNames>
    <sheetDataSet>
      <sheetData sheetId="0"/>
      <sheetData sheetId="1"/>
      <sheetData sheetId="2"/>
      <sheetData sheetId="3">
        <row r="4">
          <cell r="M4" t="str">
            <v>BARCELONA</v>
          </cell>
          <cell r="N4" t="str">
            <v>Responsable Equipo</v>
          </cell>
        </row>
        <row r="5">
          <cell r="M5" t="str">
            <v>GIRONA</v>
          </cell>
          <cell r="N5" t="str">
            <v>Especialista</v>
          </cell>
        </row>
        <row r="6">
          <cell r="M6" t="str">
            <v>MADRID</v>
          </cell>
          <cell r="N6" t="str">
            <v>Conductor -limpiador</v>
          </cell>
        </row>
        <row r="7">
          <cell r="M7" t="str">
            <v>LLEIDA</v>
          </cell>
          <cell r="N7" t="str">
            <v>Limpiador</v>
          </cell>
        </row>
        <row r="8">
          <cell r="M8" t="str">
            <v>TARRAGONA</v>
          </cell>
        </row>
        <row r="9">
          <cell r="M9" t="str">
            <v>VALENCIA</v>
          </cell>
        </row>
        <row r="10">
          <cell r="M10" t="str">
            <v>LEON</v>
          </cell>
        </row>
      </sheetData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o Subrog"/>
      <sheetName val="LOTE Cádiz + LOTE Jerez"/>
      <sheetName val="LOTE Córdoba"/>
      <sheetName val="LOTE Huelva"/>
      <sheetName val="LOTE Sevilla"/>
      <sheetName val="LOTE Ceuta"/>
      <sheetName val="RESUMEN"/>
      <sheetName val="CADIZ"/>
      <sheetName val="CORDOBA"/>
      <sheetName val="HUELVA"/>
      <sheetName val="SEVILLA"/>
      <sheetName val="CEUT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N1">
            <v>0</v>
          </cell>
        </row>
        <row r="2">
          <cell r="N2" t="str">
            <v>SI</v>
          </cell>
        </row>
        <row r="3">
          <cell r="N3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Variables"/>
      <sheetName val="Convenio"/>
      <sheetName val="Presupuesto"/>
      <sheetName val="Superficies"/>
      <sheetName val="Maquinaria"/>
      <sheetName val="ESTRUCTURA 1"/>
      <sheetName val="Cuadros personal"/>
    </sheetNames>
    <sheetDataSet>
      <sheetData sheetId="0"/>
      <sheetData sheetId="1"/>
      <sheetData sheetId="2"/>
      <sheetData sheetId="3"/>
      <sheetData sheetId="4">
        <row r="30">
          <cell r="K30">
            <v>0.29487677090367276</v>
          </cell>
        </row>
        <row r="31">
          <cell r="K31">
            <v>0.13375562259027771</v>
          </cell>
        </row>
        <row r="32">
          <cell r="K32">
            <v>0.13481671849365576</v>
          </cell>
        </row>
        <row r="33">
          <cell r="K33">
            <v>0.10715917394523031</v>
          </cell>
        </row>
        <row r="34">
          <cell r="K34">
            <v>4.1976669836933642E-2</v>
          </cell>
        </row>
        <row r="37">
          <cell r="K37">
            <v>1.9348279338253831E-2</v>
          </cell>
        </row>
        <row r="38">
          <cell r="K38">
            <v>5.2479702668231133E-2</v>
          </cell>
        </row>
      </sheetData>
      <sheetData sheetId="5"/>
      <sheetData sheetId="6"/>
      <sheetData sheetId="7">
        <row r="1">
          <cell r="A1" t="str">
            <v>ANEXO III</v>
          </cell>
        </row>
        <row r="3">
          <cell r="A3" t="str">
            <v>OFERTA DE PUESTOS DE TRABAJO</v>
          </cell>
        </row>
        <row r="5">
          <cell r="E5" t="str">
            <v>CENTRO:</v>
          </cell>
          <cell r="F5" t="str">
            <v>HOSPITAL GENERAL</v>
          </cell>
        </row>
        <row r="7">
          <cell r="A7" t="str">
            <v>DISTRIBUCION DIARIA DE PRESENCIA FÍSICA DE PERSONAL POR CENTROS</v>
          </cell>
        </row>
        <row r="9">
          <cell r="A9" t="str">
            <v>CATEGORIAS</v>
          </cell>
          <cell r="B9" t="str">
            <v>LABORABLES</v>
          </cell>
          <cell r="E9" t="str">
            <v>SABADOS</v>
          </cell>
          <cell r="H9" t="str">
            <v>DOMINGOS/FESTIVOS</v>
          </cell>
        </row>
        <row r="10">
          <cell r="A10" t="str">
            <v>PROFESIONALES</v>
          </cell>
          <cell r="B10" t="str">
            <v>M</v>
          </cell>
          <cell r="C10" t="str">
            <v>T</v>
          </cell>
          <cell r="D10" t="str">
            <v>N</v>
          </cell>
          <cell r="E10" t="str">
            <v>M</v>
          </cell>
          <cell r="F10" t="str">
            <v>T</v>
          </cell>
          <cell r="G10" t="str">
            <v>N</v>
          </cell>
          <cell r="H10" t="str">
            <v>M</v>
          </cell>
          <cell r="I10" t="str">
            <v>T</v>
          </cell>
          <cell r="J10" t="str">
            <v>N</v>
          </cell>
        </row>
        <row r="12">
          <cell r="A12" t="str">
            <v>ENCARGADOS DEL CENTRO</v>
          </cell>
          <cell r="B12">
            <v>0.5</v>
          </cell>
          <cell r="C12">
            <v>0.5</v>
          </cell>
          <cell r="E12">
            <v>0.5</v>
          </cell>
          <cell r="F12">
            <v>0.5</v>
          </cell>
          <cell r="H12">
            <v>0.5</v>
          </cell>
          <cell r="I12">
            <v>0.5</v>
          </cell>
        </row>
        <row r="13">
          <cell r="A13" t="str">
            <v>RESPONSABLE DE ZONA</v>
          </cell>
          <cell r="B13">
            <v>2</v>
          </cell>
          <cell r="C13">
            <v>2</v>
          </cell>
          <cell r="D13">
            <v>1</v>
          </cell>
          <cell r="G13">
            <v>1</v>
          </cell>
          <cell r="J13">
            <v>1</v>
          </cell>
        </row>
        <row r="14">
          <cell r="A14" t="str">
            <v>LIMPIADOR/A</v>
          </cell>
          <cell r="B14">
            <v>54</v>
          </cell>
          <cell r="C14">
            <v>38</v>
          </cell>
          <cell r="D14">
            <v>4</v>
          </cell>
          <cell r="E14">
            <v>39.5</v>
          </cell>
          <cell r="F14">
            <v>22</v>
          </cell>
          <cell r="G14">
            <v>4</v>
          </cell>
          <cell r="H14">
            <v>39</v>
          </cell>
          <cell r="I14">
            <v>22</v>
          </cell>
          <cell r="J14">
            <v>4</v>
          </cell>
        </row>
        <row r="15">
          <cell r="A15" t="str">
            <v>PEON ESPECIALISTA</v>
          </cell>
          <cell r="B15">
            <v>2</v>
          </cell>
          <cell r="C15">
            <v>1</v>
          </cell>
          <cell r="E15">
            <v>1.5</v>
          </cell>
          <cell r="H15">
            <v>1</v>
          </cell>
          <cell r="I15">
            <v>1</v>
          </cell>
        </row>
        <row r="16">
          <cell r="A16" t="str">
            <v>ESPECIALISTA</v>
          </cell>
          <cell r="B16">
            <v>5</v>
          </cell>
          <cell r="C16">
            <v>1</v>
          </cell>
          <cell r="E16">
            <v>3</v>
          </cell>
          <cell r="F16">
            <v>1</v>
          </cell>
        </row>
        <row r="17">
          <cell r="A17" t="str">
            <v>TOTAL</v>
          </cell>
          <cell r="B17">
            <v>63.5</v>
          </cell>
          <cell r="C17">
            <v>42.5</v>
          </cell>
          <cell r="D17">
            <v>5</v>
          </cell>
          <cell r="E17">
            <v>44.5</v>
          </cell>
          <cell r="F17">
            <v>23.5</v>
          </cell>
          <cell r="G17">
            <v>5</v>
          </cell>
          <cell r="H17">
            <v>40.5</v>
          </cell>
          <cell r="I17">
            <v>23.5</v>
          </cell>
          <cell r="J17">
            <v>5</v>
          </cell>
        </row>
        <row r="19">
          <cell r="A19" t="str">
            <v>OBSERVACIONES:</v>
          </cell>
        </row>
        <row r="22">
          <cell r="E22" t="str">
            <v>EN MADRID PARA SEVILLA A 4 DE OCTUBRE DE 1.996</v>
          </cell>
        </row>
        <row r="28">
          <cell r="E28" t="str">
            <v xml:space="preserve">FDO.: </v>
          </cell>
          <cell r="F28" t="str">
            <v>JESUS ANTONIO RODRIGUEZ MORILLA</v>
          </cell>
        </row>
        <row r="29">
          <cell r="F29" t="str">
            <v>APODERADO DE URBASER, S.A.</v>
          </cell>
        </row>
        <row r="31">
          <cell r="A31" t="str">
            <v>ANEXO III</v>
          </cell>
        </row>
        <row r="33">
          <cell r="A33" t="str">
            <v>OFERTA DE PUESTOS DE TRABAJO</v>
          </cell>
        </row>
        <row r="35">
          <cell r="E35" t="str">
            <v>CENTRO:</v>
          </cell>
          <cell r="F35" t="str">
            <v>HOSPITAL MATERNAL</v>
          </cell>
        </row>
        <row r="37">
          <cell r="A37" t="str">
            <v>DISTRIBUCION DIARIA DE PRESENCIA FÍSICA DE PERSONAL POR CENTROS</v>
          </cell>
        </row>
        <row r="39">
          <cell r="A39" t="str">
            <v>CATEGORIAS</v>
          </cell>
          <cell r="B39" t="str">
            <v>LABORABLES</v>
          </cell>
          <cell r="E39" t="str">
            <v>SABADOS</v>
          </cell>
          <cell r="H39" t="str">
            <v>DOMINGOS/FESTIVOS</v>
          </cell>
        </row>
        <row r="40">
          <cell r="A40" t="str">
            <v>PROFESIONALES</v>
          </cell>
          <cell r="B40" t="str">
            <v>M</v>
          </cell>
          <cell r="C40" t="str">
            <v>T</v>
          </cell>
          <cell r="D40" t="str">
            <v>N</v>
          </cell>
          <cell r="E40" t="str">
            <v>M</v>
          </cell>
          <cell r="F40" t="str">
            <v>T</v>
          </cell>
          <cell r="G40" t="str">
            <v>N</v>
          </cell>
          <cell r="H40" t="str">
            <v>M</v>
          </cell>
          <cell r="I40" t="str">
            <v>T</v>
          </cell>
          <cell r="J40" t="str">
            <v>N</v>
          </cell>
        </row>
        <row r="42">
          <cell r="A42" t="str">
            <v>ENCARGADOS DEL CENTRO</v>
          </cell>
          <cell r="B42">
            <v>0.5</v>
          </cell>
          <cell r="C42">
            <v>0.5</v>
          </cell>
        </row>
        <row r="43">
          <cell r="A43" t="str">
            <v>RESPONSABLE DE ZONA</v>
          </cell>
          <cell r="B43">
            <v>1</v>
          </cell>
          <cell r="C43">
            <v>1</v>
          </cell>
          <cell r="E43">
            <v>0.25</v>
          </cell>
          <cell r="F43">
            <v>0.25</v>
          </cell>
          <cell r="H43">
            <v>0.25</v>
          </cell>
          <cell r="I43">
            <v>0.25</v>
          </cell>
        </row>
        <row r="44">
          <cell r="A44" t="str">
            <v>LIMPIADOR/A</v>
          </cell>
          <cell r="B44">
            <v>29</v>
          </cell>
          <cell r="C44">
            <v>22</v>
          </cell>
          <cell r="D44">
            <v>3</v>
          </cell>
          <cell r="E44">
            <v>22</v>
          </cell>
          <cell r="F44">
            <v>12.5</v>
          </cell>
          <cell r="G44">
            <v>3</v>
          </cell>
          <cell r="H44">
            <v>20</v>
          </cell>
          <cell r="I44">
            <v>12.5</v>
          </cell>
          <cell r="J44">
            <v>3</v>
          </cell>
        </row>
        <row r="45">
          <cell r="A45" t="str">
            <v>PEON ESPECIALISTA</v>
          </cell>
          <cell r="B45">
            <v>1</v>
          </cell>
          <cell r="C45">
            <v>1</v>
          </cell>
          <cell r="E45">
            <v>1</v>
          </cell>
        </row>
        <row r="46">
          <cell r="A46" t="str">
            <v>ESPECIALISTA</v>
          </cell>
          <cell r="B46">
            <v>2</v>
          </cell>
          <cell r="C46">
            <v>1</v>
          </cell>
          <cell r="E46">
            <v>1</v>
          </cell>
          <cell r="F46">
            <v>1</v>
          </cell>
        </row>
        <row r="47">
          <cell r="A47" t="str">
            <v>TOTAL</v>
          </cell>
          <cell r="B47">
            <v>33.5</v>
          </cell>
          <cell r="C47">
            <v>25.5</v>
          </cell>
          <cell r="D47">
            <v>3</v>
          </cell>
          <cell r="E47">
            <v>24.25</v>
          </cell>
          <cell r="F47">
            <v>13.75</v>
          </cell>
          <cell r="G47">
            <v>3</v>
          </cell>
          <cell r="H47">
            <v>20.25</v>
          </cell>
          <cell r="I47">
            <v>12.75</v>
          </cell>
          <cell r="J47">
            <v>3</v>
          </cell>
        </row>
        <row r="49">
          <cell r="A49" t="str">
            <v>OBSERVACIONES:</v>
          </cell>
        </row>
        <row r="52">
          <cell r="E52" t="str">
            <v>EN MADRID PARA SEVILLA A 4 DE OCTUBRE DE 1.996</v>
          </cell>
        </row>
        <row r="58">
          <cell r="E58" t="str">
            <v xml:space="preserve">FDO.: </v>
          </cell>
          <cell r="F58" t="str">
            <v>JESUS ANTONIO RODRIGUEZ MORILLA</v>
          </cell>
        </row>
        <row r="59">
          <cell r="F59" t="str">
            <v>APODERADO DE URBASER, S.A.</v>
          </cell>
        </row>
        <row r="61">
          <cell r="A61" t="str">
            <v>ANEXO III</v>
          </cell>
        </row>
        <row r="63">
          <cell r="A63" t="str">
            <v>OFERTA DE PUESTOS DE TRABAJO</v>
          </cell>
        </row>
        <row r="65">
          <cell r="E65" t="str">
            <v>CENTRO:</v>
          </cell>
          <cell r="F65" t="str">
            <v>HOSPITAL REHAB. Y TRAUMATOLOGIA</v>
          </cell>
        </row>
        <row r="67">
          <cell r="A67" t="str">
            <v>DISTRIBUCION DIARIA DE PRESENCIA FÍSICA DE PERSONAL POR CENTROS</v>
          </cell>
        </row>
        <row r="69">
          <cell r="A69" t="str">
            <v>CATEGORIAS</v>
          </cell>
          <cell r="B69" t="str">
            <v>LABORABLES</v>
          </cell>
          <cell r="E69" t="str">
            <v>SABADOS</v>
          </cell>
          <cell r="H69" t="str">
            <v>DOMINGOS/FESTIVOS</v>
          </cell>
        </row>
        <row r="70">
          <cell r="A70" t="str">
            <v>PROFESIONALES</v>
          </cell>
          <cell r="B70" t="str">
            <v>M</v>
          </cell>
          <cell r="C70" t="str">
            <v>T</v>
          </cell>
          <cell r="D70" t="str">
            <v>N</v>
          </cell>
          <cell r="E70" t="str">
            <v>M</v>
          </cell>
          <cell r="F70" t="str">
            <v>T</v>
          </cell>
          <cell r="G70" t="str">
            <v>N</v>
          </cell>
          <cell r="H70" t="str">
            <v>M</v>
          </cell>
          <cell r="I70" t="str">
            <v>T</v>
          </cell>
          <cell r="J70" t="str">
            <v>N</v>
          </cell>
        </row>
        <row r="72">
          <cell r="A72" t="str">
            <v>ENCARGADOS DEL CENTRO</v>
          </cell>
          <cell r="B72">
            <v>0.5</v>
          </cell>
          <cell r="C72">
            <v>0.5</v>
          </cell>
        </row>
        <row r="73">
          <cell r="A73" t="str">
            <v>RESPONSABLE DE ZONA</v>
          </cell>
          <cell r="B73">
            <v>1</v>
          </cell>
          <cell r="C73">
            <v>1</v>
          </cell>
          <cell r="E73">
            <v>0.25</v>
          </cell>
          <cell r="F73">
            <v>0.25</v>
          </cell>
          <cell r="H73">
            <v>0.25</v>
          </cell>
          <cell r="I73">
            <v>0.25</v>
          </cell>
        </row>
        <row r="74">
          <cell r="A74" t="str">
            <v>LIMPIADOR/A</v>
          </cell>
          <cell r="B74">
            <v>33</v>
          </cell>
          <cell r="C74">
            <v>34</v>
          </cell>
          <cell r="D74">
            <v>3</v>
          </cell>
          <cell r="E74">
            <v>25</v>
          </cell>
          <cell r="F74">
            <v>19</v>
          </cell>
          <cell r="G74">
            <v>3</v>
          </cell>
          <cell r="H74">
            <v>25</v>
          </cell>
          <cell r="I74">
            <v>22</v>
          </cell>
          <cell r="J74">
            <v>3</v>
          </cell>
        </row>
        <row r="75">
          <cell r="A75" t="str">
            <v>PEON ESPECIALISTA</v>
          </cell>
          <cell r="B75">
            <v>1</v>
          </cell>
        </row>
        <row r="76">
          <cell r="A76" t="str">
            <v>ESPECIALISTA</v>
          </cell>
          <cell r="B76">
            <v>2</v>
          </cell>
          <cell r="C76">
            <v>1</v>
          </cell>
        </row>
        <row r="77">
          <cell r="A77" t="str">
            <v>TOTAL</v>
          </cell>
          <cell r="B77">
            <v>37.5</v>
          </cell>
          <cell r="C77">
            <v>36.5</v>
          </cell>
          <cell r="D77">
            <v>3</v>
          </cell>
          <cell r="E77">
            <v>25.25</v>
          </cell>
          <cell r="F77">
            <v>19.25</v>
          </cell>
          <cell r="G77">
            <v>3</v>
          </cell>
          <cell r="H77">
            <v>25.25</v>
          </cell>
          <cell r="I77">
            <v>22.25</v>
          </cell>
          <cell r="J77">
            <v>3</v>
          </cell>
        </row>
        <row r="79">
          <cell r="A79" t="str">
            <v>OBSERVACIONES:</v>
          </cell>
        </row>
        <row r="82">
          <cell r="E82" t="str">
            <v>EN MADRID PARA SEVILLA A 4 DE OCTUBRE DE 1.996</v>
          </cell>
        </row>
        <row r="88">
          <cell r="E88" t="str">
            <v xml:space="preserve">FDO.: </v>
          </cell>
          <cell r="F88" t="str">
            <v>JESUS ANTONIO RODRIGUEZ MORILLA</v>
          </cell>
        </row>
        <row r="89">
          <cell r="F89" t="str">
            <v>APODERADO DE URBASER, S.A.</v>
          </cell>
        </row>
        <row r="91">
          <cell r="A91" t="str">
            <v>ANEXO III</v>
          </cell>
        </row>
        <row r="93">
          <cell r="A93" t="str">
            <v>OFERTA DE PUESTOS DE TRABAJO</v>
          </cell>
        </row>
        <row r="95">
          <cell r="E95" t="str">
            <v>CENTRO:</v>
          </cell>
          <cell r="F95" t="str">
            <v>HOSPITAL INFANTIL</v>
          </cell>
        </row>
        <row r="97">
          <cell r="A97" t="str">
            <v>DISTRIBUCION DIARIA DE PRESENCIA FÍSICA DE PERSONAL POR CENTROS</v>
          </cell>
        </row>
        <row r="99">
          <cell r="A99" t="str">
            <v>CATEGORIAS</v>
          </cell>
          <cell r="B99" t="str">
            <v>LABORABLES</v>
          </cell>
          <cell r="E99" t="str">
            <v>SABADOS</v>
          </cell>
          <cell r="H99" t="str">
            <v>DOMINGOS/FESTIVOS</v>
          </cell>
        </row>
        <row r="100">
          <cell r="A100" t="str">
            <v>PROFESIONALES</v>
          </cell>
          <cell r="B100" t="str">
            <v>M</v>
          </cell>
          <cell r="C100" t="str">
            <v>T</v>
          </cell>
          <cell r="D100" t="str">
            <v>N</v>
          </cell>
          <cell r="E100" t="str">
            <v>M</v>
          </cell>
          <cell r="F100" t="str">
            <v>T</v>
          </cell>
          <cell r="G100" t="str">
            <v>N</v>
          </cell>
          <cell r="H100" t="str">
            <v>M</v>
          </cell>
          <cell r="I100" t="str">
            <v>T</v>
          </cell>
          <cell r="J100" t="str">
            <v>N</v>
          </cell>
        </row>
        <row r="102">
          <cell r="A102" t="str">
            <v>ENCARGADOS DEL CENTRO</v>
          </cell>
          <cell r="B102">
            <v>0.25</v>
          </cell>
          <cell r="C102">
            <v>0.25</v>
          </cell>
        </row>
        <row r="103">
          <cell r="A103" t="str">
            <v>RESPONSABLE DE ZONA</v>
          </cell>
          <cell r="B103">
            <v>1</v>
          </cell>
          <cell r="C103">
            <v>1</v>
          </cell>
          <cell r="E103">
            <v>0.5</v>
          </cell>
          <cell r="F103">
            <v>0.5</v>
          </cell>
          <cell r="H103">
            <v>0.5</v>
          </cell>
          <cell r="I103">
            <v>0.5</v>
          </cell>
        </row>
        <row r="104">
          <cell r="A104" t="str">
            <v>LIMPIADOR/A</v>
          </cell>
          <cell r="B104">
            <v>16.5</v>
          </cell>
          <cell r="C104">
            <v>18.5</v>
          </cell>
          <cell r="D104">
            <v>2</v>
          </cell>
          <cell r="E104">
            <v>14</v>
          </cell>
          <cell r="F104">
            <v>11.5</v>
          </cell>
          <cell r="G104">
            <v>2</v>
          </cell>
          <cell r="H104">
            <v>14</v>
          </cell>
          <cell r="I104">
            <v>11.5</v>
          </cell>
          <cell r="J104">
            <v>2</v>
          </cell>
        </row>
        <row r="105">
          <cell r="A105" t="str">
            <v>PEON ESPECIALISTA</v>
          </cell>
          <cell r="B105">
            <v>1</v>
          </cell>
        </row>
        <row r="106">
          <cell r="A106" t="str">
            <v>ESPECIALISTA</v>
          </cell>
          <cell r="B106">
            <v>1</v>
          </cell>
        </row>
        <row r="107">
          <cell r="A107" t="str">
            <v>TOTAL</v>
          </cell>
          <cell r="B107">
            <v>19.75</v>
          </cell>
          <cell r="C107">
            <v>19.75</v>
          </cell>
          <cell r="D107">
            <v>2</v>
          </cell>
          <cell r="E107">
            <v>14.5</v>
          </cell>
          <cell r="F107">
            <v>12</v>
          </cell>
          <cell r="G107">
            <v>2</v>
          </cell>
          <cell r="H107">
            <v>14.5</v>
          </cell>
          <cell r="I107">
            <v>12</v>
          </cell>
          <cell r="J107">
            <v>2</v>
          </cell>
        </row>
        <row r="109">
          <cell r="A109" t="str">
            <v>OBSERVACIONES:</v>
          </cell>
        </row>
        <row r="112">
          <cell r="E112" t="str">
            <v>EN MADRID PARA SEVILLA A 4 DE OCTUBRE DE 1.996</v>
          </cell>
        </row>
        <row r="118">
          <cell r="E118" t="str">
            <v xml:space="preserve">FDO.: </v>
          </cell>
          <cell r="F118" t="str">
            <v>JESUS ANTONIO RODRIGUEZ MORILLA</v>
          </cell>
        </row>
        <row r="119">
          <cell r="F119" t="str">
            <v>APODERADO DE URBASER, S.A.</v>
          </cell>
        </row>
        <row r="121">
          <cell r="A121" t="str">
            <v>ANEXO III</v>
          </cell>
        </row>
        <row r="123">
          <cell r="A123" t="str">
            <v>OFERTA DE PUESTOS DE TRABAJO</v>
          </cell>
        </row>
        <row r="125">
          <cell r="E125" t="str">
            <v>CENTRO:</v>
          </cell>
          <cell r="F125" t="str">
            <v>HOSPITAL DUQUE DEL INFANTADO</v>
          </cell>
        </row>
        <row r="127">
          <cell r="A127" t="str">
            <v>DISTRIBUCION DIARIA DE PRESENCIA FÍSICA DE PERSONAL POR CENTROS</v>
          </cell>
        </row>
        <row r="129">
          <cell r="A129" t="str">
            <v>CATEGORIAS</v>
          </cell>
          <cell r="B129" t="str">
            <v>LABORABLES</v>
          </cell>
          <cell r="E129" t="str">
            <v>SABADOS</v>
          </cell>
          <cell r="H129" t="str">
            <v>DOMINGOS/FESTIVOS</v>
          </cell>
        </row>
        <row r="130">
          <cell r="A130" t="str">
            <v>PROFESIONALES</v>
          </cell>
          <cell r="B130" t="str">
            <v>M</v>
          </cell>
          <cell r="C130" t="str">
            <v>T</v>
          </cell>
          <cell r="D130" t="str">
            <v>N</v>
          </cell>
          <cell r="E130" t="str">
            <v>M</v>
          </cell>
          <cell r="F130" t="str">
            <v>T</v>
          </cell>
          <cell r="G130" t="str">
            <v>N</v>
          </cell>
          <cell r="H130" t="str">
            <v>M</v>
          </cell>
          <cell r="I130" t="str">
            <v>T</v>
          </cell>
          <cell r="J130" t="str">
            <v>N</v>
          </cell>
        </row>
        <row r="132">
          <cell r="A132" t="str">
            <v>ENCARGADOS DEL CENTRO</v>
          </cell>
          <cell r="B132">
            <v>0.25</v>
          </cell>
          <cell r="C132">
            <v>0.25</v>
          </cell>
        </row>
        <row r="133">
          <cell r="A133" t="str">
            <v>RESPONSABLE DE ZONA</v>
          </cell>
        </row>
        <row r="134">
          <cell r="A134" t="str">
            <v>LIMPIADOR/A</v>
          </cell>
          <cell r="B134">
            <v>5.5</v>
          </cell>
          <cell r="C134">
            <v>4.5</v>
          </cell>
          <cell r="D134">
            <v>1</v>
          </cell>
          <cell r="E134">
            <v>3</v>
          </cell>
          <cell r="F134">
            <v>2</v>
          </cell>
          <cell r="G134">
            <v>1</v>
          </cell>
          <cell r="H134">
            <v>3</v>
          </cell>
          <cell r="I134">
            <v>2</v>
          </cell>
          <cell r="J134">
            <v>1</v>
          </cell>
        </row>
        <row r="135">
          <cell r="A135" t="str">
            <v>OTRAS</v>
          </cell>
        </row>
        <row r="137">
          <cell r="A137" t="str">
            <v>TOTAL</v>
          </cell>
          <cell r="B137">
            <v>5.75</v>
          </cell>
          <cell r="C137">
            <v>4.75</v>
          </cell>
          <cell r="D137">
            <v>1</v>
          </cell>
          <cell r="E137">
            <v>3</v>
          </cell>
          <cell r="F137">
            <v>2</v>
          </cell>
          <cell r="G137">
            <v>1</v>
          </cell>
          <cell r="H137">
            <v>3</v>
          </cell>
          <cell r="I137">
            <v>2</v>
          </cell>
          <cell r="J137">
            <v>1</v>
          </cell>
        </row>
        <row r="139">
          <cell r="A139" t="str">
            <v>OBSERVACIONES:</v>
          </cell>
        </row>
        <row r="142">
          <cell r="E142" t="str">
            <v>EN MADRID PARA SEVILLA A 4 DE OCTUBRE DE 1.996</v>
          </cell>
        </row>
        <row r="148">
          <cell r="E148" t="str">
            <v xml:space="preserve">FDO.: </v>
          </cell>
          <cell r="F148" t="str">
            <v>JESUS ANTONIO RODRIGUEZ MORILLA</v>
          </cell>
        </row>
        <row r="149">
          <cell r="F149" t="str">
            <v>APODERADO DE URBASER, S.A.</v>
          </cell>
        </row>
        <row r="151">
          <cell r="A151" t="str">
            <v>ANEXO III</v>
          </cell>
        </row>
        <row r="153">
          <cell r="A153" t="str">
            <v>OFERTA DE PUESTOS DE TRABAJO</v>
          </cell>
        </row>
        <row r="155">
          <cell r="E155" t="str">
            <v>CENTRO:</v>
          </cell>
          <cell r="F155" t="str">
            <v>CENTRO DIAGNOSTICO Y TRATAMIENTO</v>
          </cell>
        </row>
        <row r="157">
          <cell r="A157" t="str">
            <v>DISTRIBUCION DIARIA DE PRESENCIA FÍSICA DE PERSONAL POR CENTROS</v>
          </cell>
        </row>
        <row r="159">
          <cell r="A159" t="str">
            <v>CATEGORIAS</v>
          </cell>
          <cell r="B159" t="str">
            <v>LABORABLES</v>
          </cell>
          <cell r="E159" t="str">
            <v>SABADOS</v>
          </cell>
          <cell r="H159" t="str">
            <v>DOMINGOS/FESTIVOS</v>
          </cell>
        </row>
        <row r="160">
          <cell r="A160" t="str">
            <v>PROFESIONALES</v>
          </cell>
          <cell r="B160" t="str">
            <v>M</v>
          </cell>
          <cell r="C160" t="str">
            <v>T</v>
          </cell>
          <cell r="D160" t="str">
            <v>N</v>
          </cell>
          <cell r="E160" t="str">
            <v>M</v>
          </cell>
          <cell r="F160" t="str">
            <v>T</v>
          </cell>
          <cell r="G160" t="str">
            <v>N</v>
          </cell>
          <cell r="H160" t="str">
            <v>M</v>
          </cell>
          <cell r="I160" t="str">
            <v>T</v>
          </cell>
          <cell r="J160" t="str">
            <v>N</v>
          </cell>
        </row>
        <row r="162">
          <cell r="A162" t="str">
            <v>ENCARGADOS DEL CENTRO</v>
          </cell>
        </row>
        <row r="163">
          <cell r="A163" t="str">
            <v>RESPONSABLE DE ZONA</v>
          </cell>
          <cell r="C163">
            <v>0.5</v>
          </cell>
        </row>
        <row r="164">
          <cell r="A164" t="str">
            <v>LIMPIADOR/A</v>
          </cell>
          <cell r="B164">
            <v>2</v>
          </cell>
          <cell r="C164">
            <v>8.5</v>
          </cell>
          <cell r="D164">
            <v>0</v>
          </cell>
          <cell r="E164">
            <v>1</v>
          </cell>
          <cell r="F164">
            <v>1</v>
          </cell>
          <cell r="G164">
            <v>0</v>
          </cell>
          <cell r="H164">
            <v>1</v>
          </cell>
          <cell r="I164">
            <v>1</v>
          </cell>
          <cell r="J164">
            <v>0</v>
          </cell>
        </row>
        <row r="165">
          <cell r="A165" t="str">
            <v>OTRAS</v>
          </cell>
        </row>
        <row r="167">
          <cell r="A167" t="str">
            <v>TOTAL</v>
          </cell>
          <cell r="B167">
            <v>2</v>
          </cell>
          <cell r="C167">
            <v>9</v>
          </cell>
          <cell r="D167">
            <v>0</v>
          </cell>
          <cell r="E167">
            <v>1</v>
          </cell>
          <cell r="F167">
            <v>1</v>
          </cell>
          <cell r="G167">
            <v>0</v>
          </cell>
          <cell r="H167">
            <v>1</v>
          </cell>
          <cell r="I167">
            <v>1</v>
          </cell>
          <cell r="J167">
            <v>0</v>
          </cell>
        </row>
        <row r="169">
          <cell r="A169" t="str">
            <v>OBSERVACIONES:</v>
          </cell>
        </row>
        <row r="172">
          <cell r="E172" t="str">
            <v>EN MADRID PARA SEVILLA A 4 DE OCTUBRE DE 1.996</v>
          </cell>
        </row>
        <row r="178">
          <cell r="E178" t="str">
            <v xml:space="preserve">FDO.: </v>
          </cell>
          <cell r="F178" t="str">
            <v>JESUS ANTONIO RODRIGUEZ MORILLA</v>
          </cell>
        </row>
        <row r="179">
          <cell r="F179" t="str">
            <v>APODERADO DE URBASER, S.A.</v>
          </cell>
        </row>
        <row r="181">
          <cell r="A181" t="str">
            <v>ANEXO III</v>
          </cell>
        </row>
        <row r="183">
          <cell r="A183" t="str">
            <v>OFERTA DE PUESTOS DE TRABAJO</v>
          </cell>
        </row>
        <row r="185">
          <cell r="E185" t="str">
            <v>CENTRO:</v>
          </cell>
          <cell r="F185" t="str">
            <v>ANATOMIA PATOLÓGICA</v>
          </cell>
        </row>
        <row r="187">
          <cell r="A187" t="str">
            <v>DISTRIBUCION DIARIA DE PRESENCIA FÍSICA DE PERSONAL POR CENTROS</v>
          </cell>
        </row>
        <row r="189">
          <cell r="A189" t="str">
            <v>CATEGORIAS</v>
          </cell>
          <cell r="B189" t="str">
            <v>LABORABLES</v>
          </cell>
          <cell r="E189" t="str">
            <v>SABADOS</v>
          </cell>
          <cell r="H189" t="str">
            <v>DOMINGOS/FESTIVOS</v>
          </cell>
        </row>
        <row r="190">
          <cell r="A190" t="str">
            <v>PROFESIONALES</v>
          </cell>
          <cell r="B190" t="str">
            <v>M</v>
          </cell>
          <cell r="C190" t="str">
            <v>T</v>
          </cell>
          <cell r="D190" t="str">
            <v>N</v>
          </cell>
          <cell r="E190" t="str">
            <v>M</v>
          </cell>
          <cell r="F190" t="str">
            <v>T</v>
          </cell>
          <cell r="G190" t="str">
            <v>N</v>
          </cell>
          <cell r="H190" t="str">
            <v>M</v>
          </cell>
          <cell r="I190" t="str">
            <v>T</v>
          </cell>
          <cell r="J190" t="str">
            <v>N</v>
          </cell>
        </row>
        <row r="192">
          <cell r="A192" t="str">
            <v>ENCARGADOS DEL CENTRO</v>
          </cell>
        </row>
        <row r="193">
          <cell r="A193" t="str">
            <v>RESPONSABLE DE ZONA</v>
          </cell>
          <cell r="B193">
            <v>1</v>
          </cell>
          <cell r="C193">
            <v>0.5</v>
          </cell>
        </row>
        <row r="194">
          <cell r="A194" t="str">
            <v>LIMPIADOR/A</v>
          </cell>
          <cell r="B194">
            <v>2</v>
          </cell>
          <cell r="C194">
            <v>2.5</v>
          </cell>
          <cell r="E194">
            <v>1</v>
          </cell>
          <cell r="F194">
            <v>1</v>
          </cell>
          <cell r="H194">
            <v>1</v>
          </cell>
          <cell r="I194">
            <v>1</v>
          </cell>
        </row>
        <row r="195">
          <cell r="A195" t="str">
            <v>OTRAS</v>
          </cell>
        </row>
        <row r="197">
          <cell r="A197" t="str">
            <v>TOTAL</v>
          </cell>
          <cell r="B197">
            <v>3</v>
          </cell>
          <cell r="C197">
            <v>3</v>
          </cell>
          <cell r="D197">
            <v>0</v>
          </cell>
          <cell r="E197">
            <v>1</v>
          </cell>
          <cell r="F197">
            <v>1</v>
          </cell>
          <cell r="G197">
            <v>0</v>
          </cell>
          <cell r="H197">
            <v>1</v>
          </cell>
          <cell r="I197">
            <v>1</v>
          </cell>
          <cell r="J197">
            <v>0</v>
          </cell>
        </row>
        <row r="199">
          <cell r="A199" t="str">
            <v>OBSERVACIONES:</v>
          </cell>
        </row>
        <row r="202">
          <cell r="E202" t="str">
            <v>EN MADRID PARA SEVILLA A 4 DE OCTUBRE DE 1.996</v>
          </cell>
        </row>
        <row r="208">
          <cell r="E208" t="str">
            <v xml:space="preserve">FDO.: </v>
          </cell>
          <cell r="F208" t="str">
            <v>JESUS ANTONIO RODRIGUEZ MORILLA</v>
          </cell>
        </row>
        <row r="209">
          <cell r="F209" t="str">
            <v>APODERADO DE URBASER, S.A.</v>
          </cell>
        </row>
        <row r="211">
          <cell r="A211" t="str">
            <v>ANEXO III</v>
          </cell>
        </row>
        <row r="213">
          <cell r="A213" t="str">
            <v>OFERTA DE PUESTOS DE TRABAJO</v>
          </cell>
        </row>
        <row r="215">
          <cell r="E215" t="str">
            <v>CENTRO:</v>
          </cell>
          <cell r="F215" t="str">
            <v>EDIFICIO DE GOBIERNO</v>
          </cell>
        </row>
        <row r="217">
          <cell r="A217" t="str">
            <v>DISTRIBUCION DIARIA DE PRESENCIA FÍSICA DE PERSONAL POR CENTROS</v>
          </cell>
        </row>
        <row r="219">
          <cell r="A219" t="str">
            <v>CATEGORIAS</v>
          </cell>
          <cell r="B219" t="str">
            <v>LABORABLES</v>
          </cell>
          <cell r="E219" t="str">
            <v>SABADOS</v>
          </cell>
          <cell r="H219" t="str">
            <v>DOMINGOS/FESTIVOS</v>
          </cell>
        </row>
        <row r="220">
          <cell r="A220" t="str">
            <v>PROFESIONALES</v>
          </cell>
          <cell r="B220" t="str">
            <v>M</v>
          </cell>
          <cell r="C220" t="str">
            <v>T</v>
          </cell>
          <cell r="D220" t="str">
            <v>N</v>
          </cell>
          <cell r="E220" t="str">
            <v>M</v>
          </cell>
          <cell r="F220" t="str">
            <v>T</v>
          </cell>
          <cell r="G220" t="str">
            <v>N</v>
          </cell>
          <cell r="H220" t="str">
            <v>M</v>
          </cell>
          <cell r="I220" t="str">
            <v>T</v>
          </cell>
          <cell r="J220" t="str">
            <v>N</v>
          </cell>
        </row>
        <row r="222">
          <cell r="A222" t="str">
            <v>ENCARGADOS DEL CENTRO</v>
          </cell>
        </row>
        <row r="223">
          <cell r="A223" t="str">
            <v>RESPONSABLE DE ZONA</v>
          </cell>
        </row>
        <row r="224">
          <cell r="A224" t="str">
            <v>LIMPIADOR/A</v>
          </cell>
          <cell r="B224">
            <v>0</v>
          </cell>
          <cell r="C224">
            <v>3</v>
          </cell>
          <cell r="D224">
            <v>0</v>
          </cell>
          <cell r="E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</row>
        <row r="225">
          <cell r="A225" t="str">
            <v>OTRAS</v>
          </cell>
        </row>
        <row r="227">
          <cell r="A227" t="str">
            <v>TOTAL</v>
          </cell>
          <cell r="B227">
            <v>0</v>
          </cell>
          <cell r="C227">
            <v>3</v>
          </cell>
          <cell r="D227">
            <v>0</v>
          </cell>
          <cell r="E227">
            <v>0</v>
          </cell>
          <cell r="F227">
            <v>1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</row>
        <row r="229">
          <cell r="A229" t="str">
            <v>OBSERVACIONES:</v>
          </cell>
          <cell r="B229" t="str">
            <v>Los encargados y responsables de equipo del Hospital General controlarán este personal</v>
          </cell>
        </row>
        <row r="232">
          <cell r="E232" t="str">
            <v>EN MADRID PARA SEVILLA A 4 DE OCTUBRE DE 1.996</v>
          </cell>
        </row>
        <row r="238">
          <cell r="E238" t="str">
            <v xml:space="preserve">FDO.: </v>
          </cell>
          <cell r="F238" t="str">
            <v>JESUS ANTONIO RODRIGUEZ MORILLA</v>
          </cell>
        </row>
        <row r="239">
          <cell r="F239" t="str">
            <v>APODERADO DE URBASER, S.A.</v>
          </cell>
        </row>
        <row r="241">
          <cell r="A241" t="str">
            <v>ANEXO III</v>
          </cell>
        </row>
        <row r="243">
          <cell r="A243" t="str">
            <v>OFERTA DE PUESTOS DE TRABAJO</v>
          </cell>
        </row>
        <row r="245">
          <cell r="E245" t="str">
            <v>CENTRO:</v>
          </cell>
          <cell r="F245" t="str">
            <v>EDIF. GESTION DE RECURSOS</v>
          </cell>
        </row>
        <row r="247">
          <cell r="A247" t="str">
            <v>DISTRIBUCION DIARIA DE PRESENCIA FÍSICA DE PERSONAL POR CENTROS</v>
          </cell>
        </row>
        <row r="249">
          <cell r="A249" t="str">
            <v>CATEGORIAS</v>
          </cell>
          <cell r="B249" t="str">
            <v>LABORABLES</v>
          </cell>
          <cell r="E249" t="str">
            <v>SABADOS</v>
          </cell>
          <cell r="H249" t="str">
            <v>DOMINGOS/FESTIVOS</v>
          </cell>
        </row>
        <row r="250">
          <cell r="A250" t="str">
            <v>PROFESIONALES</v>
          </cell>
          <cell r="B250" t="str">
            <v>M</v>
          </cell>
          <cell r="C250" t="str">
            <v>T</v>
          </cell>
          <cell r="D250" t="str">
            <v>N</v>
          </cell>
          <cell r="E250" t="str">
            <v>M</v>
          </cell>
          <cell r="F250" t="str">
            <v>T</v>
          </cell>
          <cell r="G250" t="str">
            <v>N</v>
          </cell>
          <cell r="H250" t="str">
            <v>M</v>
          </cell>
          <cell r="I250" t="str">
            <v>T</v>
          </cell>
          <cell r="J250" t="str">
            <v>N</v>
          </cell>
        </row>
        <row r="252">
          <cell r="A252" t="str">
            <v>ENCARGADOS DEL CENTRO</v>
          </cell>
        </row>
        <row r="253">
          <cell r="A253" t="str">
            <v>RESPONSABLE DE ZONA</v>
          </cell>
        </row>
        <row r="254">
          <cell r="A254" t="str">
            <v>LIMPIADOR/A</v>
          </cell>
          <cell r="B254">
            <v>0</v>
          </cell>
          <cell r="C254">
            <v>1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</row>
        <row r="255">
          <cell r="A255" t="str">
            <v>OTRAS</v>
          </cell>
        </row>
        <row r="257">
          <cell r="A257" t="str">
            <v>TOTAL</v>
          </cell>
          <cell r="B257">
            <v>0</v>
          </cell>
          <cell r="C257">
            <v>1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9">
          <cell r="A259" t="str">
            <v>OBSERVACIONES:</v>
          </cell>
          <cell r="B259" t="str">
            <v>Los responsables del centro de Anatomía Patológioca se harán cargo del control de este centro</v>
          </cell>
        </row>
        <row r="262">
          <cell r="E262" t="str">
            <v>EN MADRID PARA SEVILLA A 4 DE OCTUBRE DE 1.996</v>
          </cell>
        </row>
        <row r="268">
          <cell r="E268" t="str">
            <v xml:space="preserve">FDO.: </v>
          </cell>
          <cell r="F268" t="str">
            <v>JESUS ANTONIO RODRIGUEZ MORILLA</v>
          </cell>
        </row>
        <row r="269">
          <cell r="F269" t="str">
            <v>APODERADO DE URBASER, S.A.</v>
          </cell>
        </row>
        <row r="271">
          <cell r="A271" t="str">
            <v>ANEXO III</v>
          </cell>
        </row>
        <row r="273">
          <cell r="A273" t="str">
            <v>OFERTA DE PUESTOS DE TRABAJO</v>
          </cell>
        </row>
        <row r="275">
          <cell r="E275" t="str">
            <v>CENTRO:</v>
          </cell>
          <cell r="F275" t="str">
            <v>LAVANDERIA CENTRALIZADA</v>
          </cell>
        </row>
        <row r="277">
          <cell r="A277" t="str">
            <v>DISTRIBUCION DIARIA DE PRESENCIA FÍSICA DE PERSONAL POR CENTROS</v>
          </cell>
        </row>
        <row r="279">
          <cell r="A279" t="str">
            <v>CATEGORIAS</v>
          </cell>
          <cell r="B279" t="str">
            <v>LABORABLES</v>
          </cell>
          <cell r="E279" t="str">
            <v>SABADOS</v>
          </cell>
          <cell r="H279" t="str">
            <v>DOMINGOS/FESTIVOS</v>
          </cell>
        </row>
        <row r="280">
          <cell r="A280" t="str">
            <v>PROFESIONALES</v>
          </cell>
          <cell r="B280" t="str">
            <v>M</v>
          </cell>
          <cell r="C280" t="str">
            <v>T</v>
          </cell>
          <cell r="D280" t="str">
            <v>N</v>
          </cell>
          <cell r="E280" t="str">
            <v>M</v>
          </cell>
          <cell r="F280" t="str">
            <v>T</v>
          </cell>
          <cell r="G280" t="str">
            <v>N</v>
          </cell>
          <cell r="H280" t="str">
            <v>M</v>
          </cell>
          <cell r="I280" t="str">
            <v>T</v>
          </cell>
          <cell r="J280" t="str">
            <v>N</v>
          </cell>
        </row>
        <row r="282">
          <cell r="A282" t="str">
            <v>ENCARGADOS DEL CENTRO</v>
          </cell>
        </row>
        <row r="283">
          <cell r="A283" t="str">
            <v>RESPONSABLE DE ZONA</v>
          </cell>
        </row>
        <row r="284">
          <cell r="A284" t="str">
            <v>LIMPIADOR/A</v>
          </cell>
          <cell r="B284">
            <v>1</v>
          </cell>
          <cell r="C284">
            <v>0</v>
          </cell>
          <cell r="D284">
            <v>0</v>
          </cell>
          <cell r="E284">
            <v>0.5</v>
          </cell>
          <cell r="F284">
            <v>0</v>
          </cell>
          <cell r="G284">
            <v>0</v>
          </cell>
          <cell r="H284">
            <v>0.5</v>
          </cell>
          <cell r="I284">
            <v>0</v>
          </cell>
          <cell r="J284">
            <v>0</v>
          </cell>
        </row>
        <row r="285">
          <cell r="A285" t="str">
            <v>OTRAS</v>
          </cell>
        </row>
        <row r="287">
          <cell r="A287" t="str">
            <v>TOTAL</v>
          </cell>
          <cell r="B287">
            <v>1</v>
          </cell>
          <cell r="C287">
            <v>0</v>
          </cell>
          <cell r="D287">
            <v>0</v>
          </cell>
          <cell r="E287">
            <v>0.5</v>
          </cell>
          <cell r="F287">
            <v>0</v>
          </cell>
          <cell r="G287">
            <v>0</v>
          </cell>
          <cell r="H287">
            <v>0.5</v>
          </cell>
          <cell r="I287">
            <v>0</v>
          </cell>
          <cell r="J287">
            <v>0</v>
          </cell>
        </row>
        <row r="289">
          <cell r="A289" t="str">
            <v>OBSERVACIONES:</v>
          </cell>
          <cell r="B289" t="str">
            <v>Los encargados y responsables de equipo del Hospital Infantil controlarán este personal</v>
          </cell>
        </row>
        <row r="292">
          <cell r="E292" t="str">
            <v>EN MADRID PARA SEVILLA A 4 DE OCTUBRE DE 1.996</v>
          </cell>
        </row>
        <row r="298">
          <cell r="E298" t="str">
            <v xml:space="preserve">FDO.: </v>
          </cell>
          <cell r="F298" t="str">
            <v>JESUS ANTONIO RODRIGUEZ MORILLA</v>
          </cell>
        </row>
        <row r="299">
          <cell r="F299" t="str">
            <v>APODERADO DE URBASER, S.A.</v>
          </cell>
        </row>
        <row r="301">
          <cell r="A301" t="str">
            <v>ANEXO III</v>
          </cell>
        </row>
        <row r="303">
          <cell r="A303" t="str">
            <v>OFERTA DE PUESTOS DE TRABAJO</v>
          </cell>
        </row>
        <row r="305">
          <cell r="E305" t="str">
            <v>CENTRO:</v>
          </cell>
          <cell r="F305" t="str">
            <v>CENTRAL TERMICA</v>
          </cell>
        </row>
        <row r="307">
          <cell r="A307" t="str">
            <v>DISTRIBUCION DIARIA DE PRESENCIA FÍSICA DE PERSONAL POR CENTROS</v>
          </cell>
        </row>
        <row r="309">
          <cell r="A309" t="str">
            <v>CATEGORIAS</v>
          </cell>
          <cell r="B309" t="str">
            <v>LABORABLES</v>
          </cell>
          <cell r="E309" t="str">
            <v>SABADOS</v>
          </cell>
          <cell r="H309" t="str">
            <v>DOMINGOS/FESTIVOS</v>
          </cell>
        </row>
        <row r="310">
          <cell r="A310" t="str">
            <v>PROFESIONALES</v>
          </cell>
          <cell r="B310" t="str">
            <v>M</v>
          </cell>
          <cell r="C310" t="str">
            <v>T</v>
          </cell>
          <cell r="D310" t="str">
            <v>N</v>
          </cell>
          <cell r="E310" t="str">
            <v>M</v>
          </cell>
          <cell r="F310" t="str">
            <v>T</v>
          </cell>
          <cell r="G310" t="str">
            <v>N</v>
          </cell>
          <cell r="H310" t="str">
            <v>M</v>
          </cell>
          <cell r="I310" t="str">
            <v>T</v>
          </cell>
          <cell r="J310" t="str">
            <v>N</v>
          </cell>
        </row>
        <row r="312">
          <cell r="A312" t="str">
            <v>ENCARGADOS DEL CENTRO</v>
          </cell>
        </row>
        <row r="313">
          <cell r="A313" t="str">
            <v>RESPONSABLE DE ZONA</v>
          </cell>
        </row>
        <row r="314">
          <cell r="A314" t="str">
            <v>LIMPIADOR/A</v>
          </cell>
          <cell r="B314">
            <v>0.5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</row>
        <row r="315">
          <cell r="A315" t="str">
            <v>OTRAS</v>
          </cell>
        </row>
        <row r="317">
          <cell r="A317" t="str">
            <v>TOTAL</v>
          </cell>
          <cell r="B317">
            <v>0.5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</row>
        <row r="319">
          <cell r="A319" t="str">
            <v>OBSERVACIONES:</v>
          </cell>
        </row>
        <row r="322">
          <cell r="E322" t="str">
            <v>EN MADRID PARA SEVILLA A 4 DE OCTUBRE DE 1.996</v>
          </cell>
        </row>
        <row r="328">
          <cell r="E328" t="str">
            <v xml:space="preserve">FDO.: </v>
          </cell>
          <cell r="F328" t="str">
            <v>JESUS ANTONIO RODRIGUEZ MORILLA</v>
          </cell>
        </row>
        <row r="329">
          <cell r="F329" t="str">
            <v>APODERADO DE URBASER, S.A.</v>
          </cell>
        </row>
        <row r="331">
          <cell r="A331" t="str">
            <v>ANEXO III</v>
          </cell>
        </row>
        <row r="333">
          <cell r="A333" t="str">
            <v>OFERTA DE PUESTOS DE TRABAJO</v>
          </cell>
        </row>
        <row r="335">
          <cell r="E335" t="str">
            <v>CENTRO:</v>
          </cell>
          <cell r="F335" t="str">
            <v>LABORATORIOS CENTRALIZADOS</v>
          </cell>
        </row>
        <row r="337">
          <cell r="A337" t="str">
            <v>DISTRIBUCION DIARIA DE PRESENCIA FÍSICA DE PERSONAL POR CENTROS</v>
          </cell>
        </row>
        <row r="339">
          <cell r="A339" t="str">
            <v>CATEGORIAS</v>
          </cell>
          <cell r="B339" t="str">
            <v>LABORABLES</v>
          </cell>
          <cell r="E339" t="str">
            <v>SABADOS</v>
          </cell>
          <cell r="H339" t="str">
            <v>DOMINGOS/FESTIVOS</v>
          </cell>
        </row>
        <row r="340">
          <cell r="A340" t="str">
            <v>PROFESIONALES</v>
          </cell>
          <cell r="B340" t="str">
            <v>M</v>
          </cell>
          <cell r="C340" t="str">
            <v>T</v>
          </cell>
          <cell r="D340" t="str">
            <v>N</v>
          </cell>
          <cell r="E340" t="str">
            <v>M</v>
          </cell>
          <cell r="F340" t="str">
            <v>T</v>
          </cell>
          <cell r="G340" t="str">
            <v>N</v>
          </cell>
          <cell r="H340" t="str">
            <v>M</v>
          </cell>
          <cell r="I340" t="str">
            <v>T</v>
          </cell>
          <cell r="J340" t="str">
            <v>N</v>
          </cell>
        </row>
        <row r="342">
          <cell r="A342" t="str">
            <v>ENCARGADOS DEL CENTRO</v>
          </cell>
        </row>
        <row r="343">
          <cell r="A343" t="str">
            <v>RESPONSABLE DE ZONA</v>
          </cell>
          <cell r="C343">
            <v>0.5</v>
          </cell>
        </row>
        <row r="344">
          <cell r="A344" t="str">
            <v>LIMPIADOR/A</v>
          </cell>
          <cell r="B344">
            <v>2</v>
          </cell>
          <cell r="C344">
            <v>9</v>
          </cell>
          <cell r="E344">
            <v>1</v>
          </cell>
          <cell r="F344">
            <v>1</v>
          </cell>
          <cell r="H344">
            <v>1</v>
          </cell>
          <cell r="I344">
            <v>1</v>
          </cell>
        </row>
        <row r="345">
          <cell r="A345" t="str">
            <v>OTRAS</v>
          </cell>
        </row>
        <row r="347">
          <cell r="A347" t="str">
            <v>TOTAL</v>
          </cell>
          <cell r="B347">
            <v>2</v>
          </cell>
          <cell r="C347">
            <v>9.5</v>
          </cell>
          <cell r="D347">
            <v>0</v>
          </cell>
          <cell r="E347">
            <v>1</v>
          </cell>
          <cell r="F347">
            <v>1</v>
          </cell>
          <cell r="G347">
            <v>0</v>
          </cell>
          <cell r="H347">
            <v>1</v>
          </cell>
          <cell r="I347">
            <v>1</v>
          </cell>
          <cell r="J347">
            <v>0</v>
          </cell>
        </row>
        <row r="349">
          <cell r="A349" t="str">
            <v>OBSERVACIONES:</v>
          </cell>
        </row>
        <row r="352">
          <cell r="E352" t="str">
            <v>EN MADRID PARA SEVILLA A 4 DE OCTUBRE DE 1.996</v>
          </cell>
        </row>
        <row r="358">
          <cell r="E358" t="str">
            <v xml:space="preserve">FDO.: </v>
          </cell>
          <cell r="F358" t="str">
            <v>JESUS ANTONIO RODRIGUEZ MORILLA</v>
          </cell>
        </row>
        <row r="359">
          <cell r="F359" t="str">
            <v>APODERADO DE URBASER, S.A.</v>
          </cell>
        </row>
        <row r="361">
          <cell r="A361" t="str">
            <v>ANEXO III</v>
          </cell>
        </row>
        <row r="363">
          <cell r="A363" t="str">
            <v>OFERTA DE PUESTOS DE TRABAJO</v>
          </cell>
        </row>
        <row r="365">
          <cell r="E365" t="str">
            <v>CENTRO:</v>
          </cell>
          <cell r="F365" t="str">
            <v>C. E. DOCTOR FLEMING</v>
          </cell>
        </row>
        <row r="367">
          <cell r="A367" t="str">
            <v>DISTRIBUCION DIARIA DE PRESENCIA FÍSICA DE PERSONAL POR CENTROS</v>
          </cell>
        </row>
        <row r="369">
          <cell r="A369" t="str">
            <v>CATEGORIAS</v>
          </cell>
          <cell r="B369" t="str">
            <v>LABORABLES</v>
          </cell>
          <cell r="E369" t="str">
            <v>SABADOS</v>
          </cell>
          <cell r="H369" t="str">
            <v>DOMINGOS/FESTIVOS</v>
          </cell>
        </row>
        <row r="370">
          <cell r="A370" t="str">
            <v>PROFESIONALES</v>
          </cell>
          <cell r="B370" t="str">
            <v>M</v>
          </cell>
          <cell r="C370" t="str">
            <v>T</v>
          </cell>
          <cell r="D370" t="str">
            <v>N</v>
          </cell>
          <cell r="E370" t="str">
            <v>M</v>
          </cell>
          <cell r="F370" t="str">
            <v>T</v>
          </cell>
          <cell r="G370" t="str">
            <v>N</v>
          </cell>
          <cell r="H370" t="str">
            <v>M</v>
          </cell>
          <cell r="I370" t="str">
            <v>T</v>
          </cell>
          <cell r="J370" t="str">
            <v>N</v>
          </cell>
        </row>
        <row r="372">
          <cell r="A372" t="str">
            <v>ENCARGADOS DEL CENTRO</v>
          </cell>
        </row>
        <row r="373">
          <cell r="A373" t="str">
            <v>RESPONSABLE DE ZONA</v>
          </cell>
          <cell r="C373">
            <v>0.5</v>
          </cell>
        </row>
        <row r="374">
          <cell r="A374" t="str">
            <v>LIMPIADOR/A</v>
          </cell>
          <cell r="B374">
            <v>2</v>
          </cell>
          <cell r="C374">
            <v>7</v>
          </cell>
          <cell r="D374">
            <v>0</v>
          </cell>
          <cell r="E374">
            <v>1</v>
          </cell>
          <cell r="F374">
            <v>1</v>
          </cell>
          <cell r="G374">
            <v>0</v>
          </cell>
          <cell r="H374">
            <v>1</v>
          </cell>
          <cell r="I374">
            <v>1</v>
          </cell>
          <cell r="J374">
            <v>0</v>
          </cell>
        </row>
        <row r="375">
          <cell r="A375" t="str">
            <v>OTRAS</v>
          </cell>
        </row>
        <row r="377">
          <cell r="A377" t="str">
            <v>TOTAL</v>
          </cell>
          <cell r="B377">
            <v>2</v>
          </cell>
          <cell r="C377">
            <v>7.5</v>
          </cell>
          <cell r="D377">
            <v>0</v>
          </cell>
          <cell r="E377">
            <v>1</v>
          </cell>
          <cell r="F377">
            <v>1</v>
          </cell>
          <cell r="G377">
            <v>0</v>
          </cell>
          <cell r="H377">
            <v>1</v>
          </cell>
          <cell r="I377">
            <v>1</v>
          </cell>
          <cell r="J377">
            <v>0</v>
          </cell>
        </row>
        <row r="379">
          <cell r="A379" t="str">
            <v>OBSERVACIONES:</v>
          </cell>
        </row>
        <row r="382">
          <cell r="E382" t="str">
            <v>EN MADRID PARA SEVILLA A 4 DE OCTUBRE DE 1.996</v>
          </cell>
        </row>
        <row r="388">
          <cell r="E388" t="str">
            <v xml:space="preserve">FDO.: </v>
          </cell>
          <cell r="F388" t="str">
            <v>JESUS ANTONIO RODRIGUEZ MORILLA</v>
          </cell>
        </row>
        <row r="389">
          <cell r="F389" t="str">
            <v>APODERADO DE URBASER, S.A.</v>
          </cell>
        </row>
        <row r="391">
          <cell r="A391" t="str">
            <v>ANEXO III</v>
          </cell>
        </row>
        <row r="393">
          <cell r="A393" t="str">
            <v>OFERTA DE PUESTOS DE TRABAJO</v>
          </cell>
        </row>
        <row r="395">
          <cell r="E395" t="str">
            <v>CENTRO:</v>
          </cell>
          <cell r="F395" t="str">
            <v>C. E. VIRGEN DE LOS REYES</v>
          </cell>
        </row>
        <row r="397">
          <cell r="A397" t="str">
            <v>DISTRIBUCION DIARIA DE PRESENCIA FÍSICA DE PERSONAL POR CENTROS</v>
          </cell>
        </row>
        <row r="399">
          <cell r="A399" t="str">
            <v>CATEGORIAS</v>
          </cell>
          <cell r="B399" t="str">
            <v>LABORABLES</v>
          </cell>
          <cell r="E399" t="str">
            <v>SABADOS</v>
          </cell>
          <cell r="H399" t="str">
            <v>DOMINGOS/FESTIVOS</v>
          </cell>
        </row>
        <row r="400">
          <cell r="A400" t="str">
            <v>PROFESIONALES</v>
          </cell>
          <cell r="B400" t="str">
            <v>M</v>
          </cell>
          <cell r="C400" t="str">
            <v>T</v>
          </cell>
          <cell r="D400" t="str">
            <v>N</v>
          </cell>
          <cell r="E400" t="str">
            <v>M</v>
          </cell>
          <cell r="F400" t="str">
            <v>T</v>
          </cell>
          <cell r="G400" t="str">
            <v>N</v>
          </cell>
          <cell r="H400" t="str">
            <v>M</v>
          </cell>
          <cell r="I400" t="str">
            <v>T</v>
          </cell>
          <cell r="J400" t="str">
            <v>N</v>
          </cell>
        </row>
        <row r="402">
          <cell r="A402" t="str">
            <v>ENCARGADOS DEL CENTRO</v>
          </cell>
        </row>
        <row r="403">
          <cell r="A403" t="str">
            <v>RESPONSABLE DE ZONA</v>
          </cell>
          <cell r="C403">
            <v>1</v>
          </cell>
        </row>
        <row r="404">
          <cell r="A404" t="str">
            <v>LIMPIADOR/A</v>
          </cell>
          <cell r="B404">
            <v>2</v>
          </cell>
          <cell r="C404">
            <v>7</v>
          </cell>
          <cell r="D404">
            <v>0</v>
          </cell>
          <cell r="E404">
            <v>1</v>
          </cell>
          <cell r="F404">
            <v>1</v>
          </cell>
          <cell r="G404">
            <v>0</v>
          </cell>
          <cell r="H404">
            <v>1</v>
          </cell>
          <cell r="I404">
            <v>1</v>
          </cell>
          <cell r="J404">
            <v>0</v>
          </cell>
        </row>
        <row r="405">
          <cell r="A405" t="str">
            <v>OTRAS</v>
          </cell>
        </row>
        <row r="407">
          <cell r="A407" t="str">
            <v>TOTAL</v>
          </cell>
          <cell r="B407">
            <v>2</v>
          </cell>
          <cell r="C407">
            <v>8</v>
          </cell>
          <cell r="D407">
            <v>0</v>
          </cell>
          <cell r="E407">
            <v>1</v>
          </cell>
          <cell r="F407">
            <v>1</v>
          </cell>
          <cell r="G407">
            <v>0</v>
          </cell>
          <cell r="H407">
            <v>1</v>
          </cell>
          <cell r="I407">
            <v>1</v>
          </cell>
          <cell r="J407">
            <v>0</v>
          </cell>
        </row>
        <row r="409">
          <cell r="A409" t="str">
            <v>OBSERVACIONES:</v>
          </cell>
        </row>
        <row r="412">
          <cell r="E412" t="str">
            <v>EN MADRID PARA SEVILLA A 4 DE OCTUBRE DE 1.996</v>
          </cell>
        </row>
        <row r="418">
          <cell r="E418" t="str">
            <v xml:space="preserve">FDO.: </v>
          </cell>
          <cell r="F418" t="str">
            <v>JESUS ANTONIO RODRIGUEZ MORILLA</v>
          </cell>
        </row>
        <row r="419">
          <cell r="F419" t="str">
            <v>APODERADO DE URBASER, S.A.</v>
          </cell>
        </row>
        <row r="421">
          <cell r="A421" t="str">
            <v>ANEXO III</v>
          </cell>
        </row>
        <row r="423">
          <cell r="A423" t="str">
            <v>OFERTA DE PUESTOS DE TRABAJO</v>
          </cell>
        </row>
        <row r="425">
          <cell r="E425" t="str">
            <v>CENTRO:</v>
          </cell>
          <cell r="F425" t="str">
            <v>U.R.A. AVDA. KANSAS CITY</v>
          </cell>
        </row>
        <row r="427">
          <cell r="A427" t="str">
            <v>DISTRIBUCION DIARIA DE PRESENCIA FÍSICA DE PERSONAL POR CENTROS</v>
          </cell>
        </row>
        <row r="429">
          <cell r="A429" t="str">
            <v>CATEGORIAS</v>
          </cell>
          <cell r="B429" t="str">
            <v>LABORABLES</v>
          </cell>
          <cell r="E429" t="str">
            <v>SABADOS</v>
          </cell>
          <cell r="H429" t="str">
            <v>DOMINGOS/FESTIVOS</v>
          </cell>
        </row>
        <row r="430">
          <cell r="A430" t="str">
            <v>PROFESIONALES</v>
          </cell>
          <cell r="B430" t="str">
            <v>M</v>
          </cell>
          <cell r="C430" t="str">
            <v>T</v>
          </cell>
          <cell r="D430" t="str">
            <v>N</v>
          </cell>
          <cell r="E430" t="str">
            <v>M</v>
          </cell>
          <cell r="F430" t="str">
            <v>T</v>
          </cell>
          <cell r="G430" t="str">
            <v>N</v>
          </cell>
          <cell r="H430" t="str">
            <v>M</v>
          </cell>
          <cell r="I430" t="str">
            <v>T</v>
          </cell>
          <cell r="J430" t="str">
            <v>N</v>
          </cell>
        </row>
        <row r="432">
          <cell r="A432" t="str">
            <v>ENCARGADOS DEL CENTRO</v>
          </cell>
        </row>
        <row r="433">
          <cell r="A433" t="str">
            <v>RESPONSABLE DE ZONA</v>
          </cell>
        </row>
        <row r="434">
          <cell r="A434" t="str">
            <v>LIMPIADOR/A</v>
          </cell>
          <cell r="B434">
            <v>0</v>
          </cell>
          <cell r="C434">
            <v>0.5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</row>
        <row r="435">
          <cell r="A435" t="str">
            <v>OTRAS</v>
          </cell>
        </row>
        <row r="437">
          <cell r="A437" t="str">
            <v>TOTAL</v>
          </cell>
          <cell r="B437">
            <v>0</v>
          </cell>
          <cell r="C437">
            <v>0.5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</row>
        <row r="439">
          <cell r="A439" t="str">
            <v>OBSERVACIONES:</v>
          </cell>
        </row>
        <row r="442">
          <cell r="E442" t="str">
            <v>EN MADRID PARA SEVILLA A 4 DE OCTUBRE DE 1.996</v>
          </cell>
        </row>
        <row r="448">
          <cell r="E448" t="str">
            <v xml:space="preserve">FDO.: </v>
          </cell>
          <cell r="F448" t="str">
            <v>JESUS ANTONIO RODRIGUEZ MORILLA</v>
          </cell>
        </row>
        <row r="449">
          <cell r="F449" t="str">
            <v>APODERADO DE URBASER, S.A.</v>
          </cell>
        </row>
        <row r="451">
          <cell r="A451" t="str">
            <v>ANEXO III</v>
          </cell>
        </row>
        <row r="453">
          <cell r="A453" t="str">
            <v>OFERTA DE PUESTOS DE TRABAJO</v>
          </cell>
        </row>
        <row r="455">
          <cell r="E455" t="str">
            <v>CENTRO:</v>
          </cell>
          <cell r="F455" t="str">
            <v>U.S.M.I. C/MALLÉN</v>
          </cell>
        </row>
        <row r="457">
          <cell r="A457" t="str">
            <v>DISTRIBUCION DIARIA DE PRESENCIA FÍSICA DE PERSONAL POR CENTROS</v>
          </cell>
        </row>
        <row r="459">
          <cell r="A459" t="str">
            <v>CATEGORIAS</v>
          </cell>
          <cell r="B459" t="str">
            <v>LABORABLES</v>
          </cell>
          <cell r="E459" t="str">
            <v>SABADOS</v>
          </cell>
          <cell r="H459" t="str">
            <v>DOMINGOS/FESTIVOS</v>
          </cell>
        </row>
        <row r="460">
          <cell r="A460" t="str">
            <v>PROFESIONALES</v>
          </cell>
          <cell r="B460" t="str">
            <v>M</v>
          </cell>
          <cell r="C460" t="str">
            <v>T</v>
          </cell>
          <cell r="D460" t="str">
            <v>N</v>
          </cell>
          <cell r="E460" t="str">
            <v>M</v>
          </cell>
          <cell r="F460" t="str">
            <v>T</v>
          </cell>
          <cell r="G460" t="str">
            <v>N</v>
          </cell>
          <cell r="H460" t="str">
            <v>M</v>
          </cell>
          <cell r="I460" t="str">
            <v>T</v>
          </cell>
          <cell r="J460" t="str">
            <v>N</v>
          </cell>
        </row>
        <row r="462">
          <cell r="A462" t="str">
            <v>ENCARGADOS DEL CENTRO</v>
          </cell>
        </row>
        <row r="463">
          <cell r="A463" t="str">
            <v>RESPONSABLE DE ZONA</v>
          </cell>
        </row>
        <row r="464">
          <cell r="A464" t="str">
            <v>LIMPIADOR/A</v>
          </cell>
          <cell r="B464">
            <v>0.5</v>
          </cell>
          <cell r="C464">
            <v>0.5</v>
          </cell>
          <cell r="D464">
            <v>0</v>
          </cell>
          <cell r="E464">
            <v>0.5</v>
          </cell>
          <cell r="F464">
            <v>0.5</v>
          </cell>
          <cell r="G464">
            <v>0</v>
          </cell>
          <cell r="H464">
            <v>0.5</v>
          </cell>
          <cell r="I464">
            <v>0.5</v>
          </cell>
          <cell r="J464">
            <v>0</v>
          </cell>
        </row>
        <row r="465">
          <cell r="A465" t="str">
            <v>OTRAS</v>
          </cell>
        </row>
        <row r="467">
          <cell r="A467" t="str">
            <v>TOTAL</v>
          </cell>
          <cell r="B467">
            <v>0.5</v>
          </cell>
          <cell r="C467">
            <v>0.5</v>
          </cell>
          <cell r="D467">
            <v>0</v>
          </cell>
          <cell r="E467">
            <v>0.5</v>
          </cell>
          <cell r="F467">
            <v>0.5</v>
          </cell>
          <cell r="G467">
            <v>0</v>
          </cell>
          <cell r="H467">
            <v>0.5</v>
          </cell>
          <cell r="I467">
            <v>0.5</v>
          </cell>
          <cell r="J467">
            <v>0</v>
          </cell>
        </row>
        <row r="469">
          <cell r="A469" t="str">
            <v>OBSERVACIONES:</v>
          </cell>
        </row>
        <row r="472">
          <cell r="E472" t="str">
            <v>EN MADRID PARA SEVILLA A 4 DE OCTUBRE DE 1.996</v>
          </cell>
        </row>
        <row r="478">
          <cell r="E478" t="str">
            <v xml:space="preserve">FDO.: </v>
          </cell>
          <cell r="F478" t="str">
            <v>JESUS ANTONIO RODRIGUEZ MORILLA</v>
          </cell>
        </row>
        <row r="479">
          <cell r="F479" t="str">
            <v>APODERADO DE URBASER, S.A.</v>
          </cell>
        </row>
        <row r="481">
          <cell r="A481" t="str">
            <v>ANEXO III</v>
          </cell>
        </row>
        <row r="483">
          <cell r="A483" t="str">
            <v>OFERTA DE PUESTOS DE TRABAJO</v>
          </cell>
        </row>
        <row r="485">
          <cell r="E485" t="str">
            <v>CENTRO:</v>
          </cell>
          <cell r="F485" t="str">
            <v xml:space="preserve"> C. S. MENTAL SUR Y ESTE</v>
          </cell>
        </row>
        <row r="487">
          <cell r="A487" t="str">
            <v>DISTRIBUCION DIARIA DE PRESENCIA FÍSICA DE PERSONAL POR CENTROS</v>
          </cell>
        </row>
        <row r="489">
          <cell r="A489" t="str">
            <v>CATEGORIAS</v>
          </cell>
          <cell r="B489" t="str">
            <v>LABORABLES</v>
          </cell>
          <cell r="E489" t="str">
            <v>SABADOS</v>
          </cell>
          <cell r="H489" t="str">
            <v>DOMINGOS/FESTIVOS</v>
          </cell>
        </row>
        <row r="490">
          <cell r="A490" t="str">
            <v>PROFESIONALES</v>
          </cell>
          <cell r="B490" t="str">
            <v>M</v>
          </cell>
          <cell r="C490" t="str">
            <v>T</v>
          </cell>
          <cell r="D490" t="str">
            <v>N</v>
          </cell>
          <cell r="E490" t="str">
            <v>M</v>
          </cell>
          <cell r="F490" t="str">
            <v>T</v>
          </cell>
          <cell r="G490" t="str">
            <v>N</v>
          </cell>
          <cell r="H490" t="str">
            <v>M</v>
          </cell>
          <cell r="I490" t="str">
            <v>T</v>
          </cell>
          <cell r="J490" t="str">
            <v>N</v>
          </cell>
        </row>
        <row r="492">
          <cell r="A492" t="str">
            <v>ENCARGADOS DEL CENTRO</v>
          </cell>
        </row>
        <row r="493">
          <cell r="A493" t="str">
            <v>RESPONSABLE DE ZONA</v>
          </cell>
        </row>
        <row r="494">
          <cell r="A494" t="str">
            <v>LIMPIADOR/A</v>
          </cell>
          <cell r="B494">
            <v>0.5</v>
          </cell>
          <cell r="C494">
            <v>0.5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</row>
        <row r="495">
          <cell r="A495" t="str">
            <v>OTRAS</v>
          </cell>
        </row>
        <row r="497">
          <cell r="A497" t="str">
            <v>TOTAL</v>
          </cell>
          <cell r="B497">
            <v>0.5</v>
          </cell>
          <cell r="C497">
            <v>0.5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</row>
        <row r="499">
          <cell r="A499" t="str">
            <v>OBSERVACIONES:</v>
          </cell>
        </row>
        <row r="502">
          <cell r="E502" t="str">
            <v>EN MADRID PARA SEVILLA A 4 DE OCTUBRE DE 1.996</v>
          </cell>
        </row>
        <row r="508">
          <cell r="E508" t="str">
            <v xml:space="preserve">FDO.: </v>
          </cell>
          <cell r="F508" t="str">
            <v>JESUS ANTONIO RODRIGUEZ MORILLA</v>
          </cell>
        </row>
        <row r="509">
          <cell r="F509" t="str">
            <v>APODERADO DE URBASER, S.A.</v>
          </cell>
        </row>
        <row r="511">
          <cell r="A511" t="str">
            <v>ANEXO III</v>
          </cell>
        </row>
        <row r="513">
          <cell r="A513" t="str">
            <v>OFERTA DE PUESTOS DE TRABAJO</v>
          </cell>
        </row>
        <row r="515">
          <cell r="E515" t="str">
            <v>CENTRO:</v>
          </cell>
          <cell r="F515" t="str">
            <v>QUIR. EXPERIMENTAL Y ANIMALARIO</v>
          </cell>
        </row>
        <row r="517">
          <cell r="A517" t="str">
            <v>DISTRIBUCION DIARIA DE PRESENCIA FÍSICA DE PERSONAL POR CENTROS</v>
          </cell>
        </row>
        <row r="519">
          <cell r="A519" t="str">
            <v>CATEGORIAS</v>
          </cell>
          <cell r="B519" t="str">
            <v>LABORABLES</v>
          </cell>
          <cell r="E519" t="str">
            <v>SABADOS</v>
          </cell>
          <cell r="H519" t="str">
            <v>DOMINGOS/FESTIVOS</v>
          </cell>
        </row>
        <row r="520">
          <cell r="A520" t="str">
            <v>PROFESIONALES</v>
          </cell>
          <cell r="B520" t="str">
            <v>M</v>
          </cell>
          <cell r="C520" t="str">
            <v>T</v>
          </cell>
          <cell r="D520" t="str">
            <v>N</v>
          </cell>
          <cell r="E520" t="str">
            <v>M</v>
          </cell>
          <cell r="F520" t="str">
            <v>T</v>
          </cell>
          <cell r="G520" t="str">
            <v>N</v>
          </cell>
          <cell r="H520" t="str">
            <v>M</v>
          </cell>
          <cell r="I520" t="str">
            <v>T</v>
          </cell>
          <cell r="J520" t="str">
            <v>N</v>
          </cell>
        </row>
        <row r="522">
          <cell r="A522" t="str">
            <v>ENCARGADOS DEL CENTRO</v>
          </cell>
        </row>
        <row r="523">
          <cell r="A523" t="str">
            <v>RESPONSABLE DE ZONA</v>
          </cell>
        </row>
        <row r="524">
          <cell r="A524" t="str">
            <v>LIMPIADOR/A</v>
          </cell>
          <cell r="B524">
            <v>0.5</v>
          </cell>
          <cell r="C524">
            <v>0.5</v>
          </cell>
          <cell r="D524">
            <v>0</v>
          </cell>
          <cell r="E524">
            <v>0.5</v>
          </cell>
          <cell r="G524">
            <v>0</v>
          </cell>
          <cell r="H524">
            <v>0.5</v>
          </cell>
          <cell r="I524">
            <v>0</v>
          </cell>
          <cell r="J524">
            <v>0</v>
          </cell>
        </row>
        <row r="525">
          <cell r="A525" t="str">
            <v>OTRAS</v>
          </cell>
        </row>
        <row r="527">
          <cell r="A527" t="str">
            <v>TOTAL</v>
          </cell>
          <cell r="B527">
            <v>0.5</v>
          </cell>
          <cell r="C527">
            <v>0.5</v>
          </cell>
          <cell r="D527">
            <v>0</v>
          </cell>
          <cell r="E527">
            <v>0.5</v>
          </cell>
          <cell r="F527">
            <v>0</v>
          </cell>
          <cell r="G527">
            <v>0</v>
          </cell>
          <cell r="H527">
            <v>0.5</v>
          </cell>
          <cell r="I527">
            <v>0</v>
          </cell>
          <cell r="J527">
            <v>0</v>
          </cell>
        </row>
        <row r="529">
          <cell r="A529" t="str">
            <v>OBSERVACIONES:</v>
          </cell>
          <cell r="B529" t="str">
            <v>Los responsables del centro de Anatomía Patológioca se harán cargo del control de este centro</v>
          </cell>
        </row>
        <row r="532">
          <cell r="E532" t="str">
            <v>EN MADRID PARA SEVILLA A 4 DE OCTUBRE DE 1.996</v>
          </cell>
        </row>
        <row r="538">
          <cell r="E538" t="str">
            <v xml:space="preserve">FDO.: </v>
          </cell>
          <cell r="F538" t="str">
            <v>JESUS ANTONIO RODRIGUEZ MORILLA</v>
          </cell>
        </row>
        <row r="539">
          <cell r="F539" t="str">
            <v>APODERADO DE URBASER, S.A.</v>
          </cell>
        </row>
        <row r="541">
          <cell r="A541" t="str">
            <v>ANEXO III</v>
          </cell>
        </row>
        <row r="543">
          <cell r="A543" t="str">
            <v>OFERTA DE PUESTOS DE TRABAJO</v>
          </cell>
        </row>
        <row r="545">
          <cell r="E545" t="str">
            <v>CENTRO:</v>
          </cell>
          <cell r="F545" t="str">
            <v>COCINAS CENTRALIZADAS</v>
          </cell>
        </row>
        <row r="547">
          <cell r="A547" t="str">
            <v>DISTRIBUCION DIARIA DE PRESENCIA FÍSICA DE PERSONAL POR CENTROS</v>
          </cell>
        </row>
        <row r="549">
          <cell r="A549" t="str">
            <v>CATEGORIAS</v>
          </cell>
          <cell r="B549" t="str">
            <v>LABORABLES</v>
          </cell>
          <cell r="E549" t="str">
            <v>SABADOS</v>
          </cell>
          <cell r="H549" t="str">
            <v>DOMINGOS/FESTIVOS</v>
          </cell>
        </row>
        <row r="550">
          <cell r="A550" t="str">
            <v>PROFESIONALES</v>
          </cell>
          <cell r="B550" t="str">
            <v>M</v>
          </cell>
          <cell r="C550" t="str">
            <v>T</v>
          </cell>
          <cell r="D550" t="str">
            <v>N</v>
          </cell>
          <cell r="E550" t="str">
            <v>M</v>
          </cell>
          <cell r="F550" t="str">
            <v>T</v>
          </cell>
          <cell r="G550" t="str">
            <v>N</v>
          </cell>
          <cell r="H550" t="str">
            <v>M</v>
          </cell>
          <cell r="I550" t="str">
            <v>T</v>
          </cell>
          <cell r="J550" t="str">
            <v>N</v>
          </cell>
        </row>
        <row r="552">
          <cell r="A552" t="str">
            <v>ENCARGADOS DEL CENTRO</v>
          </cell>
        </row>
        <row r="553">
          <cell r="A553" t="str">
            <v>RESPONSABLE DE ZONA</v>
          </cell>
        </row>
        <row r="554">
          <cell r="A554" t="str">
            <v>LIMPIADOR/A</v>
          </cell>
          <cell r="B554">
            <v>2</v>
          </cell>
          <cell r="C554">
            <v>2</v>
          </cell>
          <cell r="D554">
            <v>2</v>
          </cell>
          <cell r="E554">
            <v>1</v>
          </cell>
          <cell r="F554">
            <v>1</v>
          </cell>
          <cell r="G554">
            <v>2</v>
          </cell>
          <cell r="H554">
            <v>1</v>
          </cell>
          <cell r="I554">
            <v>1</v>
          </cell>
          <cell r="J554">
            <v>2</v>
          </cell>
        </row>
        <row r="555">
          <cell r="A555" t="str">
            <v>OTRAS</v>
          </cell>
        </row>
        <row r="557">
          <cell r="A557" t="str">
            <v>TOTAL</v>
          </cell>
          <cell r="B557">
            <v>2</v>
          </cell>
          <cell r="C557">
            <v>2</v>
          </cell>
          <cell r="D557">
            <v>2</v>
          </cell>
          <cell r="E557">
            <v>1</v>
          </cell>
          <cell r="F557">
            <v>1</v>
          </cell>
          <cell r="G557">
            <v>2</v>
          </cell>
          <cell r="H557">
            <v>1</v>
          </cell>
          <cell r="I557">
            <v>1</v>
          </cell>
          <cell r="J557">
            <v>2</v>
          </cell>
        </row>
        <row r="559">
          <cell r="A559" t="str">
            <v>OBSERVACIONES:</v>
          </cell>
          <cell r="B559" t="str">
            <v>Los encargados y responsables del Hospital Maternal Controlaran este Centro</v>
          </cell>
        </row>
        <row r="562">
          <cell r="E562" t="str">
            <v>EN MADRID PARA SEVILLA A 4 DE OCTUBRE DE 1.996</v>
          </cell>
        </row>
        <row r="568">
          <cell r="E568" t="str">
            <v xml:space="preserve">FDO.: </v>
          </cell>
          <cell r="F568" t="str">
            <v>JESUS ANTONIO RODRIGUEZ MORILLA</v>
          </cell>
        </row>
        <row r="569">
          <cell r="F569" t="str">
            <v>APODERADO DE URBASER, S.A.</v>
          </cell>
        </row>
        <row r="571">
          <cell r="A571" t="str">
            <v>ANEXO III</v>
          </cell>
        </row>
        <row r="573">
          <cell r="A573" t="str">
            <v>OFERTA DE PUESTOS DE TRABAJO</v>
          </cell>
        </row>
        <row r="575">
          <cell r="E575" t="str">
            <v>CENTRO:</v>
          </cell>
          <cell r="F575" t="str">
            <v>APARCAM., VIALES, JARDINES Y OTROS</v>
          </cell>
        </row>
        <row r="577">
          <cell r="A577" t="str">
            <v>DISTRIBUCION DIARIA DE PRESENCIA FÍSICA DE PERSONAL POR CENTROS</v>
          </cell>
        </row>
        <row r="579">
          <cell r="A579" t="str">
            <v>CATEGORIAS</v>
          </cell>
          <cell r="B579" t="str">
            <v>LABORABLES</v>
          </cell>
          <cell r="E579" t="str">
            <v>SABADOS</v>
          </cell>
          <cell r="H579" t="str">
            <v>DOMINGOS/FESTIVOS</v>
          </cell>
        </row>
        <row r="580">
          <cell r="A580" t="str">
            <v>PROFESIONALES</v>
          </cell>
          <cell r="B580" t="str">
            <v>M</v>
          </cell>
          <cell r="C580" t="str">
            <v>T</v>
          </cell>
          <cell r="D580" t="str">
            <v>N</v>
          </cell>
          <cell r="E580" t="str">
            <v>M</v>
          </cell>
          <cell r="F580" t="str">
            <v>T</v>
          </cell>
          <cell r="G580" t="str">
            <v>N</v>
          </cell>
          <cell r="H580" t="str">
            <v>M</v>
          </cell>
          <cell r="I580" t="str">
            <v>T</v>
          </cell>
          <cell r="J580" t="str">
            <v>N</v>
          </cell>
        </row>
        <row r="582">
          <cell r="A582" t="str">
            <v>ENCARGADOS DEL CENTRO</v>
          </cell>
        </row>
        <row r="583">
          <cell r="A583" t="str">
            <v>RESPONSABLE DE ZONA</v>
          </cell>
          <cell r="B583">
            <v>1</v>
          </cell>
        </row>
        <row r="584">
          <cell r="A584" t="str">
            <v>LIMPIADOR/A</v>
          </cell>
          <cell r="B584">
            <v>1.8</v>
          </cell>
          <cell r="C584">
            <v>1</v>
          </cell>
          <cell r="D584">
            <v>0</v>
          </cell>
          <cell r="E584">
            <v>1</v>
          </cell>
          <cell r="F584">
            <v>1</v>
          </cell>
          <cell r="G584">
            <v>0</v>
          </cell>
          <cell r="H584">
            <v>1</v>
          </cell>
          <cell r="I584">
            <v>1</v>
          </cell>
          <cell r="J584">
            <v>0</v>
          </cell>
        </row>
        <row r="585">
          <cell r="A585" t="str">
            <v>CONDUCTOR</v>
          </cell>
          <cell r="B585">
            <v>2</v>
          </cell>
          <cell r="C585">
            <v>1</v>
          </cell>
          <cell r="E585">
            <v>1</v>
          </cell>
          <cell r="F585">
            <v>1</v>
          </cell>
          <cell r="H585">
            <v>1</v>
          </cell>
          <cell r="I585">
            <v>1</v>
          </cell>
        </row>
        <row r="587">
          <cell r="A587" t="str">
            <v>TOTAL</v>
          </cell>
          <cell r="B587">
            <v>4.8</v>
          </cell>
          <cell r="C587">
            <v>2</v>
          </cell>
          <cell r="D587">
            <v>0</v>
          </cell>
          <cell r="E587">
            <v>2</v>
          </cell>
          <cell r="F587">
            <v>2</v>
          </cell>
          <cell r="G587">
            <v>0</v>
          </cell>
          <cell r="H587">
            <v>2</v>
          </cell>
          <cell r="I587">
            <v>2</v>
          </cell>
          <cell r="J587">
            <v>0</v>
          </cell>
        </row>
        <row r="589">
          <cell r="A589" t="str">
            <v>OBSERVACIONES:</v>
          </cell>
          <cell r="B589" t="str">
            <v>Un conductor de mañana y el de tarde serán los encargados del traslado de los contenedores desde cada</v>
          </cell>
        </row>
        <row r="590">
          <cell r="B590" t="str">
            <v>centro a la zona de ubicación de los compactadores estáticos ( junto al edificio de cocinas ) , mediante un</v>
          </cell>
        </row>
        <row r="591">
          <cell r="B591" t="str">
            <v>camión de caja abierta con plataforma elevadora .</v>
          </cell>
        </row>
        <row r="592">
          <cell r="B592" t="str">
            <v>El otro conductor de mañana en dias laborables realizará la conducción de la barredora de calzadas</v>
          </cell>
        </row>
        <row r="593">
          <cell r="E593" t="str">
            <v>EN MADRID PARA SEVILLA A 4 DE OCTUBRE DE 1.996</v>
          </cell>
        </row>
        <row r="599">
          <cell r="E599" t="str">
            <v xml:space="preserve">FDO.: </v>
          </cell>
          <cell r="F599" t="str">
            <v>JESUS ANTONIO RODRIGUEZ MORILLA</v>
          </cell>
        </row>
        <row r="600">
          <cell r="F600" t="str">
            <v>APODERADO DE URBASER, S.A.</v>
          </cell>
        </row>
        <row r="602">
          <cell r="A602" t="str">
            <v>ANEXO III</v>
          </cell>
        </row>
        <row r="604">
          <cell r="A604" t="str">
            <v>OFERTA DE PUESTOS DE TRABAJO</v>
          </cell>
        </row>
        <row r="606">
          <cell r="E606" t="str">
            <v>CENTRO:</v>
          </cell>
          <cell r="F606" t="str">
            <v>GALERIAS DE INSTALACIONES</v>
          </cell>
        </row>
        <row r="608">
          <cell r="A608" t="str">
            <v>DISTRIBUCION DIARIA DE PRESENCIA FÍSICA DE PERSONAL POR CENTROS</v>
          </cell>
        </row>
        <row r="610">
          <cell r="A610" t="str">
            <v>CATEGORIAS</v>
          </cell>
          <cell r="B610" t="str">
            <v>LABORABLES</v>
          </cell>
          <cell r="E610" t="str">
            <v>SABADOS</v>
          </cell>
          <cell r="H610" t="str">
            <v>DOMINGOS/FESTIVOS</v>
          </cell>
        </row>
        <row r="611">
          <cell r="A611" t="str">
            <v>PROFESIONALES</v>
          </cell>
          <cell r="B611" t="str">
            <v>M</v>
          </cell>
          <cell r="C611" t="str">
            <v>T</v>
          </cell>
          <cell r="D611" t="str">
            <v>N</v>
          </cell>
          <cell r="E611" t="str">
            <v>M</v>
          </cell>
          <cell r="F611" t="str">
            <v>T</v>
          </cell>
          <cell r="G611" t="str">
            <v>N</v>
          </cell>
          <cell r="H611" t="str">
            <v>M</v>
          </cell>
          <cell r="I611" t="str">
            <v>T</v>
          </cell>
          <cell r="J611" t="str">
            <v>N</v>
          </cell>
        </row>
        <row r="613">
          <cell r="A613" t="str">
            <v>ENCARGADOS DEL CENTRO</v>
          </cell>
        </row>
        <row r="614">
          <cell r="A614" t="str">
            <v>RESPONSABLE DE ZONA</v>
          </cell>
        </row>
        <row r="615">
          <cell r="A615" t="str">
            <v>LIMPIADOR/A</v>
          </cell>
          <cell r="B615">
            <v>0.2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</row>
        <row r="616">
          <cell r="A616" t="str">
            <v>OTROS</v>
          </cell>
        </row>
        <row r="618">
          <cell r="A618" t="str">
            <v>TOTAL</v>
          </cell>
          <cell r="B618">
            <v>0.2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</row>
        <row r="620">
          <cell r="A620" t="str">
            <v>OBSERVACIONES:</v>
          </cell>
        </row>
        <row r="623">
          <cell r="E623" t="str">
            <v>EN MADRID PARA SEVILLA A 4 DE OCTUBRE DE 1.996</v>
          </cell>
        </row>
        <row r="629">
          <cell r="E629" t="str">
            <v xml:space="preserve">FDO.: </v>
          </cell>
          <cell r="F629" t="str">
            <v>JESUS ANTONIO RODRIGUEZ MORILLA</v>
          </cell>
        </row>
        <row r="630">
          <cell r="F630" t="str">
            <v>APODERADO DE URBASER, S.A.</v>
          </cell>
        </row>
        <row r="632">
          <cell r="A632" t="str">
            <v>ANEXO III</v>
          </cell>
        </row>
        <row r="634">
          <cell r="A634" t="str">
            <v>OFERTA DE PUESTOS DE TRABAJO</v>
          </cell>
        </row>
        <row r="636">
          <cell r="E636" t="str">
            <v>CENTRO:</v>
          </cell>
          <cell r="F636" t="str">
            <v>CENTRAL DE FRIO</v>
          </cell>
        </row>
        <row r="638">
          <cell r="A638" t="str">
            <v>DISTRIBUCION DIARIA DE PRESENCIA FÍSICA DE PERSONAL POR CENTROS</v>
          </cell>
        </row>
        <row r="640">
          <cell r="A640" t="str">
            <v>CATEGORIAS</v>
          </cell>
          <cell r="B640" t="str">
            <v>LABORABLES</v>
          </cell>
          <cell r="E640" t="str">
            <v>SABADOS</v>
          </cell>
          <cell r="H640" t="str">
            <v>DOMINGOS/FESTIVOS</v>
          </cell>
        </row>
        <row r="641">
          <cell r="A641" t="str">
            <v>PROFESIONALES</v>
          </cell>
          <cell r="B641" t="str">
            <v>M</v>
          </cell>
          <cell r="C641" t="str">
            <v>T</v>
          </cell>
          <cell r="D641" t="str">
            <v>N</v>
          </cell>
          <cell r="E641" t="str">
            <v>M</v>
          </cell>
          <cell r="F641" t="str">
            <v>T</v>
          </cell>
          <cell r="G641" t="str">
            <v>N</v>
          </cell>
          <cell r="H641" t="str">
            <v>M</v>
          </cell>
          <cell r="I641" t="str">
            <v>T</v>
          </cell>
          <cell r="J641" t="str">
            <v>N</v>
          </cell>
        </row>
        <row r="643">
          <cell r="A643" t="str">
            <v>ENCARGADOS DEL CENTRO</v>
          </cell>
        </row>
        <row r="644">
          <cell r="A644" t="str">
            <v>RESPONSABLE DE ZONA</v>
          </cell>
        </row>
        <row r="645">
          <cell r="A645" t="str">
            <v>LIMPIADOR/A</v>
          </cell>
          <cell r="B645">
            <v>0.25</v>
          </cell>
          <cell r="C645">
            <v>0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</row>
        <row r="646">
          <cell r="A646" t="str">
            <v>OTROS</v>
          </cell>
        </row>
        <row r="648">
          <cell r="A648" t="str">
            <v>TOTAL</v>
          </cell>
          <cell r="B648">
            <v>0.25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</row>
        <row r="650">
          <cell r="A650" t="str">
            <v>OBSERVACIONES:</v>
          </cell>
        </row>
        <row r="653">
          <cell r="E653" t="str">
            <v>EN MADRID PARA SEVILLA A 4 DE OCTUBRE DE 1.996</v>
          </cell>
        </row>
        <row r="659">
          <cell r="E659" t="str">
            <v xml:space="preserve">FDO.: </v>
          </cell>
          <cell r="F659" t="str">
            <v>JESUS ANTONIO RODRIGUEZ MORILLA</v>
          </cell>
        </row>
        <row r="660">
          <cell r="F660" t="str">
            <v>APODERADO DE URBASER, S.A.</v>
          </cell>
        </row>
        <row r="662">
          <cell r="A662" t="str">
            <v>ANEXO III</v>
          </cell>
        </row>
        <row r="664">
          <cell r="A664" t="str">
            <v>OFERTA DE PUESTOS DE TRABAJO</v>
          </cell>
        </row>
        <row r="666">
          <cell r="E666" t="str">
            <v>CENTRO:</v>
          </cell>
          <cell r="F666" t="str">
            <v>ALMACENES</v>
          </cell>
        </row>
        <row r="668">
          <cell r="A668" t="str">
            <v>DISTRIBUCION DIARIA DE PRESENCIA FÍSICA DE PERSONAL POR CENTROS</v>
          </cell>
        </row>
        <row r="670">
          <cell r="A670" t="str">
            <v>CATEGORIAS</v>
          </cell>
          <cell r="B670" t="str">
            <v>LABORABLES</v>
          </cell>
          <cell r="E670" t="str">
            <v>SABADOS</v>
          </cell>
          <cell r="H670" t="str">
            <v>DOMINGOS/FESTIVOS</v>
          </cell>
        </row>
        <row r="671">
          <cell r="A671" t="str">
            <v>PROFESIONALES</v>
          </cell>
          <cell r="B671" t="str">
            <v>M</v>
          </cell>
          <cell r="C671" t="str">
            <v>T</v>
          </cell>
          <cell r="D671" t="str">
            <v>N</v>
          </cell>
          <cell r="E671" t="str">
            <v>M</v>
          </cell>
          <cell r="F671" t="str">
            <v>T</v>
          </cell>
          <cell r="G671" t="str">
            <v>N</v>
          </cell>
          <cell r="H671" t="str">
            <v>M</v>
          </cell>
          <cell r="I671" t="str">
            <v>T</v>
          </cell>
          <cell r="J671" t="str">
            <v>N</v>
          </cell>
        </row>
        <row r="673">
          <cell r="A673" t="str">
            <v>ENCARGADOS DEL CENTRO</v>
          </cell>
        </row>
        <row r="674">
          <cell r="A674" t="str">
            <v>RESPONSABLE DE ZONA</v>
          </cell>
        </row>
        <row r="675">
          <cell r="A675" t="str">
            <v>LIMPIADOR/A</v>
          </cell>
          <cell r="B675">
            <v>1</v>
          </cell>
          <cell r="C675">
            <v>0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</row>
        <row r="676">
          <cell r="A676" t="str">
            <v>OTROS</v>
          </cell>
        </row>
        <row r="678">
          <cell r="A678" t="str">
            <v>TOTAL</v>
          </cell>
          <cell r="B678">
            <v>1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</row>
        <row r="680">
          <cell r="A680" t="str">
            <v>OBSERVACIONES:</v>
          </cell>
        </row>
        <row r="683">
          <cell r="E683" t="str">
            <v>EN MADRID PARA SEVILLA A 4 DE OCTUBRE DE 1.996</v>
          </cell>
        </row>
        <row r="689">
          <cell r="E689" t="str">
            <v xml:space="preserve">FDO.: </v>
          </cell>
          <cell r="F689" t="str">
            <v>JESUS ANTONIO RODRIGUEZ MORILLA</v>
          </cell>
        </row>
        <row r="690">
          <cell r="F690" t="str">
            <v>APODERADO DE URBASER, S.A.</v>
          </cell>
        </row>
        <row r="692">
          <cell r="A692" t="str">
            <v>ANEXO III</v>
          </cell>
        </row>
        <row r="694">
          <cell r="A694" t="str">
            <v>OFERTA DE PUESTOS DE TRABAJO</v>
          </cell>
        </row>
        <row r="696">
          <cell r="E696" t="str">
            <v>CENTRO:</v>
          </cell>
          <cell r="F696" t="str">
            <v>COMUN PARA TODO EL A.HOSPITALARIA</v>
          </cell>
        </row>
        <row r="698">
          <cell r="A698" t="str">
            <v>DISTRIBUCION DIARIA DE PRESENCIA FÍSICA DE PERSONAL POR CENTROS</v>
          </cell>
        </row>
        <row r="700">
          <cell r="A700" t="str">
            <v>CATEGORIAS</v>
          </cell>
          <cell r="B700" t="str">
            <v>LABORABLES</v>
          </cell>
          <cell r="E700" t="str">
            <v>SABADOS</v>
          </cell>
          <cell r="H700" t="str">
            <v>DOMINGOS/FESTIVOS</v>
          </cell>
        </row>
        <row r="701">
          <cell r="A701" t="str">
            <v>PROFESIONALES</v>
          </cell>
          <cell r="B701" t="str">
            <v>M</v>
          </cell>
          <cell r="C701" t="str">
            <v>T</v>
          </cell>
          <cell r="D701" t="str">
            <v>N</v>
          </cell>
          <cell r="E701" t="str">
            <v>M</v>
          </cell>
          <cell r="F701" t="str">
            <v>T</v>
          </cell>
          <cell r="G701" t="str">
            <v>N</v>
          </cell>
          <cell r="H701" t="str">
            <v>M</v>
          </cell>
          <cell r="I701" t="str">
            <v>T</v>
          </cell>
          <cell r="J701" t="str">
            <v>N</v>
          </cell>
        </row>
        <row r="703">
          <cell r="A703" t="str">
            <v>ENCARGADO GENERAL</v>
          </cell>
          <cell r="B703">
            <v>1</v>
          </cell>
          <cell r="E703">
            <v>0</v>
          </cell>
        </row>
        <row r="704">
          <cell r="A704" t="str">
            <v>RESPONSABLE DE ZONA</v>
          </cell>
          <cell r="E704">
            <v>0</v>
          </cell>
        </row>
        <row r="705">
          <cell r="A705" t="str">
            <v>ENCARGADOS DEL CENTRO</v>
          </cell>
          <cell r="E705">
            <v>0</v>
          </cell>
        </row>
        <row r="706">
          <cell r="A706" t="str">
            <v>LIMPIADOR/A</v>
          </cell>
          <cell r="B706">
            <v>1</v>
          </cell>
          <cell r="C706">
            <v>1</v>
          </cell>
          <cell r="E706">
            <v>0</v>
          </cell>
          <cell r="F706">
            <v>0</v>
          </cell>
          <cell r="H706">
            <v>0.5</v>
          </cell>
          <cell r="I706">
            <v>0.5</v>
          </cell>
        </row>
        <row r="707">
          <cell r="A707" t="str">
            <v>ADMINISTRATIVO</v>
          </cell>
          <cell r="E707">
            <v>0</v>
          </cell>
        </row>
        <row r="708">
          <cell r="A708" t="str">
            <v>PEON ESPECIALISTA</v>
          </cell>
          <cell r="E708">
            <v>0</v>
          </cell>
        </row>
        <row r="709">
          <cell r="A709" t="str">
            <v>ESPECIALISTA</v>
          </cell>
          <cell r="E709">
            <v>0</v>
          </cell>
        </row>
        <row r="710">
          <cell r="A710" t="str">
            <v>TOTAL</v>
          </cell>
          <cell r="B710">
            <v>2</v>
          </cell>
          <cell r="C710">
            <v>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0.5</v>
          </cell>
          <cell r="I710">
            <v>0.5</v>
          </cell>
          <cell r="J710">
            <v>0</v>
          </cell>
        </row>
        <row r="712">
          <cell r="A712" t="str">
            <v>OBSERVACIONES:</v>
          </cell>
        </row>
        <row r="715">
          <cell r="E715" t="str">
            <v>EN MADRID PARA SEVILLA A 4 DE OCTUBRE DE 1.996</v>
          </cell>
        </row>
        <row r="721">
          <cell r="E721" t="str">
            <v xml:space="preserve">FDO.: </v>
          </cell>
          <cell r="F721" t="str">
            <v>JESUS ANTONIO RODRIGUEZ MORILLA</v>
          </cell>
        </row>
        <row r="722">
          <cell r="F722" t="str">
            <v>APODERADO DE URBASER, S.A.</v>
          </cell>
        </row>
        <row r="724">
          <cell r="A724" t="str">
            <v>ANEXO III</v>
          </cell>
        </row>
        <row r="726">
          <cell r="A726" t="str">
            <v>OFERTA DE PUESTOS DE TRABAJO</v>
          </cell>
        </row>
        <row r="728">
          <cell r="E728" t="str">
            <v>CENTRO:</v>
          </cell>
          <cell r="F728" t="str">
            <v>RESUMEN POR CENTROS</v>
          </cell>
        </row>
        <row r="730">
          <cell r="A730" t="str">
            <v>DISTRIBUCION DIARIA DE PRESENCIA FÍSICA DE PERSONAL POR CENTROS</v>
          </cell>
        </row>
        <row r="732">
          <cell r="A732" t="str">
            <v>CATEGORIAS</v>
          </cell>
          <cell r="B732" t="str">
            <v>LABORABLES</v>
          </cell>
          <cell r="E732" t="str">
            <v>SABADOS</v>
          </cell>
          <cell r="H732" t="str">
            <v>DOMINGOS/FESTIVOS</v>
          </cell>
        </row>
        <row r="733">
          <cell r="A733" t="str">
            <v>PROFESIONALES</v>
          </cell>
          <cell r="B733" t="str">
            <v>M</v>
          </cell>
          <cell r="C733" t="str">
            <v>T</v>
          </cell>
          <cell r="D733" t="str">
            <v>N</v>
          </cell>
          <cell r="E733" t="str">
            <v>M</v>
          </cell>
          <cell r="F733" t="str">
            <v>T</v>
          </cell>
          <cell r="G733" t="str">
            <v>N</v>
          </cell>
          <cell r="H733" t="str">
            <v>M</v>
          </cell>
          <cell r="I733" t="str">
            <v>T</v>
          </cell>
          <cell r="J733" t="str">
            <v>N</v>
          </cell>
        </row>
        <row r="735">
          <cell r="A735" t="str">
            <v>ENCARGADO GENERAL</v>
          </cell>
          <cell r="B735">
            <v>1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</row>
        <row r="736">
          <cell r="A736" t="str">
            <v>ENCARGADOS DEL CENTRO</v>
          </cell>
          <cell r="B736">
            <v>2</v>
          </cell>
          <cell r="C736">
            <v>2</v>
          </cell>
          <cell r="D736">
            <v>0</v>
          </cell>
          <cell r="E736">
            <v>0.5</v>
          </cell>
          <cell r="F736">
            <v>0.5</v>
          </cell>
          <cell r="G736">
            <v>0</v>
          </cell>
          <cell r="H736">
            <v>0.5</v>
          </cell>
          <cell r="I736">
            <v>0.5</v>
          </cell>
          <cell r="J736">
            <v>0</v>
          </cell>
        </row>
        <row r="737">
          <cell r="A737" t="str">
            <v>RESPONSABLE DE ZONA</v>
          </cell>
          <cell r="B737">
            <v>7</v>
          </cell>
          <cell r="C737">
            <v>8</v>
          </cell>
          <cell r="D737">
            <v>1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1</v>
          </cell>
          <cell r="J737">
            <v>1</v>
          </cell>
        </row>
        <row r="738">
          <cell r="A738" t="str">
            <v>LIMPIADOR/A</v>
          </cell>
          <cell r="B738">
            <v>157.25</v>
          </cell>
          <cell r="C738">
            <v>161</v>
          </cell>
          <cell r="D738">
            <v>15</v>
          </cell>
          <cell r="E738">
            <v>112</v>
          </cell>
          <cell r="F738">
            <v>75.5</v>
          </cell>
          <cell r="G738">
            <v>15</v>
          </cell>
          <cell r="H738">
            <v>110</v>
          </cell>
          <cell r="I738">
            <v>78</v>
          </cell>
          <cell r="J738">
            <v>15</v>
          </cell>
        </row>
        <row r="739">
          <cell r="A739" t="str">
            <v>CONDUCTOR</v>
          </cell>
          <cell r="B739">
            <v>2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</row>
        <row r="740">
          <cell r="A740" t="str">
            <v>ADMINISTRATIVO</v>
          </cell>
          <cell r="B740">
            <v>1</v>
          </cell>
        </row>
        <row r="741">
          <cell r="A741" t="str">
            <v>PEON ESPECIALISTA</v>
          </cell>
          <cell r="B741">
            <v>5</v>
          </cell>
          <cell r="C741">
            <v>2</v>
          </cell>
          <cell r="D741">
            <v>0</v>
          </cell>
          <cell r="E741">
            <v>2.5</v>
          </cell>
          <cell r="F741">
            <v>0</v>
          </cell>
          <cell r="G741">
            <v>0</v>
          </cell>
          <cell r="H741">
            <v>1</v>
          </cell>
          <cell r="I741">
            <v>1</v>
          </cell>
          <cell r="J741">
            <v>0</v>
          </cell>
        </row>
        <row r="742">
          <cell r="A742" t="str">
            <v>ESPECIALISTA</v>
          </cell>
          <cell r="B742">
            <v>10</v>
          </cell>
          <cell r="C742">
            <v>3</v>
          </cell>
          <cell r="D742">
            <v>0</v>
          </cell>
          <cell r="E742">
            <v>4</v>
          </cell>
          <cell r="F742">
            <v>2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</row>
        <row r="743">
          <cell r="A743" t="str">
            <v>TOTAL</v>
          </cell>
          <cell r="B743">
            <v>185.25</v>
          </cell>
          <cell r="C743">
            <v>176</v>
          </cell>
          <cell r="D743">
            <v>16</v>
          </cell>
          <cell r="E743">
            <v>120</v>
          </cell>
          <cell r="F743">
            <v>79</v>
          </cell>
          <cell r="G743">
            <v>16</v>
          </cell>
          <cell r="H743">
            <v>112.5</v>
          </cell>
          <cell r="I743">
            <v>80.5</v>
          </cell>
          <cell r="J743">
            <v>16</v>
          </cell>
        </row>
        <row r="745">
          <cell r="A745" t="str">
            <v>OBSERVACIONES:</v>
          </cell>
          <cell r="B745" t="str">
            <v>El administrativo existente en la plantilla no figura en el cuadro al no ser personal directo del servicio, su</v>
          </cell>
        </row>
        <row r="746">
          <cell r="B746" t="str">
            <v>coste está valorado en personal indirecto.</v>
          </cell>
        </row>
        <row r="748">
          <cell r="E748" t="str">
            <v>EN MADRID PARA SEVILLA A 4 DE OCTUBRE DE 1.996</v>
          </cell>
        </row>
        <row r="754">
          <cell r="E754" t="str">
            <v xml:space="preserve">FDO.: </v>
          </cell>
          <cell r="F754" t="str">
            <v>JESUS ANTONIO RODRIGUEZ MORILLA</v>
          </cell>
        </row>
        <row r="755">
          <cell r="F755" t="str">
            <v>APODERADO DE URBASER, S.A.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"/>
      <sheetName val="Convenio"/>
      <sheetName val="Presupuesto 1"/>
      <sheetName val="Presupuesto 2"/>
      <sheetName val="Anexos SOL1"/>
      <sheetName val="Anexos SOL2"/>
    </sheetNames>
    <sheetDataSet>
      <sheetData sheetId="0"/>
      <sheetData sheetId="1"/>
      <sheetData sheetId="2"/>
      <sheetData sheetId="3"/>
      <sheetData sheetId="4"/>
      <sheetData sheetId="5">
        <row r="116">
          <cell r="C116" t="str">
            <v>ANEXO III</v>
          </cell>
        </row>
        <row r="118">
          <cell r="C118" t="str">
            <v>OFERTA DE PUESTOS DE TRABAJO: HOSPITAL PROVINCIAL</v>
          </cell>
        </row>
        <row r="120">
          <cell r="C120" t="str">
            <v>DISTRIBUCION DIARIA DE PRESENCIA FISICA DE PERSONAL EN EL CENTRO</v>
          </cell>
        </row>
        <row r="121">
          <cell r="C121" t="str">
            <v>Categorías</v>
          </cell>
          <cell r="D121" t="str">
            <v>Lunes a Viernes</v>
          </cell>
          <cell r="G121" t="str">
            <v>Sábados</v>
          </cell>
          <cell r="J121" t="str">
            <v>Domingos y Fest.</v>
          </cell>
        </row>
        <row r="122">
          <cell r="C122" t="str">
            <v>Profesionales</v>
          </cell>
          <cell r="D122" t="str">
            <v>M</v>
          </cell>
          <cell r="E122" t="str">
            <v>T</v>
          </cell>
          <cell r="F122" t="str">
            <v>N</v>
          </cell>
          <cell r="G122" t="str">
            <v>M</v>
          </cell>
          <cell r="H122" t="str">
            <v>T</v>
          </cell>
          <cell r="I122" t="str">
            <v>N</v>
          </cell>
          <cell r="J122" t="str">
            <v>M</v>
          </cell>
          <cell r="K122" t="str">
            <v>T</v>
          </cell>
          <cell r="L122" t="str">
            <v>N</v>
          </cell>
        </row>
        <row r="123">
          <cell r="C123" t="str">
            <v>Limpiador 40 h/sem</v>
          </cell>
          <cell r="D123">
            <v>1</v>
          </cell>
          <cell r="G123">
            <v>1</v>
          </cell>
        </row>
        <row r="124">
          <cell r="C124" t="str">
            <v>Limpiador 40 h/sem</v>
          </cell>
          <cell r="E124">
            <v>1</v>
          </cell>
          <cell r="H124">
            <v>1</v>
          </cell>
        </row>
        <row r="125">
          <cell r="C125" t="str">
            <v>Peón 40 h./sem</v>
          </cell>
          <cell r="E125">
            <v>1</v>
          </cell>
          <cell r="H125">
            <v>1</v>
          </cell>
        </row>
        <row r="126">
          <cell r="C126" t="str">
            <v>Limp. (10 h/sem)</v>
          </cell>
          <cell r="J126">
            <v>1</v>
          </cell>
        </row>
        <row r="127">
          <cell r="C127" t="str">
            <v>Peón (4 h/sem)</v>
          </cell>
          <cell r="K127">
            <v>1</v>
          </cell>
        </row>
        <row r="131">
          <cell r="C131" t="str">
            <v>OBSERVACIONES:</v>
          </cell>
        </row>
        <row r="135">
          <cell r="E135" t="str">
            <v>En Madrid para Almeria a 24 de Abril de 1.996</v>
          </cell>
        </row>
        <row r="141">
          <cell r="E141" t="str">
            <v>Dtor. General</v>
          </cell>
        </row>
        <row r="143">
          <cell r="C143" t="str">
            <v>ANEXO III</v>
          </cell>
        </row>
        <row r="145">
          <cell r="C145" t="str">
            <v>OFERTA DE PUESTOS DE TRABAJO: COMUNIDAD TERAPEUTICA</v>
          </cell>
        </row>
        <row r="147">
          <cell r="C147" t="str">
            <v>DISTRIBUCION DIARIA DE PRESENCIA FISICA DE PERSONAL EN EL CENTRO</v>
          </cell>
        </row>
        <row r="148">
          <cell r="C148" t="str">
            <v>Categorías</v>
          </cell>
          <cell r="D148" t="str">
            <v>Lunes a Viernes</v>
          </cell>
          <cell r="G148" t="str">
            <v>Sábados</v>
          </cell>
          <cell r="J148" t="str">
            <v>Domingos y Fest.</v>
          </cell>
        </row>
        <row r="149">
          <cell r="C149" t="str">
            <v>Profesionales</v>
          </cell>
          <cell r="D149" t="str">
            <v>M</v>
          </cell>
          <cell r="E149" t="str">
            <v>T</v>
          </cell>
          <cell r="F149" t="str">
            <v>N</v>
          </cell>
          <cell r="G149" t="str">
            <v>M</v>
          </cell>
          <cell r="H149" t="str">
            <v>T</v>
          </cell>
          <cell r="I149" t="str">
            <v>N</v>
          </cell>
          <cell r="J149" t="str">
            <v>M</v>
          </cell>
          <cell r="K149" t="str">
            <v>T</v>
          </cell>
          <cell r="L149" t="str">
            <v>N</v>
          </cell>
        </row>
        <row r="150">
          <cell r="C150" t="str">
            <v>Limpiador 40 h/sem</v>
          </cell>
          <cell r="D150">
            <v>1</v>
          </cell>
          <cell r="G150">
            <v>1</v>
          </cell>
        </row>
        <row r="151">
          <cell r="C151" t="str">
            <v>Limp. (40 h/sem)</v>
          </cell>
          <cell r="E151">
            <v>1</v>
          </cell>
          <cell r="H151">
            <v>1</v>
          </cell>
        </row>
        <row r="152">
          <cell r="C152" t="str">
            <v>Limp. (10 h/sem)</v>
          </cell>
          <cell r="J152">
            <v>1</v>
          </cell>
        </row>
        <row r="156">
          <cell r="C156" t="str">
            <v>OBSERVACIONES:</v>
          </cell>
        </row>
        <row r="160">
          <cell r="E160" t="str">
            <v>En Madrid para Almeria a 24 de Abril de 1.996</v>
          </cell>
        </row>
        <row r="169">
          <cell r="C169" t="str">
            <v>ANEXO III</v>
          </cell>
        </row>
        <row r="171">
          <cell r="C171" t="str">
            <v>OFERTA DE PUESTOS DE TRABAJO: U.R.A.</v>
          </cell>
        </row>
        <row r="173">
          <cell r="C173" t="str">
            <v>DISTRIBUCION DIARIA DE PRESENCIA FISICA DE PERSONAL EN EL CENTRO</v>
          </cell>
        </row>
        <row r="174">
          <cell r="C174" t="str">
            <v>Categorías</v>
          </cell>
          <cell r="D174" t="str">
            <v>Lunes a Viernes</v>
          </cell>
          <cell r="G174" t="str">
            <v>Sábados</v>
          </cell>
          <cell r="J174" t="str">
            <v>Domingos y Fest.</v>
          </cell>
        </row>
        <row r="175">
          <cell r="C175" t="str">
            <v>Profesionales</v>
          </cell>
          <cell r="D175" t="str">
            <v>M</v>
          </cell>
          <cell r="E175" t="str">
            <v>T</v>
          </cell>
          <cell r="F175" t="str">
            <v>N</v>
          </cell>
          <cell r="G175" t="str">
            <v>M</v>
          </cell>
          <cell r="H175" t="str">
            <v>T</v>
          </cell>
          <cell r="I175" t="str">
            <v>N</v>
          </cell>
          <cell r="J175" t="str">
            <v>M</v>
          </cell>
          <cell r="K175" t="str">
            <v>T</v>
          </cell>
          <cell r="L175" t="str">
            <v>N</v>
          </cell>
        </row>
        <row r="176">
          <cell r="C176" t="str">
            <v>Limpiador (5 h/sem)</v>
          </cell>
          <cell r="E176">
            <v>1</v>
          </cell>
        </row>
        <row r="182">
          <cell r="C182" t="str">
            <v>OBSERVACIONES:</v>
          </cell>
        </row>
        <row r="186">
          <cell r="E186" t="str">
            <v>En Madrid para Almeria a 24 de Abril de 1.996</v>
          </cell>
        </row>
        <row r="195">
          <cell r="C195" t="str">
            <v>ANEXO III</v>
          </cell>
        </row>
        <row r="197">
          <cell r="C197" t="str">
            <v>OFERTA DE PUESTOS DE TRABAJO: CRESOL</v>
          </cell>
        </row>
        <row r="199">
          <cell r="C199" t="str">
            <v>DISTRIBUCION DIARIA DE PRESENCIA FISICA DE PERSONAL EN EL CENTRO</v>
          </cell>
        </row>
        <row r="200">
          <cell r="C200" t="str">
            <v>Categorías</v>
          </cell>
          <cell r="D200" t="str">
            <v>Lunes a Viernes</v>
          </cell>
          <cell r="G200" t="str">
            <v>Sábados</v>
          </cell>
          <cell r="J200" t="str">
            <v>Domingos y Fest.</v>
          </cell>
        </row>
        <row r="201">
          <cell r="C201" t="str">
            <v>Profesionales</v>
          </cell>
          <cell r="D201" t="str">
            <v>M</v>
          </cell>
          <cell r="E201" t="str">
            <v>T</v>
          </cell>
          <cell r="F201" t="str">
            <v>N</v>
          </cell>
          <cell r="G201" t="str">
            <v>M</v>
          </cell>
          <cell r="H201" t="str">
            <v>T</v>
          </cell>
          <cell r="I201" t="str">
            <v>N</v>
          </cell>
          <cell r="J201" t="str">
            <v>M</v>
          </cell>
          <cell r="K201" t="str">
            <v>T</v>
          </cell>
          <cell r="L201" t="str">
            <v>N</v>
          </cell>
        </row>
        <row r="202">
          <cell r="C202" t="str">
            <v>Limpiador 40 h/sem</v>
          </cell>
          <cell r="E202">
            <v>1</v>
          </cell>
          <cell r="H202">
            <v>1</v>
          </cell>
        </row>
        <row r="208">
          <cell r="C208" t="str">
            <v>OBSERVACIONES:</v>
          </cell>
        </row>
        <row r="212">
          <cell r="E212" t="str">
            <v>En Madrid para Almeria a 24 de Abril de 1.996</v>
          </cell>
        </row>
        <row r="221">
          <cell r="C221" t="str">
            <v>ANEXO III</v>
          </cell>
        </row>
        <row r="223">
          <cell r="C223" t="str">
            <v>OFERTA DE PUESTOS DE TRABAJO: DIALISIS DEL C.P.E.</v>
          </cell>
        </row>
        <row r="225">
          <cell r="C225" t="str">
            <v>DISTRIBUCION DIARIA DE PRESENCIA FISICA DE PERSONAL EN EL CENTRO</v>
          </cell>
        </row>
        <row r="226">
          <cell r="C226" t="str">
            <v>Categorías</v>
          </cell>
          <cell r="D226" t="str">
            <v>Lunes a Viernes</v>
          </cell>
          <cell r="G226" t="str">
            <v>Sábados</v>
          </cell>
          <cell r="J226" t="str">
            <v>Domingos y Fest.</v>
          </cell>
        </row>
        <row r="227">
          <cell r="C227" t="str">
            <v>Profesionales</v>
          </cell>
          <cell r="D227" t="str">
            <v>M</v>
          </cell>
          <cell r="E227" t="str">
            <v>T</v>
          </cell>
          <cell r="F227" t="str">
            <v>N</v>
          </cell>
          <cell r="G227" t="str">
            <v>M</v>
          </cell>
          <cell r="H227" t="str">
            <v>T</v>
          </cell>
          <cell r="I227" t="str">
            <v>N</v>
          </cell>
          <cell r="J227" t="str">
            <v>M</v>
          </cell>
          <cell r="K227" t="str">
            <v>T</v>
          </cell>
          <cell r="L227" t="str">
            <v>N</v>
          </cell>
        </row>
        <row r="228">
          <cell r="C228" t="str">
            <v>Limpiador 40 h/sem</v>
          </cell>
          <cell r="E228">
            <v>1</v>
          </cell>
          <cell r="H228">
            <v>1</v>
          </cell>
        </row>
        <row r="234">
          <cell r="C234" t="str">
            <v>OBSERVACIONES:</v>
          </cell>
        </row>
        <row r="238">
          <cell r="E238" t="str">
            <v>En Madrid para Almeria a 24 de Abril de 1.996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CARGA DE DATOS"/>
      <sheetName val="ESTUDIO TECNICO"/>
      <sheetName val="COSTES PLANTILLA"/>
      <sheetName val="MAQUINARIA ZONA"/>
      <sheetName val="Inmovilitzat"/>
      <sheetName val="VEHÍCULOS"/>
      <sheetName val="CUADRO DE MANDO"/>
      <sheetName val="MAQUINARIA"/>
      <sheetName val="OTRA MAQUINARIA"/>
      <sheetName val="MATERIALES"/>
      <sheetName val="Control Presencia"/>
      <sheetName val="OTROS COSTES"/>
      <sheetName val="MEJORAS"/>
      <sheetName val="RESUMEN"/>
      <sheetName val="PROYECCIÓN EXPLOTACIÓN"/>
      <sheetName val="Antigüedades"/>
      <sheetName val="Antigüedades (2)"/>
      <sheetName val="Carga Producción"/>
      <sheetName val="Datos ocultos Ren"/>
      <sheetName val="Datos ocultos New"/>
      <sheetName val="FCF Ren"/>
      <sheetName val="FCF New"/>
      <sheetName val="DATOS PARA RESUMEN"/>
      <sheetName val="DDD"/>
      <sheetName val="RTOS"/>
      <sheetName val="Hoja2"/>
      <sheetName val="Hoja maestra"/>
      <sheetName val="ALAVA"/>
      <sheetName val="ALBACETE"/>
      <sheetName val="MODELO ECONÓMICO"/>
      <sheetName val="ALICANTE"/>
      <sheetName val="ALMERIA"/>
      <sheetName val="ASTURIAS"/>
      <sheetName val="AVILA"/>
      <sheetName val="BADAJOZ"/>
      <sheetName val="BALEARES"/>
      <sheetName val="ANTIGÜEDADES BALEARES"/>
      <sheetName val="BARCELONA"/>
      <sheetName val="BURGOS"/>
      <sheetName val="CACERES"/>
      <sheetName val="CADIZ"/>
      <sheetName val="CANTABRIA"/>
      <sheetName val="ANTIGÜEDAD (BCN + GIR)"/>
      <sheetName val="CASTELLON"/>
      <sheetName val="CIUDAD REAL"/>
      <sheetName val="CORDOBA"/>
      <sheetName val="CORUÑA"/>
      <sheetName val="CUENCA"/>
      <sheetName val="GIRONA"/>
      <sheetName val="GRANADA"/>
      <sheetName val="GUADALAJARA"/>
      <sheetName val="GUIPUZCOA"/>
      <sheetName val="HUELVA"/>
      <sheetName val="HUESCA"/>
      <sheetName val="JAEN"/>
      <sheetName val="LEON"/>
      <sheetName val="LERIDA"/>
      <sheetName val="LOGROÑO"/>
      <sheetName val="LUGO"/>
      <sheetName val="MADRID"/>
      <sheetName val="MALAGA"/>
      <sheetName val="ANTIGÜEDAD (LLEI)"/>
      <sheetName val="MURCIA"/>
      <sheetName val="NAVARRA"/>
      <sheetName val="ORENSE"/>
      <sheetName val="PALENCIA"/>
      <sheetName val="LAS PALMAS"/>
      <sheetName val="PONTEVEDRA"/>
      <sheetName val="SALAMANCA"/>
      <sheetName val="SEGOVIA"/>
      <sheetName val="SEVILLA"/>
      <sheetName val="SORIA"/>
      <sheetName val="Annex 8 - Presentació oferta"/>
      <sheetName val="A presentar"/>
      <sheetName val="TARRAGONA"/>
      <sheetName val="TENERIFE"/>
      <sheetName val="TERUEL"/>
      <sheetName val="TOLEDO"/>
      <sheetName val="ANTIGÜEDAD 1"/>
      <sheetName val="ANTIGÜEDAD 2"/>
      <sheetName val="VALENCIA"/>
      <sheetName val="ANTIGÜEDAD (VAL)"/>
      <sheetName val="VALLADOLID"/>
      <sheetName val="VIZCAYA"/>
      <sheetName val="ZAMORA"/>
      <sheetName val="ZARAGOZA"/>
      <sheetName val="CEUTA"/>
      <sheetName val="MELILLA"/>
      <sheetName val="Simulaciones Recup."/>
      <sheetName val="Matriz Cotizaciones"/>
      <sheetName val="Complementos por convenio"/>
      <sheetName val="LEYENDA"/>
    </sheetNames>
    <sheetDataSet>
      <sheetData sheetId="0"/>
      <sheetData sheetId="1">
        <row r="6">
          <cell r="B6" t="str">
            <v>HOSP. VERGE DE LA CINTA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6">
          <cell r="B6" t="str">
            <v>Limpieza de almacenes</v>
          </cell>
        </row>
        <row r="7">
          <cell r="B7" t="str">
            <v>Limpieza de ambulatorios</v>
          </cell>
        </row>
        <row r="8">
          <cell r="B8" t="str">
            <v>Limpieza de aparcamiento exterior</v>
          </cell>
        </row>
        <row r="9">
          <cell r="B9" t="str">
            <v>Limpieza de aparcamiento interior</v>
          </cell>
        </row>
        <row r="10">
          <cell r="B10" t="str">
            <v>Limpieza de aseos y desinfección</v>
          </cell>
        </row>
        <row r="11">
          <cell r="B11" t="str">
            <v>Limpieza de bibliotecas</v>
          </cell>
        </row>
        <row r="12">
          <cell r="B12" t="str">
            <v>Limpieza de cafeterías</v>
          </cell>
        </row>
        <row r="13">
          <cell r="B13" t="str">
            <v>Limpieza de cocinas</v>
          </cell>
        </row>
        <row r="14">
          <cell r="B14" t="str">
            <v>Limpieza de obra</v>
          </cell>
        </row>
        <row r="15">
          <cell r="B15" t="str">
            <v>Limpieza de oficinas</v>
          </cell>
        </row>
        <row r="16">
          <cell r="B16" t="str">
            <v>Limpieza de pasillos, halls, etc.</v>
          </cell>
        </row>
        <row r="17">
          <cell r="B17" t="str">
            <v>Limpieza de salas de espera</v>
          </cell>
        </row>
        <row r="18">
          <cell r="B18" t="str">
            <v>Limpieza de supermercado</v>
          </cell>
        </row>
        <row r="19">
          <cell r="B19" t="str">
            <v>Limpieza de tiendas</v>
          </cell>
        </row>
        <row r="20">
          <cell r="B20" t="str">
            <v>Limpieza de vestuarios</v>
          </cell>
        </row>
        <row r="22">
          <cell r="B22" t="str">
            <v>Aspirado de moquetas</v>
          </cell>
        </row>
        <row r="23">
          <cell r="B23" t="str">
            <v>Barrido húmedo de suelos en oficinas</v>
          </cell>
        </row>
        <row r="24">
          <cell r="B24" t="str">
            <v>Barrido húmedo de suelos en zonas públicas</v>
          </cell>
        </row>
        <row r="25">
          <cell r="B25" t="str">
            <v>Barrido mecánico de suelos (sentado)</v>
          </cell>
        </row>
        <row r="26">
          <cell r="B26" t="str">
            <v>Desempolvado de mobiliario</v>
          </cell>
        </row>
        <row r="27">
          <cell r="B27" t="str">
            <v>Desempolvado de techos</v>
          </cell>
        </row>
        <row r="28">
          <cell r="B28" t="str">
            <v>Desmanchado de cristales</v>
          </cell>
        </row>
        <row r="29">
          <cell r="B29" t="str">
            <v>Fregado manual de suelos</v>
          </cell>
        </row>
        <row r="30">
          <cell r="B30" t="str">
            <v>Fregado mecánico con rotativa</v>
          </cell>
        </row>
        <row r="31">
          <cell r="B31" t="str">
            <v>Fregado mecánico de escaleras (tramos/hora)</v>
          </cell>
        </row>
        <row r="32">
          <cell r="B32" t="str">
            <v>Fregado mecánico de suelos (a pie)</v>
          </cell>
        </row>
        <row r="33">
          <cell r="B33" t="str">
            <v>Fregado mecánico de suelos (sentado)</v>
          </cell>
        </row>
        <row r="34">
          <cell r="B34" t="str">
            <v>Limpieza de ascensores (cabinas/hora)</v>
          </cell>
        </row>
        <row r="35">
          <cell r="B35" t="str">
            <v>Limpieza de cristales (1 cara)</v>
          </cell>
        </row>
        <row r="36">
          <cell r="B36" t="str">
            <v>Limpieza de cristales (2 caras)</v>
          </cell>
        </row>
        <row r="37">
          <cell r="B37" t="str">
            <v>Limpieza de cristales (en altura con pértigas)</v>
          </cell>
        </row>
        <row r="38">
          <cell r="B38" t="str">
            <v>Limpieza de mobiliario</v>
          </cell>
        </row>
        <row r="39">
          <cell r="B39" t="str">
            <v>Limpieza de papeleras</v>
          </cell>
        </row>
        <row r="40">
          <cell r="B40" t="str">
            <v>Limpieza de paredes con rastrillo</v>
          </cell>
        </row>
        <row r="41">
          <cell r="B41" t="str">
            <v>Limpieza de señalítica</v>
          </cell>
        </row>
        <row r="42">
          <cell r="B42" t="str">
            <v>Limpieza de techos</v>
          </cell>
        </row>
        <row r="43">
          <cell r="B43" t="str">
            <v>Limpieza manual de escaleras mecánicas</v>
          </cell>
        </row>
        <row r="45">
          <cell r="B45" t="str">
            <v>Abrillantado de suelos plásticos (método spray)</v>
          </cell>
        </row>
        <row r="46">
          <cell r="B46" t="str">
            <v>Cristalizado de suelos</v>
          </cell>
        </row>
        <row r="47">
          <cell r="B47" t="str">
            <v>Decapado y encerado de suelos</v>
          </cell>
        </row>
        <row r="48">
          <cell r="B48" t="str">
            <v>Limpieza de moquetas (champunizado)</v>
          </cell>
        </row>
        <row r="49">
          <cell r="B49" t="str">
            <v>Limpieza de moquetas (inyección extracción)</v>
          </cell>
        </row>
        <row r="50">
          <cell r="B50" t="str">
            <v>Limpieza de moquetas (método host)</v>
          </cell>
        </row>
        <row r="180">
          <cell r="B180" t="str">
            <v>Limpieza de almacenes</v>
          </cell>
          <cell r="C180" t="str">
            <v>MUY ALTO</v>
          </cell>
        </row>
        <row r="181">
          <cell r="B181" t="str">
            <v>Limpieza de ambulatorios</v>
          </cell>
          <cell r="C181" t="str">
            <v>ALTO</v>
          </cell>
        </row>
        <row r="182">
          <cell r="B182" t="str">
            <v>Limpieza de aparcamiento exterior</v>
          </cell>
          <cell r="C182" t="str">
            <v>MEDIO</v>
          </cell>
        </row>
        <row r="183">
          <cell r="B183" t="str">
            <v>Limpieza de aparcamiento interior</v>
          </cell>
          <cell r="C183" t="str">
            <v>BAJO</v>
          </cell>
        </row>
        <row r="184">
          <cell r="B184" t="str">
            <v>Limpieza de aseos y desinfección</v>
          </cell>
          <cell r="C184" t="str">
            <v>MUY BAJO</v>
          </cell>
        </row>
        <row r="185">
          <cell r="B185" t="str">
            <v>Limpieza de bibliotecas</v>
          </cell>
        </row>
        <row r="186">
          <cell r="B186" t="str">
            <v>Limpieza de cafeterías</v>
          </cell>
        </row>
        <row r="187">
          <cell r="B187" t="str">
            <v>Limpieza de cocinas</v>
          </cell>
        </row>
        <row r="188">
          <cell r="B188" t="str">
            <v>Limpieza de obra</v>
          </cell>
        </row>
        <row r="189">
          <cell r="B189" t="str">
            <v>Limpieza de oficinas</v>
          </cell>
        </row>
        <row r="190">
          <cell r="B190" t="str">
            <v>Limpieza de pasillos, halls, etc.</v>
          </cell>
        </row>
        <row r="191">
          <cell r="B191" t="str">
            <v>Limpieza de salas de espera</v>
          </cell>
        </row>
        <row r="192">
          <cell r="B192" t="str">
            <v>Limpieza de supermercado</v>
          </cell>
        </row>
        <row r="193">
          <cell r="B193" t="str">
            <v>Limpieza de tiendas</v>
          </cell>
        </row>
        <row r="194">
          <cell r="B194" t="str">
            <v>Limpieza de vestuarios</v>
          </cell>
        </row>
        <row r="195">
          <cell r="B195" t="str">
            <v>Aspirado de moquetas</v>
          </cell>
        </row>
        <row r="196">
          <cell r="B196" t="str">
            <v>Barrido húmedo de suelos en oficinas</v>
          </cell>
        </row>
        <row r="197">
          <cell r="B197" t="str">
            <v>Barrido húmedo de suelos en zonas públicas</v>
          </cell>
        </row>
        <row r="198">
          <cell r="B198" t="str">
            <v>Barrido mecánico de suelos (sentado)</v>
          </cell>
        </row>
        <row r="199">
          <cell r="B199" t="str">
            <v>Desempolvado de mobiliario</v>
          </cell>
        </row>
        <row r="200">
          <cell r="B200" t="str">
            <v>Desempolvado de techos</v>
          </cell>
        </row>
        <row r="201">
          <cell r="B201" t="str">
            <v>Desmanchado de cristales</v>
          </cell>
        </row>
        <row r="202">
          <cell r="B202" t="str">
            <v>Fregado manual de suelos</v>
          </cell>
        </row>
        <row r="203">
          <cell r="B203" t="str">
            <v>Fregado mecánico con rotativa</v>
          </cell>
        </row>
        <row r="204">
          <cell r="B204" t="str">
            <v>Fregado mecánico de escaleras (tramos/hora)</v>
          </cell>
        </row>
        <row r="205">
          <cell r="B205" t="str">
            <v>Fregado mecánico de suelos (a pie)</v>
          </cell>
        </row>
        <row r="206">
          <cell r="B206" t="str">
            <v>Fregado mecánico de suelos (sentado)</v>
          </cell>
        </row>
        <row r="207">
          <cell r="B207" t="str">
            <v>Limpieza de ascensores (cabinas/hora)</v>
          </cell>
        </row>
        <row r="208">
          <cell r="B208" t="str">
            <v>Limpieza de cristales (1 cara)</v>
          </cell>
        </row>
        <row r="209">
          <cell r="B209" t="str">
            <v>Limpieza de cristales (2 caras)</v>
          </cell>
        </row>
        <row r="210">
          <cell r="B210" t="str">
            <v>Limpieza de cristales (en altura con pértigas)</v>
          </cell>
        </row>
        <row r="211">
          <cell r="B211" t="str">
            <v>Limpieza de mobiliario</v>
          </cell>
        </row>
        <row r="212">
          <cell r="B212" t="str">
            <v>Limpieza de papeleras</v>
          </cell>
        </row>
        <row r="213">
          <cell r="B213" t="str">
            <v>Limpieza de paredes con rastrillo</v>
          </cell>
        </row>
        <row r="214">
          <cell r="B214" t="str">
            <v>Limpieza de señalítica</v>
          </cell>
        </row>
        <row r="215">
          <cell r="B215" t="str">
            <v>Limpieza de techos</v>
          </cell>
        </row>
        <row r="216">
          <cell r="B216" t="str">
            <v>Limpieza manual de escaleras mecánicas</v>
          </cell>
        </row>
        <row r="217">
          <cell r="B217" t="str">
            <v>Abrillantado de suelos plásticos (método spray)</v>
          </cell>
        </row>
        <row r="218">
          <cell r="B218" t="str">
            <v>Cristalizado de suelos</v>
          </cell>
        </row>
        <row r="219">
          <cell r="B219" t="str">
            <v>Decapado y encerado de suelos</v>
          </cell>
        </row>
        <row r="220">
          <cell r="B220" t="str">
            <v>Limpieza de moquetas (champunizado)</v>
          </cell>
        </row>
        <row r="221">
          <cell r="B221" t="str">
            <v>Limpieza de moquetas (inyección extracción)</v>
          </cell>
        </row>
        <row r="222">
          <cell r="B222" t="str">
            <v>Limpieza de moquetas (método host)</v>
          </cell>
        </row>
      </sheetData>
      <sheetData sheetId="26">
        <row r="3">
          <cell r="B3" t="str">
            <v>ÁLAVA</v>
          </cell>
          <cell r="C3" t="str">
            <v>L</v>
          </cell>
          <cell r="F3" t="str">
            <v>SI</v>
          </cell>
          <cell r="J3" t="str">
            <v>Improcedente</v>
          </cell>
        </row>
        <row r="4">
          <cell r="B4" t="str">
            <v>ALBACETE</v>
          </cell>
          <cell r="C4" t="str">
            <v>PE</v>
          </cell>
          <cell r="F4" t="str">
            <v>NO</v>
          </cell>
          <cell r="J4" t="str">
            <v>Objetivo</v>
          </cell>
        </row>
        <row r="5">
          <cell r="B5" t="str">
            <v>ALICANTE</v>
          </cell>
          <cell r="C5" t="str">
            <v>RE</v>
          </cell>
        </row>
        <row r="6">
          <cell r="B6" t="str">
            <v>ALMERIA</v>
          </cell>
          <cell r="C6" t="str">
            <v>ES</v>
          </cell>
        </row>
        <row r="7">
          <cell r="B7" t="str">
            <v>ASTURIAS</v>
          </cell>
          <cell r="C7" t="str">
            <v>EG</v>
          </cell>
        </row>
        <row r="8">
          <cell r="B8" t="str">
            <v>ÁVILA</v>
          </cell>
          <cell r="C8" t="str">
            <v>CL</v>
          </cell>
        </row>
        <row r="9">
          <cell r="B9" t="str">
            <v>BADAJOZ</v>
          </cell>
        </row>
        <row r="10">
          <cell r="B10" t="str">
            <v>BALEARES</v>
          </cell>
        </row>
        <row r="11">
          <cell r="B11" t="str">
            <v>BARCELONA</v>
          </cell>
        </row>
        <row r="12">
          <cell r="B12" t="str">
            <v>BURGOS</v>
          </cell>
        </row>
        <row r="13">
          <cell r="B13" t="str">
            <v>CACERES</v>
          </cell>
        </row>
        <row r="14">
          <cell r="B14" t="str">
            <v>CADIZ</v>
          </cell>
        </row>
        <row r="15">
          <cell r="B15" t="str">
            <v>CANTABRIA</v>
          </cell>
        </row>
        <row r="16">
          <cell r="B16" t="str">
            <v>CASTELLON</v>
          </cell>
        </row>
        <row r="17">
          <cell r="B17" t="str">
            <v>CEUTA</v>
          </cell>
        </row>
        <row r="18">
          <cell r="B18" t="str">
            <v>CIUDAD REAL</v>
          </cell>
        </row>
        <row r="19">
          <cell r="B19" t="str">
            <v>CORDOBA</v>
          </cell>
        </row>
        <row r="20">
          <cell r="B20" t="str">
            <v>CORUÑA</v>
          </cell>
        </row>
        <row r="21">
          <cell r="B21" t="str">
            <v>CUENCA</v>
          </cell>
        </row>
        <row r="22">
          <cell r="B22" t="str">
            <v>GERONA</v>
          </cell>
        </row>
        <row r="23">
          <cell r="B23" t="str">
            <v>GRANADA</v>
          </cell>
        </row>
        <row r="24">
          <cell r="B24" t="str">
            <v>GUADALAJARA</v>
          </cell>
        </row>
        <row r="25">
          <cell r="B25" t="str">
            <v>GUIPUZCOA</v>
          </cell>
        </row>
        <row r="26">
          <cell r="B26" t="str">
            <v>HUELVA</v>
          </cell>
        </row>
        <row r="27">
          <cell r="B27" t="str">
            <v>HUESCA</v>
          </cell>
        </row>
        <row r="28">
          <cell r="B28" t="str">
            <v>JAEN</v>
          </cell>
        </row>
        <row r="29">
          <cell r="B29" t="str">
            <v>LEON</v>
          </cell>
        </row>
        <row r="30">
          <cell r="B30" t="str">
            <v>LÉRIDA</v>
          </cell>
        </row>
        <row r="31">
          <cell r="B31" t="str">
            <v>LOGROÑO</v>
          </cell>
        </row>
        <row r="32">
          <cell r="B32" t="str">
            <v>LUGO</v>
          </cell>
        </row>
        <row r="33">
          <cell r="B33" t="str">
            <v>MADRID</v>
          </cell>
        </row>
        <row r="34">
          <cell r="B34" t="str">
            <v>MÁLAGA</v>
          </cell>
        </row>
        <row r="35">
          <cell r="B35" t="str">
            <v>MELILLA</v>
          </cell>
        </row>
        <row r="36">
          <cell r="B36" t="str">
            <v>MURCIA</v>
          </cell>
        </row>
        <row r="37">
          <cell r="B37" t="str">
            <v>NAVARRA</v>
          </cell>
        </row>
        <row r="38">
          <cell r="B38" t="str">
            <v>ORENSE</v>
          </cell>
        </row>
        <row r="39">
          <cell r="B39" t="str">
            <v>PALENCIA</v>
          </cell>
        </row>
        <row r="40">
          <cell r="B40" t="str">
            <v>LAS PALMAS</v>
          </cell>
        </row>
        <row r="41">
          <cell r="B41" t="str">
            <v>PONTEVEDRA</v>
          </cell>
        </row>
        <row r="42">
          <cell r="B42" t="str">
            <v>SALAMANCA</v>
          </cell>
        </row>
        <row r="43">
          <cell r="B43" t="str">
            <v>TENERIFE</v>
          </cell>
        </row>
        <row r="44">
          <cell r="B44" t="str">
            <v>SEGOVIA</v>
          </cell>
        </row>
        <row r="45">
          <cell r="B45" t="str">
            <v>SEVILLA</v>
          </cell>
        </row>
        <row r="46">
          <cell r="B46" t="str">
            <v>SORIA</v>
          </cell>
        </row>
        <row r="47">
          <cell r="B47" t="str">
            <v>TARRAGONA</v>
          </cell>
        </row>
        <row r="48">
          <cell r="B48" t="str">
            <v>TERUEL</v>
          </cell>
        </row>
        <row r="49">
          <cell r="B49" t="str">
            <v>TOLEDO</v>
          </cell>
        </row>
        <row r="50">
          <cell r="B50" t="str">
            <v>VALENCIA</v>
          </cell>
        </row>
        <row r="51">
          <cell r="B51" t="str">
            <v>VALLADOLID</v>
          </cell>
        </row>
        <row r="52">
          <cell r="B52" t="str">
            <v>VIZCAYA</v>
          </cell>
        </row>
        <row r="53">
          <cell r="B53" t="str">
            <v>ZAMORA</v>
          </cell>
        </row>
        <row r="54">
          <cell r="B54" t="str">
            <v>ZARAGOZA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8">
          <cell r="E38">
            <v>1093137.3500000001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2">
          <cell r="B2" t="str">
            <v>ÁLAVA</v>
          </cell>
          <cell r="C2" t="str">
            <v>ALBACETE</v>
          </cell>
          <cell r="D2" t="str">
            <v>ALICANTE</v>
          </cell>
          <cell r="E2" t="str">
            <v>ALMERIA</v>
          </cell>
          <cell r="F2" t="str">
            <v>ASTURIAS</v>
          </cell>
          <cell r="G2" t="str">
            <v>ÁVILA</v>
          </cell>
          <cell r="H2" t="str">
            <v>BADAJOZ</v>
          </cell>
          <cell r="I2" t="str">
            <v>BALEARES</v>
          </cell>
          <cell r="J2" t="str">
            <v>BARCELONA</v>
          </cell>
          <cell r="K2" t="str">
            <v>BURGOS</v>
          </cell>
          <cell r="L2" t="str">
            <v>CACERES</v>
          </cell>
          <cell r="M2" t="str">
            <v>CADIZ</v>
          </cell>
          <cell r="N2" t="str">
            <v>CANTABRIA</v>
          </cell>
          <cell r="O2" t="str">
            <v>CASTELLON</v>
          </cell>
          <cell r="P2" t="str">
            <v>CEUTA</v>
          </cell>
          <cell r="Q2" t="str">
            <v>CIUDAD REAL</v>
          </cell>
          <cell r="R2" t="str">
            <v>CORDOBA</v>
          </cell>
          <cell r="S2" t="str">
            <v>CORUÑA</v>
          </cell>
          <cell r="T2" t="str">
            <v>CUENCA</v>
          </cell>
          <cell r="U2" t="str">
            <v>GERONA</v>
          </cell>
          <cell r="V2" t="str">
            <v>GRANADA</v>
          </cell>
          <cell r="W2" t="str">
            <v>GUADALAJARA</v>
          </cell>
          <cell r="X2" t="str">
            <v>GUIPUZCOA</v>
          </cell>
          <cell r="Y2" t="str">
            <v>HUELVA</v>
          </cell>
          <cell r="Z2" t="str">
            <v>HUESCA</v>
          </cell>
          <cell r="AA2" t="str">
            <v>JAEN</v>
          </cell>
          <cell r="AB2" t="str">
            <v>LEON</v>
          </cell>
          <cell r="AC2" t="str">
            <v>LÉRIDA</v>
          </cell>
          <cell r="AD2" t="str">
            <v>LOGROÑO</v>
          </cell>
          <cell r="AE2" t="str">
            <v>LUGO</v>
          </cell>
          <cell r="AF2" t="str">
            <v>MADRID</v>
          </cell>
          <cell r="AG2" t="str">
            <v>MÁLAGA</v>
          </cell>
          <cell r="AH2" t="str">
            <v>MELILLA</v>
          </cell>
          <cell r="AI2" t="str">
            <v>MURCIA</v>
          </cell>
          <cell r="AJ2" t="str">
            <v>NAVARRA</v>
          </cell>
          <cell r="AK2" t="str">
            <v>ORENSE</v>
          </cell>
          <cell r="AL2" t="str">
            <v>PALENCIA</v>
          </cell>
          <cell r="AM2" t="str">
            <v>LAS PALMAS</v>
          </cell>
          <cell r="AN2" t="str">
            <v>PONTEVEDRA</v>
          </cell>
          <cell r="AO2" t="str">
            <v>SALAMANCA</v>
          </cell>
          <cell r="AP2" t="str">
            <v>TENERIFE</v>
          </cell>
          <cell r="AQ2" t="str">
            <v>SEGOVIA</v>
          </cell>
          <cell r="AR2" t="str">
            <v>SEVILLA</v>
          </cell>
          <cell r="AS2" t="str">
            <v>SORIA</v>
          </cell>
          <cell r="AT2" t="str">
            <v>TARRAGONA</v>
          </cell>
          <cell r="AU2" t="str">
            <v>TERUEL</v>
          </cell>
          <cell r="AV2" t="str">
            <v>TOLEDO</v>
          </cell>
          <cell r="AW2" t="str">
            <v>VALENCIA</v>
          </cell>
          <cell r="AX2" t="str">
            <v>VALLADOLID</v>
          </cell>
          <cell r="AY2" t="str">
            <v>VIZCAYA</v>
          </cell>
          <cell r="AZ2" t="str">
            <v>ZAMORA</v>
          </cell>
          <cell r="BA2" t="str">
            <v>ZARAGOZA</v>
          </cell>
        </row>
      </sheetData>
      <sheetData sheetId="9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nio"/>
    </sheetNames>
    <sheetDataSet>
      <sheetData sheetId="0">
        <row r="10">
          <cell r="O10">
            <v>2292507.1678745002</v>
          </cell>
          <cell r="Q10">
            <v>72964.541866500003</v>
          </cell>
        </row>
        <row r="12">
          <cell r="O12">
            <v>2074742.8770394998</v>
          </cell>
          <cell r="Q12">
            <v>64828.293637500006</v>
          </cell>
        </row>
        <row r="14">
          <cell r="O14">
            <v>1984195.4474089993</v>
          </cell>
          <cell r="Q14">
            <v>61580.047256999991</v>
          </cell>
        </row>
        <row r="22">
          <cell r="O22">
            <v>2494474.0826874995</v>
          </cell>
          <cell r="Q22">
            <v>82377.925219800003</v>
          </cell>
        </row>
        <row r="24">
          <cell r="O24">
            <v>2340959.720245</v>
          </cell>
          <cell r="Q24">
            <v>76646.722355279999</v>
          </cell>
        </row>
        <row r="30">
          <cell r="O30">
            <v>1960801.2870325004</v>
          </cell>
          <cell r="Q30">
            <v>62312.522023080004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ESCANDALLO BASE"/>
      <sheetName val="C.C Plaza Cataluña"/>
      <sheetName val="Frecuencias C.C. Plaza Cataluña"/>
      <sheetName val="C.C. Puerta del Ángel"/>
      <sheetName val="Frecuencias C.C. Puerta Angel"/>
      <sheetName val="IECISA BCN"/>
      <sheetName val="Frecuencias IECISA BCN"/>
      <sheetName val="Seguros ECI BCN"/>
      <sheetName val="Frecuencias Seguros ECI BCN"/>
      <sheetName val="MAQUINARIA (NUEVA)"/>
      <sheetName val="MAQUINARIA (CENTRO EULEN)"/>
      <sheetName val="RESUMEN LOTE 1"/>
      <sheetName val="JUST. TÉCNICA CC PZA CAT"/>
      <sheetName val="JUST. TÉCNICA CC PUERT ANG"/>
      <sheetName val="Lista de Act y Maq"/>
      <sheetName val="Resumen de personal"/>
      <sheetName val="JUST. TÉCNICA OTROS CENTROS"/>
      <sheetName val="COMPOSICION MANO DE OBRA "/>
    </sheetNames>
    <sheetDataSet>
      <sheetData sheetId="0"/>
      <sheetData sheetId="1">
        <row r="18">
          <cell r="C18" t="str">
            <v>Limpiador/a</v>
          </cell>
          <cell r="D18" t="str">
            <v>Especialista</v>
          </cell>
          <cell r="E18" t="str">
            <v>Cond. Limpiad</v>
          </cell>
          <cell r="F18" t="str">
            <v>Encarg. Gen.</v>
          </cell>
          <cell r="G18" t="str">
            <v>Encarg. Zona</v>
          </cell>
          <cell r="H18" t="str">
            <v>Encarg. Sector</v>
          </cell>
          <cell r="I18" t="str">
            <v>Encarg. Edificio</v>
          </cell>
          <cell r="J18" t="str">
            <v>Resp. Equipo</v>
          </cell>
          <cell r="K18" t="str">
            <v>Peón esp. O Crist. Esp</v>
          </cell>
        </row>
      </sheetData>
      <sheetData sheetId="2">
        <row r="6">
          <cell r="AA6">
            <v>0</v>
          </cell>
        </row>
      </sheetData>
      <sheetData sheetId="3"/>
      <sheetData sheetId="4">
        <row r="6">
          <cell r="AA6">
            <v>0</v>
          </cell>
        </row>
      </sheetData>
      <sheetData sheetId="5"/>
      <sheetData sheetId="6">
        <row r="6">
          <cell r="AA6">
            <v>0</v>
          </cell>
        </row>
      </sheetData>
      <sheetData sheetId="7"/>
      <sheetData sheetId="8">
        <row r="6">
          <cell r="AA6">
            <v>0</v>
          </cell>
        </row>
      </sheetData>
      <sheetData sheetId="9"/>
      <sheetData sheetId="10">
        <row r="37">
          <cell r="K37">
            <v>0</v>
          </cell>
        </row>
      </sheetData>
      <sheetData sheetId="11">
        <row r="37">
          <cell r="K37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eestructuraciones"/>
      <sheetName val="RAZON SOCIAL"/>
      <sheetName val="RESUMEN RENDIMIENTOS"/>
      <sheetName val="TABLAS"/>
      <sheetName val="ESTUDIO TECNICO"/>
      <sheetName val="Distribución Turnos"/>
      <sheetName val="Desglose coste unitario"/>
      <sheetName val="Resumen Horas Limpieza"/>
      <sheetName val="INDICADORES"/>
      <sheetName val="DISTRIBUCIÓN"/>
      <sheetName val="DISTRIBUCIÓN COSTE"/>
      <sheetName val="INDICADORES VARIOS"/>
      <sheetName val="DESGLOSE ECONOMICO"/>
      <sheetName val="COSTES DE PERSONAL"/>
      <sheetName val="ORGANIZACION PROVISIONAL"/>
      <sheetName val="Resumen de Horas"/>
      <sheetName val="VALORACION DE COSTES"/>
      <sheetName val="Coste Estructura"/>
      <sheetName val="AMORTIZACIÓNES"/>
      <sheetName val="SUBCONTRATACIÓN"/>
      <sheetName val="CONSUMIBLES HIGIENICOS"/>
      <sheetName val="Tareas Especialista"/>
      <sheetName val="Cuenta de Explotación"/>
      <sheetName val="Cuenta de Resultados Analitica"/>
      <sheetName val="DATOS VARIOS"/>
      <sheetName val="PERSONAL"/>
      <sheetName val="DATOS PERSONAL"/>
      <sheetName val="Rendime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7">
          <cell r="D7">
            <v>0</v>
          </cell>
        </row>
        <row r="8">
          <cell r="D8" t="str">
            <v>LIMPIADORA</v>
          </cell>
        </row>
        <row r="9">
          <cell r="D9" t="str">
            <v>PEON ESPECIALISTA</v>
          </cell>
        </row>
        <row r="10">
          <cell r="D10" t="str">
            <v>ESPECIALISTA</v>
          </cell>
        </row>
        <row r="11">
          <cell r="D11" t="str">
            <v>COND. LIMPIADOR</v>
          </cell>
        </row>
        <row r="12">
          <cell r="D12" t="str">
            <v>RESPONSABLE EQUIPO</v>
          </cell>
        </row>
        <row r="13">
          <cell r="D13" t="str">
            <v>ENCARGADO DE EDIFICIO</v>
          </cell>
        </row>
        <row r="14">
          <cell r="D14" t="str">
            <v>SUPERVISOR DE SECTOR</v>
          </cell>
        </row>
        <row r="15">
          <cell r="D15" t="str">
            <v>SUPERVISOR DE ZONA</v>
          </cell>
        </row>
        <row r="16">
          <cell r="D16" t="str">
            <v>ENCARGADO GENERAL</v>
          </cell>
        </row>
        <row r="61">
          <cell r="D61">
            <v>0</v>
          </cell>
        </row>
        <row r="62">
          <cell r="D62" t="str">
            <v>Almacenes</v>
          </cell>
        </row>
        <row r="63">
          <cell r="D63" t="str">
            <v>Aulas</v>
          </cell>
        </row>
        <row r="64">
          <cell r="D64" t="str">
            <v>Baños y vestuarios</v>
          </cell>
        </row>
        <row r="65">
          <cell r="D65" t="str">
            <v>Comedores offices</v>
          </cell>
        </row>
        <row r="66">
          <cell r="D66" t="str">
            <v>Despachos</v>
          </cell>
        </row>
        <row r="67">
          <cell r="D67" t="str">
            <v>Escaleras y ascensores</v>
          </cell>
        </row>
        <row r="68">
          <cell r="D68" t="str">
            <v>Pasillos</v>
          </cell>
        </row>
        <row r="69">
          <cell r="D69" t="str">
            <v>Salas de tecnicas</v>
          </cell>
        </row>
        <row r="70">
          <cell r="D70" t="str">
            <v>Terrazas</v>
          </cell>
        </row>
        <row r="71">
          <cell r="D71" t="str">
            <v>Vestibulos y accesos</v>
          </cell>
        </row>
        <row r="72">
          <cell r="D72" t="str">
            <v>Aparcamiento</v>
          </cell>
        </row>
        <row r="73">
          <cell r="D73" t="str">
            <v>Otros</v>
          </cell>
        </row>
        <row r="74">
          <cell r="D74" t="str">
            <v>Exteriores</v>
          </cell>
        </row>
        <row r="94">
          <cell r="D94">
            <v>0</v>
          </cell>
        </row>
        <row r="95">
          <cell r="D95" t="str">
            <v>Almacen</v>
          </cell>
        </row>
        <row r="96">
          <cell r="D96" t="str">
            <v>Archivos</v>
          </cell>
        </row>
        <row r="97">
          <cell r="D97" t="str">
            <v>Auditorio</v>
          </cell>
        </row>
        <row r="98">
          <cell r="D98" t="str">
            <v>Aula Infantil</v>
          </cell>
        </row>
        <row r="99">
          <cell r="D99" t="str">
            <v>Ascensores</v>
          </cell>
        </row>
        <row r="100">
          <cell r="D100" t="str">
            <v>Aulas</v>
          </cell>
        </row>
        <row r="101">
          <cell r="D101" t="str">
            <v>Baños</v>
          </cell>
        </row>
        <row r="102">
          <cell r="D102" t="str">
            <v>Biblioteca</v>
          </cell>
        </row>
        <row r="103">
          <cell r="D103" t="str">
            <v>Capilla</v>
          </cell>
        </row>
        <row r="104">
          <cell r="D104" t="str">
            <v>Consultorio</v>
          </cell>
        </row>
        <row r="105">
          <cell r="D105" t="str">
            <v>Cocinas completo</v>
          </cell>
        </row>
        <row r="106">
          <cell r="D106" t="str">
            <v>Cocinas superficies</v>
          </cell>
        </row>
        <row r="107">
          <cell r="D107" t="str">
            <v>Comedor de suelos</v>
          </cell>
        </row>
        <row r="108">
          <cell r="D108" t="str">
            <v>Comedor completo</v>
          </cell>
        </row>
        <row r="109">
          <cell r="D109" t="str">
            <v>Despachos</v>
          </cell>
        </row>
        <row r="110">
          <cell r="D110" t="str">
            <v>Duchas</v>
          </cell>
        </row>
        <row r="111">
          <cell r="D111" t="str">
            <v>Escaleras</v>
          </cell>
        </row>
        <row r="112">
          <cell r="D112" t="str">
            <v>Entrada Exterior</v>
          </cell>
        </row>
        <row r="113">
          <cell r="D113" t="str">
            <v>Gimnasio</v>
          </cell>
        </row>
        <row r="114">
          <cell r="D114" t="str">
            <v>Habitaciones con baño</v>
          </cell>
        </row>
        <row r="115">
          <cell r="D115" t="str">
            <v>Habitaciones sin baño</v>
          </cell>
        </row>
        <row r="116">
          <cell r="D116" t="str">
            <v>Habitaciones de guardia</v>
          </cell>
        </row>
        <row r="117">
          <cell r="D117" t="str">
            <v>Laboratorios</v>
          </cell>
        </row>
        <row r="118">
          <cell r="D118" t="str">
            <v>Pista Deportiva</v>
          </cell>
        </row>
        <row r="119">
          <cell r="D119" t="str">
            <v>Pasillos</v>
          </cell>
        </row>
        <row r="120">
          <cell r="D120" t="str">
            <v>Pasillos M P</v>
          </cell>
        </row>
        <row r="121">
          <cell r="D121" t="str">
            <v>Pasillos M M</v>
          </cell>
        </row>
        <row r="122">
          <cell r="D122" t="str">
            <v>Pasillos M G</v>
          </cell>
        </row>
        <row r="123">
          <cell r="D123" t="str">
            <v>Pasillos M SG</v>
          </cell>
        </row>
        <row r="124">
          <cell r="D124" t="str">
            <v>Patio exterior</v>
          </cell>
        </row>
        <row r="125">
          <cell r="D125" t="str">
            <v>Parking exterior G</v>
          </cell>
        </row>
        <row r="126">
          <cell r="D126" t="str">
            <v>Parking interior P</v>
          </cell>
        </row>
        <row r="127">
          <cell r="D127" t="str">
            <v>Parking interior M</v>
          </cell>
        </row>
        <row r="128">
          <cell r="D128" t="str">
            <v>Parking exterior G</v>
          </cell>
        </row>
        <row r="129">
          <cell r="D129" t="str">
            <v>Playa Piscina</v>
          </cell>
        </row>
        <row r="130">
          <cell r="D130" t="str">
            <v>Rehabilitacion</v>
          </cell>
        </row>
        <row r="131">
          <cell r="D131" t="str">
            <v>Sala de ventas P</v>
          </cell>
        </row>
        <row r="132">
          <cell r="D132" t="str">
            <v>Sala de ventas M</v>
          </cell>
        </row>
        <row r="133">
          <cell r="D133" t="str">
            <v>Sala de ventas G</v>
          </cell>
        </row>
        <row r="134">
          <cell r="D134" t="str">
            <v>Sala de ventas SG &gt; 2500</v>
          </cell>
        </row>
        <row r="135">
          <cell r="D135" t="str">
            <v>Salas Blancas</v>
          </cell>
        </row>
        <row r="136">
          <cell r="D136" t="str">
            <v>Salas de maquinas</v>
          </cell>
        </row>
        <row r="137">
          <cell r="D137" t="str">
            <v>Salas de espera</v>
          </cell>
        </row>
        <row r="138">
          <cell r="D138" t="str">
            <v>Sala de reuniones</v>
          </cell>
        </row>
        <row r="139">
          <cell r="D139" t="str">
            <v>Saunas Hielo</v>
          </cell>
        </row>
        <row r="140">
          <cell r="D140" t="str">
            <v>Solarium</v>
          </cell>
        </row>
        <row r="141">
          <cell r="D141" t="str">
            <v>Vestibulos</v>
          </cell>
        </row>
        <row r="142">
          <cell r="D142" t="str">
            <v>Vestibulo fre M P</v>
          </cell>
        </row>
        <row r="143">
          <cell r="D143" t="str">
            <v>Vestibulos fre M M</v>
          </cell>
        </row>
        <row r="144">
          <cell r="D144" t="str">
            <v>Vestibulo fre M G</v>
          </cell>
        </row>
        <row r="145">
          <cell r="D145" t="str">
            <v>Vestibulo fre M SG</v>
          </cell>
        </row>
        <row r="146">
          <cell r="D146" t="str">
            <v>Vestuarios Taquillas</v>
          </cell>
        </row>
        <row r="147">
          <cell r="D147" t="str">
            <v>Vestuarios Completos</v>
          </cell>
        </row>
        <row r="148">
          <cell r="D148" t="str">
            <v>Vestibulo fre M SG</v>
          </cell>
        </row>
        <row r="149">
          <cell r="D149" t="str">
            <v>Vestuarios Taquillas</v>
          </cell>
        </row>
        <row r="150">
          <cell r="D150" t="str">
            <v>Suelos Despachos</v>
          </cell>
        </row>
        <row r="151">
          <cell r="D151" t="str">
            <v>Mobiliario Despachos</v>
          </cell>
        </row>
        <row r="152">
          <cell r="D152" t="str">
            <v>Aplicación de emulsiones</v>
          </cell>
        </row>
        <row r="153">
          <cell r="D153" t="str">
            <v>Aplicación de emulsiones, decapado</v>
          </cell>
        </row>
        <row r="154">
          <cell r="D154" t="str">
            <v>Cristalizado de Suelos</v>
          </cell>
        </row>
        <row r="155">
          <cell r="D155" t="str">
            <v>Decapado Cristalizado de Suelos</v>
          </cell>
        </row>
        <row r="156">
          <cell r="D156" t="str">
            <v>Limpieza de Moquetas Champú</v>
          </cell>
        </row>
        <row r="157">
          <cell r="D157" t="str">
            <v>Limpieza de Moquetas IE</v>
          </cell>
        </row>
        <row r="158">
          <cell r="D158" t="str">
            <v>Cristales</v>
          </cell>
        </row>
        <row r="159">
          <cell r="D159" t="str">
            <v>Cristales escaparates</v>
          </cell>
        </row>
        <row r="160">
          <cell r="D160" t="str">
            <v>Cristales cocinas</v>
          </cell>
        </row>
        <row r="161">
          <cell r="D161" t="str">
            <v>Cristales Obra</v>
          </cell>
        </row>
        <row r="162">
          <cell r="D162" t="str">
            <v>Paredes Alicatadas</v>
          </cell>
        </row>
        <row r="163">
          <cell r="D163" t="str">
            <v>Techos PVC</v>
          </cell>
        </row>
        <row r="164">
          <cell r="D164" t="str">
            <v>Limpieza de Graderias exteriores</v>
          </cell>
        </row>
        <row r="165">
          <cell r="D165" t="str">
            <v>Limpieza de Graderias interiores</v>
          </cell>
        </row>
        <row r="166">
          <cell r="D166" t="str">
            <v>Sala Gimnasia Diafana</v>
          </cell>
        </row>
        <row r="167">
          <cell r="D167" t="str">
            <v>Vacio 4</v>
          </cell>
        </row>
        <row r="168">
          <cell r="D168" t="str">
            <v>Vacio 5</v>
          </cell>
        </row>
        <row r="169">
          <cell r="D169" t="str">
            <v>Vacio 6</v>
          </cell>
        </row>
        <row r="170">
          <cell r="D170" t="str">
            <v>Vacio 7</v>
          </cell>
        </row>
        <row r="171">
          <cell r="D171" t="str">
            <v>Vacio 8</v>
          </cell>
        </row>
        <row r="172">
          <cell r="D172" t="str">
            <v>Vacio 9</v>
          </cell>
        </row>
        <row r="173">
          <cell r="D173" t="str">
            <v>Vacio 14</v>
          </cell>
        </row>
        <row r="174">
          <cell r="D174" t="str">
            <v>Vacio 10</v>
          </cell>
        </row>
        <row r="175">
          <cell r="D175" t="str">
            <v>Vacio 11</v>
          </cell>
        </row>
        <row r="176">
          <cell r="D176" t="str">
            <v>Vacio 12</v>
          </cell>
        </row>
        <row r="177">
          <cell r="D177" t="str">
            <v>Vacio 13</v>
          </cell>
        </row>
        <row r="178">
          <cell r="D178" t="str">
            <v>Vacio 15</v>
          </cell>
        </row>
        <row r="179">
          <cell r="D179" t="str">
            <v>Vacio 16</v>
          </cell>
        </row>
        <row r="180">
          <cell r="D180" t="str">
            <v>Vacio 17</v>
          </cell>
        </row>
        <row r="181">
          <cell r="D181" t="str">
            <v>Vacio 18</v>
          </cell>
        </row>
        <row r="182">
          <cell r="D182" t="str">
            <v>Vacio 19</v>
          </cell>
        </row>
        <row r="183">
          <cell r="D183" t="str">
            <v>Mantenimiento altas</v>
          </cell>
        </row>
        <row r="184">
          <cell r="D184" t="str">
            <v>Aclarado</v>
          </cell>
        </row>
        <row r="185">
          <cell r="D185" t="str">
            <v>Aplicación de emulsiones</v>
          </cell>
        </row>
        <row r="186">
          <cell r="D186" t="str">
            <v>Aspiracion de agua</v>
          </cell>
        </row>
        <row r="187">
          <cell r="D187" t="str">
            <v>Aspiracion de polvo en moquetas</v>
          </cell>
        </row>
        <row r="188">
          <cell r="D188" t="str">
            <v>Aspirado paredes tapizadas</v>
          </cell>
        </row>
        <row r="189">
          <cell r="D189" t="str">
            <v>Barrido de suelos</v>
          </cell>
        </row>
        <row r="190">
          <cell r="D190" t="str">
            <v>Barrido Humedo 1,5 m</v>
          </cell>
        </row>
        <row r="191">
          <cell r="D191" t="str">
            <v>Barrido Humedo 45 cm</v>
          </cell>
        </row>
        <row r="192">
          <cell r="D192" t="str">
            <v>Barrido Humedo 75 cm</v>
          </cell>
        </row>
        <row r="193">
          <cell r="D193" t="str">
            <v>Barrido Mec G</v>
          </cell>
        </row>
        <row r="194">
          <cell r="D194" t="str">
            <v>Barrido Mec M</v>
          </cell>
        </row>
        <row r="195">
          <cell r="D195" t="str">
            <v>Barrido Mec P</v>
          </cell>
        </row>
        <row r="196">
          <cell r="D196" t="str">
            <v>Barrido Mec SG</v>
          </cell>
        </row>
        <row r="197">
          <cell r="D197" t="str">
            <v>Desempolvado de mobiliario</v>
          </cell>
        </row>
        <row r="198">
          <cell r="D198" t="str">
            <v>Desempolvado de paredes</v>
          </cell>
        </row>
        <row r="199">
          <cell r="D199" t="str">
            <v>Desempolvado de paredes con mopsec</v>
          </cell>
        </row>
        <row r="200">
          <cell r="D200" t="str">
            <v>Desempolvado de persionas con mopsec</v>
          </cell>
        </row>
        <row r="201">
          <cell r="D201" t="str">
            <v>Desempolvado de puertas y marcos</v>
          </cell>
        </row>
        <row r="202">
          <cell r="D202" t="str">
            <v>Desempolvado de puntos de luz</v>
          </cell>
        </row>
        <row r="203">
          <cell r="D203" t="str">
            <v>Desempolvado de radiadores</v>
          </cell>
        </row>
        <row r="204">
          <cell r="D204" t="str">
            <v>Desempolvado de techos</v>
          </cell>
        </row>
        <row r="205">
          <cell r="D205" t="str">
            <v>Fregado a fondo de paredes</v>
          </cell>
        </row>
        <row r="206">
          <cell r="D206" t="str">
            <v>Fregado con mocho domestico</v>
          </cell>
        </row>
        <row r="207">
          <cell r="D207" t="str">
            <v>Fregado con mopa. Cubo doble</v>
          </cell>
        </row>
        <row r="208">
          <cell r="D208" t="str">
            <v>Fregado con mopa. Cubo sencillo</v>
          </cell>
        </row>
        <row r="209">
          <cell r="D209" t="str">
            <v>Fregado con sistema Bio</v>
          </cell>
        </row>
        <row r="210">
          <cell r="D210" t="str">
            <v>Fregado con sistema pretratado</v>
          </cell>
        </row>
        <row r="211">
          <cell r="D211" t="str">
            <v>Fregado mecanico de suelos Fregadora G</v>
          </cell>
        </row>
        <row r="212">
          <cell r="D212" t="str">
            <v>Fregado mecanico de suelos Fregadora M</v>
          </cell>
        </row>
        <row r="213">
          <cell r="D213" t="str">
            <v>Fregado mecanico de suelos Fregadora P</v>
          </cell>
        </row>
        <row r="214">
          <cell r="D214" t="str">
            <v>Fregado mecanico de suelos Fregadora SG</v>
          </cell>
        </row>
        <row r="215">
          <cell r="D215" t="str">
            <v>Fregado mecanico de suelos Rotativa</v>
          </cell>
        </row>
        <row r="216">
          <cell r="D216" t="str">
            <v>Limpieza a fondo de mobiliario</v>
          </cell>
        </row>
        <row r="217">
          <cell r="D217" t="str">
            <v>Limpieza a fondo de persianas</v>
          </cell>
        </row>
        <row r="218">
          <cell r="D218" t="str">
            <v>Limpieza de accesorios y dispensadores en aseos</v>
          </cell>
        </row>
        <row r="219">
          <cell r="D219" t="str">
            <v>Limpieza de alicatados</v>
          </cell>
        </row>
        <row r="220">
          <cell r="D220" t="str">
            <v>Limpieza de barandillas</v>
          </cell>
        </row>
        <row r="221">
          <cell r="D221" t="str">
            <v>Limpieza de cristales exteriores</v>
          </cell>
        </row>
        <row r="222">
          <cell r="D222" t="str">
            <v>Limpieza de cristales interiores</v>
          </cell>
        </row>
        <row r="223">
          <cell r="D223" t="str">
            <v>Limpieza de cuñas y bandejas</v>
          </cell>
        </row>
        <row r="224">
          <cell r="D224" t="str">
            <v>Limpieza de espejos</v>
          </cell>
        </row>
        <row r="225">
          <cell r="D225" t="str">
            <v>Limpieza de juguetes</v>
          </cell>
        </row>
        <row r="226">
          <cell r="D226" t="str">
            <v>Limpieza de moquetas con shampu</v>
          </cell>
        </row>
        <row r="227">
          <cell r="D227" t="str">
            <v>Limpieza de moquetas Host</v>
          </cell>
        </row>
        <row r="228">
          <cell r="D228" t="str">
            <v>Limpieza de Moquetas IE</v>
          </cell>
        </row>
        <row r="229">
          <cell r="D229" t="str">
            <v xml:space="preserve">Limpieza de papeleras </v>
          </cell>
        </row>
        <row r="230">
          <cell r="D230" t="str">
            <v>Limpieza de paredes con rastrillo</v>
          </cell>
        </row>
        <row r="231">
          <cell r="D231" t="str">
            <v>Limpieza de puertas y marcos</v>
          </cell>
        </row>
        <row r="232">
          <cell r="D232" t="str">
            <v>Limpieza de puntos de luz</v>
          </cell>
        </row>
        <row r="233">
          <cell r="D233" t="str">
            <v>Limpieza de salas de ordenadores</v>
          </cell>
        </row>
        <row r="234">
          <cell r="D234" t="str">
            <v>Limpieza de sanitarios Wc</v>
          </cell>
        </row>
        <row r="235">
          <cell r="D235" t="str">
            <v>Limpieza elementos superficies verticales</v>
          </cell>
        </row>
        <row r="236">
          <cell r="D236" t="str">
            <v>Limpieza humeda/desinfeccion de mobiliario</v>
          </cell>
        </row>
        <row r="237">
          <cell r="D237" t="str">
            <v>Limpieza humeda/desinfeccion de paredes</v>
          </cell>
        </row>
        <row r="238">
          <cell r="D238" t="str">
            <v>Limpieza humeda/desinfeccion de techos</v>
          </cell>
        </row>
        <row r="239">
          <cell r="D239" t="str">
            <v xml:space="preserve">Limpieza Lavabos, picas </v>
          </cell>
        </row>
        <row r="240">
          <cell r="D240" t="str">
            <v>Limpieza porche clase infantil</v>
          </cell>
        </row>
        <row r="241">
          <cell r="D241" t="str">
            <v xml:space="preserve">Limpieza presión </v>
          </cell>
        </row>
        <row r="242">
          <cell r="D242" t="str">
            <v>Metodo spray con maquina de alta velocidad</v>
          </cell>
        </row>
        <row r="243">
          <cell r="D243" t="str">
            <v>Neutralizado de suelos</v>
          </cell>
        </row>
        <row r="244">
          <cell r="D244" t="str">
            <v>Playa Piscina</v>
          </cell>
        </row>
        <row r="245">
          <cell r="D245" t="str">
            <v>Pulverizado</v>
          </cell>
        </row>
        <row r="246">
          <cell r="D246" t="str">
            <v>Repaso de cristales</v>
          </cell>
        </row>
        <row r="247">
          <cell r="D247" t="str">
            <v>Retirada papeles patios exteriores</v>
          </cell>
        </row>
        <row r="248">
          <cell r="D248" t="str">
            <v>Cristalizado de suelos</v>
          </cell>
        </row>
        <row r="249">
          <cell r="D249" t="str">
            <v>Tratamiento de suelos Aplicacion de emulsiones</v>
          </cell>
        </row>
        <row r="250">
          <cell r="D250" t="str">
            <v xml:space="preserve">Vaciado de papeleras </v>
          </cell>
        </row>
        <row r="251">
          <cell r="D251" t="str">
            <v>Vaciado papeleras aparcamiento</v>
          </cell>
        </row>
        <row r="252">
          <cell r="D252" t="str">
            <v>Limpieza de campana extractora</v>
          </cell>
        </row>
        <row r="253">
          <cell r="D253" t="str">
            <v>Limpieza de mobiliario cocina</v>
          </cell>
        </row>
        <row r="254">
          <cell r="D254" t="str">
            <v>Limpieza de rejillas y sumideros</v>
          </cell>
        </row>
        <row r="255">
          <cell r="D255">
            <v>0</v>
          </cell>
        </row>
        <row r="256">
          <cell r="D256">
            <v>0</v>
          </cell>
        </row>
        <row r="257">
          <cell r="D257">
            <v>0</v>
          </cell>
        </row>
        <row r="258">
          <cell r="D258">
            <v>0</v>
          </cell>
        </row>
        <row r="259">
          <cell r="D259">
            <v>0</v>
          </cell>
        </row>
        <row r="260">
          <cell r="D260">
            <v>0</v>
          </cell>
        </row>
        <row r="261">
          <cell r="D261">
            <v>0</v>
          </cell>
        </row>
        <row r="262">
          <cell r="D262">
            <v>0</v>
          </cell>
        </row>
        <row r="263">
          <cell r="D263">
            <v>0</v>
          </cell>
        </row>
        <row r="264">
          <cell r="D264">
            <v>0</v>
          </cell>
        </row>
        <row r="265">
          <cell r="D265">
            <v>0</v>
          </cell>
        </row>
        <row r="266">
          <cell r="D266">
            <v>0</v>
          </cell>
        </row>
        <row r="267">
          <cell r="D267">
            <v>0</v>
          </cell>
        </row>
        <row r="268">
          <cell r="D268">
            <v>0</v>
          </cell>
        </row>
        <row r="269">
          <cell r="D269">
            <v>0</v>
          </cell>
        </row>
        <row r="270">
          <cell r="D270">
            <v>0</v>
          </cell>
        </row>
        <row r="271">
          <cell r="D271">
            <v>0</v>
          </cell>
        </row>
        <row r="272">
          <cell r="D272">
            <v>0</v>
          </cell>
        </row>
        <row r="273">
          <cell r="D273">
            <v>0</v>
          </cell>
        </row>
        <row r="274">
          <cell r="D274">
            <v>0</v>
          </cell>
        </row>
        <row r="275">
          <cell r="D275">
            <v>0</v>
          </cell>
        </row>
        <row r="276">
          <cell r="D276">
            <v>0</v>
          </cell>
        </row>
        <row r="277">
          <cell r="D277">
            <v>0</v>
          </cell>
        </row>
        <row r="278">
          <cell r="D278">
            <v>0</v>
          </cell>
        </row>
        <row r="279">
          <cell r="D279">
            <v>0</v>
          </cell>
        </row>
        <row r="280">
          <cell r="D280">
            <v>0</v>
          </cell>
        </row>
        <row r="281">
          <cell r="D281">
            <v>0</v>
          </cell>
        </row>
        <row r="282">
          <cell r="D282">
            <v>0</v>
          </cell>
        </row>
        <row r="283">
          <cell r="D283">
            <v>0</v>
          </cell>
        </row>
        <row r="284">
          <cell r="D284">
            <v>0</v>
          </cell>
        </row>
        <row r="285">
          <cell r="D285">
            <v>0</v>
          </cell>
        </row>
        <row r="286">
          <cell r="D286">
            <v>0</v>
          </cell>
        </row>
        <row r="287">
          <cell r="D287">
            <v>0</v>
          </cell>
        </row>
        <row r="288">
          <cell r="D288">
            <v>0</v>
          </cell>
        </row>
        <row r="289">
          <cell r="D289">
            <v>0</v>
          </cell>
        </row>
        <row r="290">
          <cell r="D290">
            <v>0</v>
          </cell>
        </row>
        <row r="291">
          <cell r="D291">
            <v>0</v>
          </cell>
        </row>
        <row r="292">
          <cell r="D292">
            <v>0</v>
          </cell>
        </row>
        <row r="293">
          <cell r="D293">
            <v>0</v>
          </cell>
        </row>
        <row r="294">
          <cell r="D294">
            <v>0</v>
          </cell>
        </row>
        <row r="295">
          <cell r="D295">
            <v>0</v>
          </cell>
        </row>
        <row r="296">
          <cell r="D296">
            <v>0</v>
          </cell>
        </row>
        <row r="297">
          <cell r="D297">
            <v>0</v>
          </cell>
        </row>
        <row r="298">
          <cell r="D298">
            <v>0</v>
          </cell>
        </row>
        <row r="299">
          <cell r="D299">
            <v>0</v>
          </cell>
        </row>
        <row r="300">
          <cell r="D300">
            <v>0</v>
          </cell>
        </row>
        <row r="301">
          <cell r="D301">
            <v>0</v>
          </cell>
        </row>
        <row r="302">
          <cell r="D302">
            <v>0</v>
          </cell>
        </row>
        <row r="303">
          <cell r="D303">
            <v>0</v>
          </cell>
        </row>
        <row r="304">
          <cell r="D304">
            <v>0</v>
          </cell>
        </row>
        <row r="305">
          <cell r="D305">
            <v>0</v>
          </cell>
        </row>
        <row r="306">
          <cell r="D306">
            <v>0</v>
          </cell>
        </row>
        <row r="307">
          <cell r="D307">
            <v>0</v>
          </cell>
        </row>
        <row r="308">
          <cell r="D308">
            <v>0</v>
          </cell>
        </row>
        <row r="309">
          <cell r="D309">
            <v>0</v>
          </cell>
        </row>
        <row r="310">
          <cell r="D310">
            <v>0</v>
          </cell>
        </row>
        <row r="311">
          <cell r="D311">
            <v>0</v>
          </cell>
        </row>
        <row r="312">
          <cell r="D312">
            <v>0</v>
          </cell>
        </row>
        <row r="313">
          <cell r="D313">
            <v>0</v>
          </cell>
        </row>
        <row r="314">
          <cell r="D314">
            <v>0</v>
          </cell>
        </row>
        <row r="315">
          <cell r="D315">
            <v>0</v>
          </cell>
        </row>
        <row r="316">
          <cell r="D316">
            <v>0</v>
          </cell>
        </row>
        <row r="317">
          <cell r="D317">
            <v>0</v>
          </cell>
        </row>
        <row r="318">
          <cell r="D318">
            <v>0</v>
          </cell>
        </row>
        <row r="319">
          <cell r="D319">
            <v>0</v>
          </cell>
        </row>
        <row r="320">
          <cell r="D320">
            <v>0</v>
          </cell>
        </row>
        <row r="321">
          <cell r="D321">
            <v>0</v>
          </cell>
        </row>
        <row r="322">
          <cell r="D322">
            <v>0</v>
          </cell>
        </row>
        <row r="323">
          <cell r="D323">
            <v>0</v>
          </cell>
        </row>
        <row r="324">
          <cell r="D324">
            <v>0</v>
          </cell>
        </row>
        <row r="325">
          <cell r="D325">
            <v>0</v>
          </cell>
        </row>
        <row r="326">
          <cell r="D326">
            <v>0</v>
          </cell>
        </row>
        <row r="327">
          <cell r="D327">
            <v>0</v>
          </cell>
        </row>
        <row r="328">
          <cell r="D328">
            <v>0</v>
          </cell>
        </row>
        <row r="329">
          <cell r="D329">
            <v>0</v>
          </cell>
        </row>
        <row r="330">
          <cell r="D330">
            <v>0</v>
          </cell>
        </row>
        <row r="331">
          <cell r="D331">
            <v>0</v>
          </cell>
        </row>
        <row r="332">
          <cell r="D332">
            <v>0</v>
          </cell>
        </row>
        <row r="333">
          <cell r="D333">
            <v>0</v>
          </cell>
        </row>
        <row r="334">
          <cell r="D334">
            <v>0</v>
          </cell>
        </row>
        <row r="335">
          <cell r="D335">
            <v>0</v>
          </cell>
        </row>
        <row r="336">
          <cell r="D336">
            <v>0</v>
          </cell>
        </row>
        <row r="337">
          <cell r="D337">
            <v>0</v>
          </cell>
        </row>
        <row r="338">
          <cell r="D338">
            <v>0</v>
          </cell>
        </row>
        <row r="339">
          <cell r="D339">
            <v>0</v>
          </cell>
        </row>
        <row r="340">
          <cell r="D340">
            <v>0</v>
          </cell>
        </row>
        <row r="341">
          <cell r="D341">
            <v>0</v>
          </cell>
        </row>
        <row r="342">
          <cell r="D342">
            <v>0</v>
          </cell>
        </row>
        <row r="343">
          <cell r="D343">
            <v>0</v>
          </cell>
        </row>
        <row r="344">
          <cell r="D344">
            <v>0</v>
          </cell>
        </row>
        <row r="345">
          <cell r="D345">
            <v>0</v>
          </cell>
        </row>
        <row r="346">
          <cell r="D346">
            <v>0</v>
          </cell>
        </row>
        <row r="347">
          <cell r="D347">
            <v>0</v>
          </cell>
        </row>
        <row r="348">
          <cell r="D348">
            <v>0</v>
          </cell>
        </row>
        <row r="349">
          <cell r="D349">
            <v>0</v>
          </cell>
        </row>
        <row r="350">
          <cell r="D350">
            <v>0</v>
          </cell>
        </row>
        <row r="351">
          <cell r="D351">
            <v>0</v>
          </cell>
        </row>
        <row r="352">
          <cell r="D352">
            <v>0</v>
          </cell>
        </row>
        <row r="353">
          <cell r="D353">
            <v>0</v>
          </cell>
        </row>
        <row r="354">
          <cell r="D354">
            <v>0</v>
          </cell>
        </row>
        <row r="355">
          <cell r="D355">
            <v>0</v>
          </cell>
        </row>
        <row r="356">
          <cell r="D356">
            <v>0</v>
          </cell>
        </row>
        <row r="357">
          <cell r="D357">
            <v>0</v>
          </cell>
        </row>
        <row r="358">
          <cell r="D358">
            <v>0</v>
          </cell>
        </row>
        <row r="359">
          <cell r="D359">
            <v>0</v>
          </cell>
        </row>
        <row r="360">
          <cell r="D360">
            <v>0</v>
          </cell>
        </row>
        <row r="361">
          <cell r="D361">
            <v>0</v>
          </cell>
        </row>
        <row r="362">
          <cell r="D362">
            <v>0</v>
          </cell>
        </row>
        <row r="363">
          <cell r="D363">
            <v>0</v>
          </cell>
        </row>
        <row r="364">
          <cell r="D364">
            <v>0</v>
          </cell>
        </row>
        <row r="365">
          <cell r="D365">
            <v>0</v>
          </cell>
        </row>
        <row r="366">
          <cell r="D366">
            <v>0</v>
          </cell>
        </row>
        <row r="367">
          <cell r="D367">
            <v>0</v>
          </cell>
        </row>
        <row r="368">
          <cell r="D368">
            <v>0</v>
          </cell>
        </row>
        <row r="369">
          <cell r="D369">
            <v>0</v>
          </cell>
        </row>
        <row r="370">
          <cell r="D370">
            <v>0</v>
          </cell>
        </row>
        <row r="371">
          <cell r="D371">
            <v>0</v>
          </cell>
        </row>
        <row r="372">
          <cell r="D372">
            <v>0</v>
          </cell>
        </row>
        <row r="373">
          <cell r="D373">
            <v>0</v>
          </cell>
        </row>
        <row r="374">
          <cell r="D374">
            <v>0</v>
          </cell>
        </row>
        <row r="375">
          <cell r="D375">
            <v>0</v>
          </cell>
        </row>
        <row r="376">
          <cell r="D376">
            <v>0</v>
          </cell>
        </row>
        <row r="377">
          <cell r="D377">
            <v>0</v>
          </cell>
        </row>
        <row r="378">
          <cell r="D378">
            <v>0</v>
          </cell>
        </row>
        <row r="379">
          <cell r="D379">
            <v>0</v>
          </cell>
        </row>
        <row r="380">
          <cell r="D380">
            <v>0</v>
          </cell>
        </row>
        <row r="381">
          <cell r="D381">
            <v>0</v>
          </cell>
        </row>
        <row r="382">
          <cell r="D382">
            <v>0</v>
          </cell>
        </row>
        <row r="383">
          <cell r="D383">
            <v>0</v>
          </cell>
        </row>
        <row r="384">
          <cell r="D384">
            <v>0</v>
          </cell>
        </row>
        <row r="385">
          <cell r="D385">
            <v>0</v>
          </cell>
        </row>
        <row r="386">
          <cell r="D386">
            <v>0</v>
          </cell>
        </row>
        <row r="387">
          <cell r="D387">
            <v>0</v>
          </cell>
        </row>
        <row r="388">
          <cell r="D388">
            <v>0</v>
          </cell>
        </row>
        <row r="389">
          <cell r="D389">
            <v>0</v>
          </cell>
        </row>
        <row r="390">
          <cell r="D390">
            <v>0</v>
          </cell>
        </row>
        <row r="391">
          <cell r="D391">
            <v>0</v>
          </cell>
        </row>
        <row r="392">
          <cell r="D392">
            <v>0</v>
          </cell>
        </row>
        <row r="393">
          <cell r="D393">
            <v>0</v>
          </cell>
        </row>
        <row r="394">
          <cell r="D394">
            <v>0</v>
          </cell>
        </row>
        <row r="395">
          <cell r="D395">
            <v>0</v>
          </cell>
        </row>
        <row r="396">
          <cell r="D396">
            <v>0</v>
          </cell>
        </row>
        <row r="397">
          <cell r="D397">
            <v>0</v>
          </cell>
        </row>
        <row r="398">
          <cell r="D398">
            <v>0</v>
          </cell>
        </row>
        <row r="399">
          <cell r="D399">
            <v>0</v>
          </cell>
        </row>
        <row r="400">
          <cell r="D400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 GENERAL"/>
      <sheetName val="Reestructuraciones"/>
      <sheetName val="RAZON SOCIAL"/>
      <sheetName val="RESUMEN RENDIMIENTOS"/>
      <sheetName val="ESTUDIO TECNICO"/>
      <sheetName val="Distribución Turnos"/>
      <sheetName val="Desglose coste unitario"/>
      <sheetName val="Resumen Horas Limpieza"/>
      <sheetName val="INDICADORES"/>
      <sheetName val="DISTRIBUCIÓN"/>
      <sheetName val="DISTRIBUCIÓN COSTE"/>
      <sheetName val="INDICADORES VARIOS"/>
      <sheetName val="DESGLOSE ECONOMICO"/>
      <sheetName val="COSTES DE PERSONAL"/>
      <sheetName val="TABLAS"/>
      <sheetName val="ORGANIZACION PROVISIONAL"/>
      <sheetName val="Resumen de Horas"/>
      <sheetName val="VALORACION DE COSTES"/>
      <sheetName val="Coste Estructura"/>
      <sheetName val="AMORTIZACIÓNES"/>
      <sheetName val="SUBCONTRATACIÓN"/>
      <sheetName val="CONSUMIBLES HIGIENICOS"/>
      <sheetName val="Tareas Especialista"/>
      <sheetName val="Cuenta de Explotación"/>
      <sheetName val="Cuenta de Resultados Analitica"/>
      <sheetName val="DATOS VARIOS"/>
      <sheetName val="DATOS PERSONAL"/>
      <sheetName val="Auditoria Exter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6">
          <cell r="E6">
            <v>1</v>
          </cell>
        </row>
        <row r="7">
          <cell r="F7" t="str">
            <v>LIMPIADORA</v>
          </cell>
          <cell r="G7" t="str">
            <v>PEON ESPECIALISTA</v>
          </cell>
          <cell r="H7" t="str">
            <v>ESPECIALISTA</v>
          </cell>
          <cell r="I7" t="str">
            <v>COND. LIMPIADOR</v>
          </cell>
          <cell r="J7" t="str">
            <v>RESPONSABLE EQUIPO</v>
          </cell>
          <cell r="K7" t="str">
            <v>ENCARGADO DE EDIFICIO</v>
          </cell>
          <cell r="L7" t="str">
            <v>SUPERVISOR DE SECTOR</v>
          </cell>
          <cell r="M7" t="str">
            <v>SUPERVISOR DE ZONA</v>
          </cell>
          <cell r="N7" t="str">
            <v>ENCARGADO GENERAL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3CC"/>
  </sheetPr>
  <dimension ref="B3:J30"/>
  <sheetViews>
    <sheetView tabSelected="1" workbookViewId="0">
      <selection activeCell="K9" sqref="I9:K9"/>
    </sheetView>
  </sheetViews>
  <sheetFormatPr defaultColWidth="11.42578125" defaultRowHeight="15"/>
  <cols>
    <col min="1" max="1" width="6.42578125" customWidth="1"/>
    <col min="2" max="2" width="35.42578125" customWidth="1"/>
    <col min="3" max="3" width="19.28515625" customWidth="1"/>
    <col min="5" max="5" width="15.42578125" customWidth="1"/>
    <col min="6" max="6" width="14" customWidth="1"/>
    <col min="7" max="7" width="15.7109375" customWidth="1"/>
  </cols>
  <sheetData>
    <row r="3" spans="2:10" ht="15.75" thickBot="1"/>
    <row r="4" spans="2:10" ht="30.6" customHeight="1" thickBot="1">
      <c r="B4" s="108" t="s">
        <v>1398</v>
      </c>
      <c r="C4" s="109"/>
      <c r="D4" s="95" t="s">
        <v>1417</v>
      </c>
      <c r="E4" s="52" t="s">
        <v>1400</v>
      </c>
      <c r="F4" s="52" t="s">
        <v>1418</v>
      </c>
      <c r="G4" s="32" t="s">
        <v>1419</v>
      </c>
    </row>
    <row r="5" spans="2:10" ht="25.15" customHeight="1">
      <c r="B5" s="110" t="s">
        <v>557</v>
      </c>
      <c r="C5" s="40" t="s">
        <v>1390</v>
      </c>
      <c r="D5" s="46" t="s">
        <v>46</v>
      </c>
      <c r="E5" s="16">
        <v>5691.3</v>
      </c>
      <c r="F5" s="17">
        <v>273.5347931596495</v>
      </c>
      <c r="G5" s="31">
        <v>14262.104115344109</v>
      </c>
    </row>
    <row r="6" spans="2:10" ht="25.15" customHeight="1">
      <c r="B6" s="111"/>
      <c r="C6" s="41" t="s">
        <v>1391</v>
      </c>
      <c r="D6" s="47" t="s">
        <v>808</v>
      </c>
      <c r="E6" s="14">
        <v>344.64</v>
      </c>
      <c r="F6" s="15">
        <v>4.1615527654250295</v>
      </c>
      <c r="G6" s="21">
        <v>216.98336118926099</v>
      </c>
    </row>
    <row r="7" spans="2:10" ht="25.15" customHeight="1" thickBot="1">
      <c r="B7" s="112"/>
      <c r="C7" s="42" t="s">
        <v>1392</v>
      </c>
      <c r="D7" s="48" t="s">
        <v>816</v>
      </c>
      <c r="E7" s="22">
        <v>542.5</v>
      </c>
      <c r="F7" s="23">
        <v>13.219594623807602</v>
      </c>
      <c r="G7" s="24">
        <v>689.2696636853284</v>
      </c>
    </row>
    <row r="8" spans="2:10" ht="25.15" customHeight="1" thickBot="1">
      <c r="B8" s="25" t="s">
        <v>1420</v>
      </c>
      <c r="C8" s="26"/>
      <c r="D8" s="49" t="s">
        <v>336</v>
      </c>
      <c r="E8" s="27">
        <v>5235.82</v>
      </c>
      <c r="F8" s="28">
        <v>161.21946794338848</v>
      </c>
      <c r="G8" s="29">
        <v>8405.9830585682776</v>
      </c>
    </row>
    <row r="9" spans="2:10" ht="25.15" customHeight="1">
      <c r="B9" s="113" t="s">
        <v>1421</v>
      </c>
      <c r="C9" s="43"/>
      <c r="D9" s="50" t="s">
        <v>1116</v>
      </c>
      <c r="E9" s="18">
        <v>3440.26</v>
      </c>
      <c r="F9" s="19">
        <v>193.40539760710195</v>
      </c>
      <c r="G9" s="20">
        <v>10084.157431234295</v>
      </c>
      <c r="J9" s="68"/>
    </row>
    <row r="10" spans="2:10" ht="25.15" customHeight="1" thickBot="1">
      <c r="B10" s="112"/>
      <c r="C10" s="42" t="s">
        <v>1393</v>
      </c>
      <c r="D10" s="48" t="s">
        <v>1117</v>
      </c>
      <c r="E10" s="22">
        <v>1103.6600000000001</v>
      </c>
      <c r="F10" s="23">
        <v>21.49688853119121</v>
      </c>
      <c r="G10" s="24">
        <v>1120.8477680163094</v>
      </c>
    </row>
    <row r="11" spans="2:10" ht="25.15" customHeight="1" thickBot="1">
      <c r="B11" s="25" t="s">
        <v>1422</v>
      </c>
      <c r="C11" s="26" t="s">
        <v>1426</v>
      </c>
      <c r="D11" s="49" t="s">
        <v>1147</v>
      </c>
      <c r="E11" s="27">
        <v>3655.2</v>
      </c>
      <c r="F11" s="28">
        <v>210.44159767938135</v>
      </c>
      <c r="G11" s="29">
        <v>10972.424903002948</v>
      </c>
    </row>
    <row r="12" spans="2:10" ht="25.15" customHeight="1" thickBot="1">
      <c r="B12" s="44" t="s">
        <v>1423</v>
      </c>
      <c r="C12" s="45" t="s">
        <v>1427</v>
      </c>
      <c r="D12" s="51" t="s">
        <v>1266</v>
      </c>
      <c r="E12" s="27">
        <v>2342.33</v>
      </c>
      <c r="F12" s="28">
        <v>79.034962510751768</v>
      </c>
      <c r="G12" s="29">
        <v>4120.8829453105955</v>
      </c>
    </row>
    <row r="13" spans="2:10" ht="25.15" customHeight="1" thickBot="1">
      <c r="B13" s="25" t="s">
        <v>1424</v>
      </c>
      <c r="C13" s="26" t="s">
        <v>1428</v>
      </c>
      <c r="D13" s="49" t="s">
        <v>1303</v>
      </c>
      <c r="E13" s="27">
        <v>1268.5800000000004</v>
      </c>
      <c r="F13" s="28">
        <v>92.842503912414969</v>
      </c>
      <c r="G13" s="29">
        <v>4840.8081539933155</v>
      </c>
    </row>
    <row r="14" spans="2:10" ht="25.15" customHeight="1">
      <c r="B14" s="88" t="s">
        <v>1408</v>
      </c>
      <c r="C14" s="43" t="s">
        <v>1416</v>
      </c>
      <c r="D14" s="89" t="s">
        <v>336</v>
      </c>
      <c r="E14" s="90">
        <v>16055</v>
      </c>
      <c r="F14" s="91">
        <v>40</v>
      </c>
      <c r="G14" s="31">
        <f>F14*52.14</f>
        <v>2085.6</v>
      </c>
      <c r="J14" s="90"/>
    </row>
    <row r="15" spans="2:10" ht="25.15" customHeight="1" thickBot="1">
      <c r="B15" s="87" t="s">
        <v>1425</v>
      </c>
      <c r="C15" s="42" t="s">
        <v>1416</v>
      </c>
      <c r="D15" s="78" t="s">
        <v>1116</v>
      </c>
      <c r="E15" s="79"/>
      <c r="F15" s="80">
        <v>40</v>
      </c>
      <c r="G15" s="24"/>
    </row>
    <row r="16" spans="2:10" ht="25.15" customHeight="1" thickBot="1">
      <c r="C16" s="114" t="s">
        <v>1411</v>
      </c>
      <c r="D16" s="115"/>
      <c r="E16" s="93">
        <f>SUM(E5:E15)</f>
        <v>39679.29</v>
      </c>
      <c r="F16" s="94">
        <f>SUM(F5:F15)</f>
        <v>1129.3567587331117</v>
      </c>
      <c r="G16" s="30">
        <f>SUM(G5:G15)</f>
        <v>56799.061400344443</v>
      </c>
    </row>
    <row r="17" spans="2:8" ht="25.15" customHeight="1" thickBot="1">
      <c r="G17" s="81"/>
    </row>
    <row r="18" spans="2:8" ht="25.15" customHeight="1" thickBot="1">
      <c r="B18" s="97" t="s">
        <v>1413</v>
      </c>
      <c r="C18" s="98"/>
      <c r="D18" s="98"/>
      <c r="E18" s="99"/>
    </row>
    <row r="19" spans="2:8" ht="20.25" customHeight="1" thickBot="1">
      <c r="B19" s="92" t="s">
        <v>1394</v>
      </c>
      <c r="C19" s="34"/>
      <c r="D19" s="35">
        <f>F16</f>
        <v>1129.3567587331117</v>
      </c>
      <c r="E19" s="86">
        <f>D19</f>
        <v>1129.3567587331117</v>
      </c>
    </row>
    <row r="20" spans="2:8" ht="24" customHeight="1">
      <c r="B20" s="102" t="s">
        <v>1414</v>
      </c>
      <c r="C20" s="34" t="s">
        <v>1395</v>
      </c>
      <c r="D20" s="35">
        <v>40</v>
      </c>
      <c r="E20" s="105">
        <v>120</v>
      </c>
      <c r="G20" s="53"/>
    </row>
    <row r="21" spans="2:8" ht="33.75" customHeight="1">
      <c r="B21" s="103"/>
      <c r="C21" s="33" t="s">
        <v>1396</v>
      </c>
      <c r="D21" s="70">
        <v>40</v>
      </c>
      <c r="E21" s="106"/>
    </row>
    <row r="22" spans="2:8" ht="34.5" customHeight="1" thickBot="1">
      <c r="B22" s="104"/>
      <c r="C22" s="36" t="s">
        <v>1397</v>
      </c>
      <c r="D22" s="71">
        <v>40</v>
      </c>
      <c r="E22" s="107"/>
    </row>
    <row r="23" spans="2:8" ht="25.15" customHeight="1" thickBot="1">
      <c r="B23" s="37" t="s">
        <v>1409</v>
      </c>
      <c r="C23" s="38" t="s">
        <v>1409</v>
      </c>
      <c r="D23" s="72">
        <v>32</v>
      </c>
      <c r="E23" s="39">
        <v>32</v>
      </c>
      <c r="H23" s="68"/>
    </row>
    <row r="24" spans="2:8" ht="25.15" customHeight="1"/>
    <row r="26" spans="2:8" ht="15.75" thickBot="1">
      <c r="E26" s="53"/>
    </row>
    <row r="27" spans="2:8" ht="15.75" thickBot="1">
      <c r="C27" s="97" t="s">
        <v>1412</v>
      </c>
      <c r="D27" s="98"/>
      <c r="E27" s="99"/>
    </row>
    <row r="28" spans="2:8">
      <c r="C28" s="74" t="s">
        <v>1415</v>
      </c>
      <c r="D28" s="75">
        <v>40</v>
      </c>
      <c r="E28" s="100">
        <f>D28+D29</f>
        <v>80</v>
      </c>
    </row>
    <row r="29" spans="2:8" ht="25.15" customHeight="1" thickBot="1">
      <c r="C29" s="76" t="s">
        <v>1429</v>
      </c>
      <c r="D29" s="77">
        <v>40</v>
      </c>
      <c r="E29" s="101"/>
    </row>
    <row r="30" spans="2:8" ht="25.15" customHeight="1"/>
  </sheetData>
  <mergeCells count="9">
    <mergeCell ref="C27:E27"/>
    <mergeCell ref="E28:E29"/>
    <mergeCell ref="B20:B22"/>
    <mergeCell ref="E20:E22"/>
    <mergeCell ref="B4:C4"/>
    <mergeCell ref="B5:B7"/>
    <mergeCell ref="B9:B10"/>
    <mergeCell ref="C16:D16"/>
    <mergeCell ref="B18:E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33CC"/>
  </sheetPr>
  <dimension ref="B2:R1236"/>
  <sheetViews>
    <sheetView topLeftCell="A1195" zoomScale="80" zoomScaleNormal="80" workbookViewId="0">
      <selection activeCell="J1237" sqref="J1237"/>
    </sheetView>
  </sheetViews>
  <sheetFormatPr defaultColWidth="13" defaultRowHeight="15"/>
  <cols>
    <col min="6" max="6" width="26.42578125" customWidth="1"/>
    <col min="7" max="7" width="19.42578125" customWidth="1"/>
    <col min="8" max="8" width="26.7109375" customWidth="1"/>
    <col min="9" max="9" width="12.140625" customWidth="1"/>
    <col min="10" max="10" width="28.7109375" customWidth="1"/>
    <col min="11" max="13" width="16.85546875" customWidth="1"/>
    <col min="16" max="16" width="19.5703125" bestFit="1" customWidth="1"/>
    <col min="17" max="17" width="14.7109375" bestFit="1" customWidth="1"/>
  </cols>
  <sheetData>
    <row r="2" spans="2:18" ht="15.75" thickBot="1"/>
    <row r="3" spans="2:18" ht="27.6" customHeight="1">
      <c r="C3" s="116" t="s">
        <v>1401</v>
      </c>
      <c r="D3" s="116"/>
      <c r="E3" s="116"/>
      <c r="F3" s="116"/>
      <c r="G3" s="116"/>
      <c r="H3" s="116"/>
      <c r="I3" s="73"/>
      <c r="K3" s="58" t="s">
        <v>0</v>
      </c>
      <c r="L3" s="58" t="s">
        <v>1</v>
      </c>
      <c r="M3" s="59" t="s">
        <v>2</v>
      </c>
    </row>
    <row r="4" spans="2:18">
      <c r="K4" s="1"/>
      <c r="L4" s="1"/>
      <c r="M4" s="2">
        <v>12</v>
      </c>
    </row>
    <row r="5" spans="2:18" ht="15.75" thickBot="1">
      <c r="K5" s="3">
        <v>1049.3567587331142</v>
      </c>
      <c r="L5" s="3">
        <v>4559.4551166953652</v>
      </c>
      <c r="M5" s="3">
        <v>54713.461400344539</v>
      </c>
    </row>
    <row r="6" spans="2:18" ht="15.75" thickBot="1">
      <c r="B6" s="54" t="s">
        <v>3</v>
      </c>
      <c r="C6" s="55" t="s">
        <v>4</v>
      </c>
      <c r="D6" s="55" t="s">
        <v>5</v>
      </c>
      <c r="E6" s="55" t="s">
        <v>6</v>
      </c>
      <c r="F6" s="55" t="s">
        <v>47</v>
      </c>
      <c r="G6" s="56" t="s">
        <v>7</v>
      </c>
      <c r="H6" s="55" t="s">
        <v>334</v>
      </c>
      <c r="I6" s="55" t="s">
        <v>1402</v>
      </c>
      <c r="J6" s="57" t="s">
        <v>8</v>
      </c>
      <c r="K6" s="57" t="s">
        <v>0</v>
      </c>
      <c r="L6" s="57" t="s">
        <v>1</v>
      </c>
      <c r="M6" s="57" t="s">
        <v>2</v>
      </c>
    </row>
    <row r="7" spans="2:18">
      <c r="B7" s="4"/>
      <c r="C7" s="5" t="s">
        <v>46</v>
      </c>
      <c r="D7" s="12" t="s">
        <v>48</v>
      </c>
      <c r="E7" s="12" t="s">
        <v>54</v>
      </c>
      <c r="F7" s="6" t="s">
        <v>558</v>
      </c>
      <c r="G7" s="10">
        <v>152.02000000000001</v>
      </c>
      <c r="H7" s="7" t="s">
        <v>33</v>
      </c>
      <c r="I7" s="66" t="s">
        <v>1404</v>
      </c>
      <c r="J7" s="60" t="s">
        <v>11</v>
      </c>
      <c r="K7" s="8">
        <v>4.0598307914228764</v>
      </c>
      <c r="L7" s="9">
        <v>17.639964788732396</v>
      </c>
      <c r="M7" s="9">
        <v>211.67957746478874</v>
      </c>
      <c r="N7" t="s">
        <v>1410</v>
      </c>
      <c r="Q7" s="68"/>
      <c r="R7" s="82"/>
    </row>
    <row r="8" spans="2:18">
      <c r="B8" s="4"/>
      <c r="C8" s="5" t="s">
        <v>46</v>
      </c>
      <c r="D8" s="11" t="s">
        <v>48</v>
      </c>
      <c r="E8" s="11" t="s">
        <v>55</v>
      </c>
      <c r="F8" s="6" t="s">
        <v>559</v>
      </c>
      <c r="G8" s="10">
        <v>87.1</v>
      </c>
      <c r="H8" s="7" t="s">
        <v>18</v>
      </c>
      <c r="I8" s="66" t="s">
        <v>1404</v>
      </c>
      <c r="J8" s="60" t="s">
        <v>42</v>
      </c>
      <c r="K8" s="8">
        <v>1.196941341603821</v>
      </c>
      <c r="L8" s="9">
        <v>5.200710129268602</v>
      </c>
      <c r="M8" s="9">
        <v>62.408521551223224</v>
      </c>
      <c r="Q8" s="68"/>
      <c r="R8" s="82"/>
    </row>
    <row r="9" spans="2:18">
      <c r="B9" s="4"/>
      <c r="C9" s="5" t="s">
        <v>46</v>
      </c>
      <c r="D9" s="11" t="s">
        <v>48</v>
      </c>
      <c r="E9" s="11" t="s">
        <v>446</v>
      </c>
      <c r="F9" s="6" t="s">
        <v>575</v>
      </c>
      <c r="G9" s="10">
        <v>11.56</v>
      </c>
      <c r="H9" s="7" t="s">
        <v>27</v>
      </c>
      <c r="I9" s="66" t="s">
        <v>1404</v>
      </c>
      <c r="J9" s="60" t="s">
        <v>11</v>
      </c>
      <c r="K9" s="8">
        <v>0.30229813309651887</v>
      </c>
      <c r="L9" s="9">
        <v>1.3134853883043744</v>
      </c>
      <c r="M9" s="9">
        <v>15.761824659652493</v>
      </c>
      <c r="Q9" s="68"/>
      <c r="R9" s="82"/>
    </row>
    <row r="10" spans="2:18">
      <c r="B10" s="4"/>
      <c r="C10" s="5" t="s">
        <v>46</v>
      </c>
      <c r="D10" s="11" t="s">
        <v>48</v>
      </c>
      <c r="E10" s="11" t="s">
        <v>56</v>
      </c>
      <c r="F10" s="6" t="s">
        <v>560</v>
      </c>
      <c r="G10" s="10">
        <v>72.349999999999994</v>
      </c>
      <c r="H10" s="7" t="s">
        <v>36</v>
      </c>
      <c r="I10" s="66" t="s">
        <v>1404</v>
      </c>
      <c r="J10" s="60" t="s">
        <v>39</v>
      </c>
      <c r="K10" s="8">
        <v>4.664730255356619</v>
      </c>
      <c r="L10" s="9">
        <v>20.26825295952451</v>
      </c>
      <c r="M10" s="9">
        <v>243.21903551429412</v>
      </c>
      <c r="Q10" s="68"/>
      <c r="R10" s="82"/>
    </row>
    <row r="11" spans="2:18">
      <c r="B11" s="4"/>
      <c r="C11" s="5" t="s">
        <v>46</v>
      </c>
      <c r="D11" s="11" t="s">
        <v>48</v>
      </c>
      <c r="E11" s="11" t="s">
        <v>57</v>
      </c>
      <c r="F11" s="6" t="s">
        <v>561</v>
      </c>
      <c r="G11" s="10">
        <v>81</v>
      </c>
      <c r="H11" s="7" t="s">
        <v>36</v>
      </c>
      <c r="I11" s="66" t="s">
        <v>1404</v>
      </c>
      <c r="J11" s="60" t="s">
        <v>39</v>
      </c>
      <c r="K11" s="8">
        <v>5.2224347019196431</v>
      </c>
      <c r="L11" s="9">
        <v>22.69147877984085</v>
      </c>
      <c r="M11" s="9">
        <v>272.2977453580902</v>
      </c>
      <c r="Q11" s="68"/>
    </row>
    <row r="12" spans="2:18">
      <c r="B12" s="4"/>
      <c r="C12" s="5" t="s">
        <v>46</v>
      </c>
      <c r="D12" s="11" t="s">
        <v>48</v>
      </c>
      <c r="E12" s="11" t="s">
        <v>58</v>
      </c>
      <c r="F12" s="6" t="s">
        <v>562</v>
      </c>
      <c r="G12" s="10">
        <v>97.2</v>
      </c>
      <c r="H12" s="7" t="s">
        <v>38</v>
      </c>
      <c r="I12" s="66" t="s">
        <v>1404</v>
      </c>
      <c r="J12" s="60" t="s">
        <v>11</v>
      </c>
      <c r="K12" s="8">
        <v>3.3448775196700824</v>
      </c>
      <c r="L12" s="9">
        <v>14.533492822966508</v>
      </c>
      <c r="M12" s="9">
        <v>174.4019138755981</v>
      </c>
      <c r="Q12" s="68"/>
    </row>
    <row r="13" spans="2:18">
      <c r="B13" s="4"/>
      <c r="C13" s="5" t="s">
        <v>46</v>
      </c>
      <c r="D13" s="12" t="s">
        <v>48</v>
      </c>
      <c r="E13" s="12" t="s">
        <v>59</v>
      </c>
      <c r="F13" s="6" t="s">
        <v>563</v>
      </c>
      <c r="G13" s="10">
        <v>10.5</v>
      </c>
      <c r="H13" s="7" t="s">
        <v>27</v>
      </c>
      <c r="I13" s="83" t="s">
        <v>1405</v>
      </c>
      <c r="J13" s="60" t="s">
        <v>11</v>
      </c>
      <c r="K13" s="8">
        <v>0.27457875411015986</v>
      </c>
      <c r="L13" s="9">
        <v>1.1930446866086446</v>
      </c>
      <c r="M13" s="9">
        <v>14.316536239303735</v>
      </c>
      <c r="Q13" s="68"/>
    </row>
    <row r="14" spans="2:18">
      <c r="B14" s="4"/>
      <c r="C14" s="5" t="s">
        <v>46</v>
      </c>
      <c r="D14" s="11" t="s">
        <v>48</v>
      </c>
      <c r="E14" s="11" t="s">
        <v>60</v>
      </c>
      <c r="F14" s="6" t="s">
        <v>564</v>
      </c>
      <c r="G14" s="10">
        <v>20.7</v>
      </c>
      <c r="H14" s="7" t="s">
        <v>38</v>
      </c>
      <c r="I14" s="66" t="s">
        <v>1404</v>
      </c>
      <c r="J14" s="60" t="s">
        <v>11</v>
      </c>
      <c r="K14" s="8">
        <v>0.71233502733714715</v>
      </c>
      <c r="L14" s="9">
        <v>3.0950956937799043</v>
      </c>
      <c r="M14" s="9">
        <v>37.141148325358856</v>
      </c>
      <c r="Q14" s="68"/>
    </row>
    <row r="15" spans="2:18">
      <c r="B15" s="4"/>
      <c r="C15" s="5" t="s">
        <v>46</v>
      </c>
      <c r="D15" s="11" t="s">
        <v>48</v>
      </c>
      <c r="E15" s="11" t="s">
        <v>61</v>
      </c>
      <c r="F15" s="6" t="s">
        <v>565</v>
      </c>
      <c r="G15" s="10">
        <v>21.98</v>
      </c>
      <c r="H15" s="7" t="s">
        <v>38</v>
      </c>
      <c r="I15" s="66" t="s">
        <v>1404</v>
      </c>
      <c r="J15" s="60" t="s">
        <v>11</v>
      </c>
      <c r="K15" s="8">
        <v>0.75638279714350221</v>
      </c>
      <c r="L15" s="9">
        <v>3.2864832535885169</v>
      </c>
      <c r="M15" s="9">
        <v>39.437799043062199</v>
      </c>
      <c r="Q15" s="68"/>
    </row>
    <row r="16" spans="2:18">
      <c r="B16" s="4"/>
      <c r="C16" s="5" t="s">
        <v>46</v>
      </c>
      <c r="D16" s="11" t="s">
        <v>48</v>
      </c>
      <c r="E16" s="11" t="s">
        <v>62</v>
      </c>
      <c r="F16" s="6" t="s">
        <v>566</v>
      </c>
      <c r="G16" s="10">
        <v>12.52</v>
      </c>
      <c r="H16" s="7" t="s">
        <v>38</v>
      </c>
      <c r="I16" s="83" t="s">
        <v>1405</v>
      </c>
      <c r="J16" s="60" t="s">
        <v>11</v>
      </c>
      <c r="K16" s="8">
        <v>0.43084224841840979</v>
      </c>
      <c r="L16" s="9">
        <v>1.8720095693779903</v>
      </c>
      <c r="M16" s="9">
        <v>22.464114832535884</v>
      </c>
      <c r="Q16" s="68"/>
    </row>
    <row r="17" spans="2:13">
      <c r="B17" s="4"/>
      <c r="C17" s="5" t="s">
        <v>46</v>
      </c>
      <c r="D17" s="11" t="s">
        <v>48</v>
      </c>
      <c r="E17" s="11" t="s">
        <v>63</v>
      </c>
      <c r="F17" s="6" t="s">
        <v>567</v>
      </c>
      <c r="G17" s="10">
        <v>12.83</v>
      </c>
      <c r="H17" s="7" t="s">
        <v>38</v>
      </c>
      <c r="I17" s="83" t="s">
        <v>1405</v>
      </c>
      <c r="J17" s="60" t="s">
        <v>11</v>
      </c>
      <c r="K17" s="8">
        <v>0.44151006766838641</v>
      </c>
      <c r="L17" s="9">
        <v>1.9183612440191389</v>
      </c>
      <c r="M17" s="9">
        <v>23.020334928229666</v>
      </c>
    </row>
    <row r="18" spans="2:13">
      <c r="B18" s="4"/>
      <c r="C18" s="5" t="s">
        <v>46</v>
      </c>
      <c r="D18" s="11" t="s">
        <v>48</v>
      </c>
      <c r="E18" s="11" t="s">
        <v>64</v>
      </c>
      <c r="F18" s="6" t="s">
        <v>568</v>
      </c>
      <c r="G18" s="10">
        <v>25.61</v>
      </c>
      <c r="H18" s="7" t="s">
        <v>1386</v>
      </c>
      <c r="I18" s="83" t="s">
        <v>1405</v>
      </c>
      <c r="J18" s="60" t="s">
        <v>40</v>
      </c>
      <c r="K18" s="8">
        <v>1.8140736917769145</v>
      </c>
      <c r="L18" s="9">
        <v>7.8821501907706928</v>
      </c>
      <c r="M18" s="9">
        <v>94.585802289248306</v>
      </c>
    </row>
    <row r="19" spans="2:13">
      <c r="B19" s="4"/>
      <c r="C19" s="5" t="s">
        <v>46</v>
      </c>
      <c r="D19" s="11" t="s">
        <v>48</v>
      </c>
      <c r="E19" s="11" t="s">
        <v>65</v>
      </c>
      <c r="F19" s="6" t="s">
        <v>26</v>
      </c>
      <c r="G19" s="10">
        <v>6.17</v>
      </c>
      <c r="H19" s="7" t="s">
        <v>22</v>
      </c>
      <c r="I19" s="66" t="s">
        <v>1404</v>
      </c>
      <c r="J19" s="60" t="s">
        <v>11</v>
      </c>
      <c r="K19" s="8">
        <v>0.25159254297306938</v>
      </c>
      <c r="L19" s="9">
        <v>1.0931695992179864</v>
      </c>
      <c r="M19" s="9">
        <v>13.118035190615837</v>
      </c>
    </row>
    <row r="20" spans="2:13">
      <c r="B20" s="4"/>
      <c r="C20" s="5" t="s">
        <v>46</v>
      </c>
      <c r="D20" s="11" t="s">
        <v>48</v>
      </c>
      <c r="E20" s="11" t="s">
        <v>66</v>
      </c>
      <c r="F20" s="6" t="s">
        <v>569</v>
      </c>
      <c r="G20" s="10">
        <v>4.0999999999999996</v>
      </c>
      <c r="H20" s="7" t="s">
        <v>22</v>
      </c>
      <c r="I20" s="66" t="s">
        <v>1404</v>
      </c>
      <c r="J20" s="60" t="s">
        <v>11</v>
      </c>
      <c r="K20" s="8">
        <v>0.1671846719918289</v>
      </c>
      <c r="L20" s="9">
        <v>0.72641739980449649</v>
      </c>
      <c r="M20" s="9">
        <v>8.717008797653957</v>
      </c>
    </row>
    <row r="21" spans="2:13">
      <c r="B21" s="4"/>
      <c r="C21" s="5" t="s">
        <v>46</v>
      </c>
      <c r="D21" s="11" t="s">
        <v>48</v>
      </c>
      <c r="E21" s="11" t="s">
        <v>67</v>
      </c>
      <c r="F21" s="6" t="s">
        <v>569</v>
      </c>
      <c r="G21" s="10">
        <v>4.87</v>
      </c>
      <c r="H21" s="7" t="s">
        <v>22</v>
      </c>
      <c r="I21" s="66" t="s">
        <v>1404</v>
      </c>
      <c r="J21" s="60" t="s">
        <v>11</v>
      </c>
      <c r="K21" s="8">
        <v>0.59574830678063906</v>
      </c>
      <c r="L21" s="9">
        <v>2.5885263929618767</v>
      </c>
      <c r="M21" s="9">
        <v>31.062316715542522</v>
      </c>
    </row>
    <row r="22" spans="2:13">
      <c r="B22" s="4"/>
      <c r="C22" s="5" t="s">
        <v>46</v>
      </c>
      <c r="D22" s="11" t="s">
        <v>48</v>
      </c>
      <c r="E22" s="11" t="s">
        <v>68</v>
      </c>
      <c r="F22" s="6" t="s">
        <v>558</v>
      </c>
      <c r="G22" s="10">
        <v>32.950000000000003</v>
      </c>
      <c r="H22" s="7" t="s">
        <v>31</v>
      </c>
      <c r="I22" s="66" t="s">
        <v>1404</v>
      </c>
      <c r="J22" s="60" t="s">
        <v>39</v>
      </c>
      <c r="K22" s="8">
        <v>0.56007828051844177</v>
      </c>
      <c r="L22" s="9">
        <v>2.4335401288526293</v>
      </c>
      <c r="M22" s="9">
        <v>29.202481546231553</v>
      </c>
    </row>
    <row r="23" spans="2:13">
      <c r="B23" s="4"/>
      <c r="C23" s="5" t="s">
        <v>46</v>
      </c>
      <c r="D23" s="11" t="s">
        <v>48</v>
      </c>
      <c r="E23" s="11" t="s">
        <v>69</v>
      </c>
      <c r="F23" s="6" t="s">
        <v>570</v>
      </c>
      <c r="G23" s="10">
        <v>8.2899999999999991</v>
      </c>
      <c r="H23" s="7" t="s">
        <v>27</v>
      </c>
      <c r="I23" s="63" t="s">
        <v>1404</v>
      </c>
      <c r="J23" s="60" t="s">
        <v>43</v>
      </c>
      <c r="K23" s="8">
        <v>2.8873219976341725E-2</v>
      </c>
      <c r="L23" s="9">
        <v>0.12545414079720479</v>
      </c>
      <c r="M23" s="9">
        <v>1.5054496895664575</v>
      </c>
    </row>
    <row r="24" spans="2:13">
      <c r="B24" s="4"/>
      <c r="C24" s="5" t="s">
        <v>46</v>
      </c>
      <c r="D24" s="11" t="s">
        <v>48</v>
      </c>
      <c r="E24" s="11" t="s">
        <v>70</v>
      </c>
      <c r="F24" s="6" t="s">
        <v>571</v>
      </c>
      <c r="G24" s="10">
        <v>7.56</v>
      </c>
      <c r="H24" s="7" t="s">
        <v>27</v>
      </c>
      <c r="I24" s="63" t="s">
        <v>1404</v>
      </c>
      <c r="J24" s="60" t="s">
        <v>43</v>
      </c>
      <c r="K24" s="8">
        <v>2.6330704827640949E-2</v>
      </c>
      <c r="L24" s="9">
        <v>0.11440691247609992</v>
      </c>
      <c r="M24" s="9">
        <v>1.3728829497131991</v>
      </c>
    </row>
    <row r="25" spans="2:13">
      <c r="B25" s="4"/>
      <c r="C25" s="5" t="s">
        <v>46</v>
      </c>
      <c r="D25" s="11" t="s">
        <v>48</v>
      </c>
      <c r="E25" s="11" t="s">
        <v>71</v>
      </c>
      <c r="F25" s="6" t="s">
        <v>572</v>
      </c>
      <c r="G25" s="10">
        <v>7.65</v>
      </c>
      <c r="H25" s="7" t="s">
        <v>27</v>
      </c>
      <c r="I25" s="63" t="s">
        <v>1404</v>
      </c>
      <c r="J25" s="60" t="s">
        <v>43</v>
      </c>
      <c r="K25" s="8">
        <v>2.6644165599398584E-2</v>
      </c>
      <c r="L25" s="9">
        <v>0.11576889952938683</v>
      </c>
      <c r="M25" s="9">
        <v>1.389226794352642</v>
      </c>
    </row>
    <row r="26" spans="2:13">
      <c r="B26" s="4"/>
      <c r="C26" s="5" t="s">
        <v>46</v>
      </c>
      <c r="D26" s="11" t="s">
        <v>48</v>
      </c>
      <c r="E26" s="11" t="s">
        <v>72</v>
      </c>
      <c r="F26" s="6" t="s">
        <v>573</v>
      </c>
      <c r="G26" s="10">
        <v>7.14</v>
      </c>
      <c r="H26" s="7" t="s">
        <v>27</v>
      </c>
      <c r="I26" s="63" t="s">
        <v>1404</v>
      </c>
      <c r="J26" s="60" t="s">
        <v>43</v>
      </c>
      <c r="K26" s="8">
        <v>2.4867887892772007E-2</v>
      </c>
      <c r="L26" s="9">
        <v>0.10805097289409436</v>
      </c>
      <c r="M26" s="9">
        <v>1.2966116747291323</v>
      </c>
    </row>
    <row r="27" spans="2:13">
      <c r="B27" s="4"/>
      <c r="C27" s="5" t="s">
        <v>46</v>
      </c>
      <c r="D27" s="11" t="s">
        <v>48</v>
      </c>
      <c r="E27" s="11" t="s">
        <v>73</v>
      </c>
      <c r="F27" s="6" t="s">
        <v>574</v>
      </c>
      <c r="G27" s="10">
        <v>17.95</v>
      </c>
      <c r="H27" s="7" t="s">
        <v>34</v>
      </c>
      <c r="I27" s="66" t="s">
        <v>1404</v>
      </c>
      <c r="J27" s="60" t="s">
        <v>11</v>
      </c>
      <c r="K27" s="8">
        <v>0.41767735874866141</v>
      </c>
      <c r="L27" s="9">
        <v>1.8148081237629337</v>
      </c>
      <c r="M27" s="9">
        <v>21.777697485155205</v>
      </c>
    </row>
    <row r="28" spans="2:13">
      <c r="B28" s="4"/>
      <c r="C28" s="5" t="s">
        <v>46</v>
      </c>
      <c r="D28" s="11" t="s">
        <v>49</v>
      </c>
      <c r="E28" s="11" t="s">
        <v>74</v>
      </c>
      <c r="F28" s="6" t="s">
        <v>576</v>
      </c>
      <c r="G28" s="10">
        <v>91.1</v>
      </c>
      <c r="H28" s="7" t="s">
        <v>335</v>
      </c>
      <c r="I28" s="65" t="s">
        <v>1406</v>
      </c>
      <c r="J28" s="60" t="s">
        <v>39</v>
      </c>
      <c r="K28" s="8" t="s">
        <v>1399</v>
      </c>
      <c r="L28" s="9">
        <v>0</v>
      </c>
      <c r="M28" s="9">
        <v>0</v>
      </c>
    </row>
    <row r="29" spans="2:13">
      <c r="B29" s="4"/>
      <c r="C29" s="5" t="s">
        <v>46</v>
      </c>
      <c r="D29" s="11" t="s">
        <v>49</v>
      </c>
      <c r="E29" s="11" t="s">
        <v>75</v>
      </c>
      <c r="F29" s="6" t="s">
        <v>577</v>
      </c>
      <c r="G29" s="10">
        <v>11.25</v>
      </c>
      <c r="H29" s="7" t="s">
        <v>335</v>
      </c>
      <c r="I29" s="65" t="s">
        <v>1406</v>
      </c>
      <c r="J29" s="60" t="s">
        <v>39</v>
      </c>
      <c r="K29" s="8" t="s">
        <v>1399</v>
      </c>
      <c r="L29" s="9">
        <v>0</v>
      </c>
      <c r="M29" s="9">
        <v>0</v>
      </c>
    </row>
    <row r="30" spans="2:13">
      <c r="B30" s="4"/>
      <c r="C30" s="5" t="s">
        <v>46</v>
      </c>
      <c r="D30" s="11" t="s">
        <v>49</v>
      </c>
      <c r="E30" s="11" t="s">
        <v>76</v>
      </c>
      <c r="F30" s="6" t="s">
        <v>577</v>
      </c>
      <c r="G30" s="10">
        <v>2.77</v>
      </c>
      <c r="H30" s="7" t="s">
        <v>335</v>
      </c>
      <c r="I30" s="65" t="s">
        <v>1406</v>
      </c>
      <c r="J30" s="60" t="s">
        <v>39</v>
      </c>
      <c r="K30" s="8" t="s">
        <v>1399</v>
      </c>
      <c r="L30" s="9">
        <v>0</v>
      </c>
      <c r="M30" s="9">
        <v>0</v>
      </c>
    </row>
    <row r="31" spans="2:13">
      <c r="B31" s="4"/>
      <c r="C31" s="5" t="s">
        <v>46</v>
      </c>
      <c r="D31" s="11" t="s">
        <v>49</v>
      </c>
      <c r="E31" s="11" t="s">
        <v>579</v>
      </c>
      <c r="F31" s="6" t="s">
        <v>578</v>
      </c>
      <c r="G31" s="10">
        <v>5.59</v>
      </c>
      <c r="H31" s="7" t="s">
        <v>335</v>
      </c>
      <c r="I31" s="65" t="s">
        <v>1406</v>
      </c>
      <c r="J31" s="60" t="s">
        <v>39</v>
      </c>
      <c r="K31" s="8" t="s">
        <v>1399</v>
      </c>
      <c r="L31" s="9">
        <v>0</v>
      </c>
      <c r="M31" s="9">
        <v>0</v>
      </c>
    </row>
    <row r="32" spans="2:13">
      <c r="B32" s="4"/>
      <c r="C32" s="5" t="s">
        <v>46</v>
      </c>
      <c r="D32" s="11" t="s">
        <v>49</v>
      </c>
      <c r="E32" s="11" t="s">
        <v>77</v>
      </c>
      <c r="F32" s="6" t="s">
        <v>583</v>
      </c>
      <c r="G32" s="10">
        <v>15.27</v>
      </c>
      <c r="H32" s="7" t="s">
        <v>25</v>
      </c>
      <c r="I32" s="63" t="s">
        <v>1404</v>
      </c>
      <c r="J32" s="60" t="s">
        <v>11</v>
      </c>
      <c r="K32" s="8">
        <v>0.82793951245892861</v>
      </c>
      <c r="L32" s="9">
        <v>3.5973971816340446</v>
      </c>
      <c r="M32" s="9">
        <v>43.168766179608539</v>
      </c>
    </row>
    <row r="33" spans="2:14">
      <c r="B33" s="4"/>
      <c r="C33" s="5" t="s">
        <v>46</v>
      </c>
      <c r="D33" s="11" t="s">
        <v>49</v>
      </c>
      <c r="E33" s="11" t="s">
        <v>78</v>
      </c>
      <c r="F33" s="6" t="s">
        <v>12</v>
      </c>
      <c r="G33" s="10">
        <v>8.76</v>
      </c>
      <c r="H33" s="7" t="s">
        <v>18</v>
      </c>
      <c r="I33" s="63" t="s">
        <v>1404</v>
      </c>
      <c r="J33" s="60" t="s">
        <v>11</v>
      </c>
      <c r="K33" s="8">
        <v>0.2008552772546664</v>
      </c>
      <c r="L33" s="9">
        <v>0.87271617967152548</v>
      </c>
      <c r="M33" s="9">
        <v>10.472594156058307</v>
      </c>
    </row>
    <row r="34" spans="2:14">
      <c r="B34" s="4"/>
      <c r="C34" s="5" t="s">
        <v>46</v>
      </c>
      <c r="D34" s="11" t="s">
        <v>49</v>
      </c>
      <c r="E34" s="11" t="s">
        <v>79</v>
      </c>
      <c r="F34" s="6" t="s">
        <v>580</v>
      </c>
      <c r="G34" s="10">
        <v>11.52</v>
      </c>
      <c r="H34" s="7" t="s">
        <v>25</v>
      </c>
      <c r="I34" s="63" t="s">
        <v>1404</v>
      </c>
      <c r="J34" s="60" t="s">
        <v>11</v>
      </c>
      <c r="K34" s="8">
        <v>0.62461448484131354</v>
      </c>
      <c r="L34" s="9">
        <v>2.7139499366355073</v>
      </c>
      <c r="M34" s="9">
        <v>32.567399239626084</v>
      </c>
    </row>
    <row r="35" spans="2:14">
      <c r="B35" s="4"/>
      <c r="C35" s="5" t="s">
        <v>46</v>
      </c>
      <c r="D35" s="11" t="s">
        <v>49</v>
      </c>
      <c r="E35" s="11" t="s">
        <v>80</v>
      </c>
      <c r="F35" s="6" t="s">
        <v>581</v>
      </c>
      <c r="G35" s="10">
        <v>11.52</v>
      </c>
      <c r="H35" s="7" t="s">
        <v>25</v>
      </c>
      <c r="I35" s="63" t="s">
        <v>1404</v>
      </c>
      <c r="J35" s="60" t="s">
        <v>11</v>
      </c>
      <c r="K35" s="8">
        <v>0.62461448484131354</v>
      </c>
      <c r="L35" s="9">
        <v>2.7139499366355073</v>
      </c>
      <c r="M35" s="9">
        <v>32.567399239626084</v>
      </c>
    </row>
    <row r="36" spans="2:14">
      <c r="B36" s="4"/>
      <c r="C36" s="5" t="s">
        <v>46</v>
      </c>
      <c r="D36" s="11" t="s">
        <v>49</v>
      </c>
      <c r="E36" s="11" t="s">
        <v>81</v>
      </c>
      <c r="F36" s="6" t="s">
        <v>582</v>
      </c>
      <c r="G36" s="10">
        <v>2.2799999999999998</v>
      </c>
      <c r="H36" s="7" t="s">
        <v>22</v>
      </c>
      <c r="I36" s="63" t="s">
        <v>1404</v>
      </c>
      <c r="J36" s="60" t="s">
        <v>11</v>
      </c>
      <c r="K36" s="8">
        <v>0.27891296498149015</v>
      </c>
      <c r="L36" s="9">
        <v>1.2118768328445746</v>
      </c>
      <c r="M36" s="9">
        <v>14.542521994134894</v>
      </c>
    </row>
    <row r="37" spans="2:14">
      <c r="B37" s="4"/>
      <c r="C37" s="5" t="s">
        <v>46</v>
      </c>
      <c r="D37" s="11" t="s">
        <v>49</v>
      </c>
      <c r="E37" s="11" t="s">
        <v>82</v>
      </c>
      <c r="F37" s="6" t="s">
        <v>582</v>
      </c>
      <c r="G37" s="10">
        <v>2.3199999999999998</v>
      </c>
      <c r="H37" s="7" t="s">
        <v>22</v>
      </c>
      <c r="I37" s="63" t="s">
        <v>1404</v>
      </c>
      <c r="J37" s="60" t="s">
        <v>11</v>
      </c>
      <c r="K37" s="8">
        <v>0.28380617489344612</v>
      </c>
      <c r="L37" s="9">
        <v>1.2331378299120233</v>
      </c>
      <c r="M37" s="9">
        <v>14.797653958944279</v>
      </c>
    </row>
    <row r="38" spans="2:14">
      <c r="B38" s="4"/>
      <c r="C38" s="5" t="s">
        <v>46</v>
      </c>
      <c r="D38" s="11" t="s">
        <v>49</v>
      </c>
      <c r="E38" s="11" t="s">
        <v>83</v>
      </c>
      <c r="F38" s="6" t="s">
        <v>558</v>
      </c>
      <c r="G38" s="10">
        <v>111.89</v>
      </c>
      <c r="H38" s="7" t="s">
        <v>31</v>
      </c>
      <c r="I38" s="63" t="s">
        <v>1404</v>
      </c>
      <c r="J38" s="60" t="s">
        <v>39</v>
      </c>
      <c r="K38" s="8">
        <v>1.9018864584888755</v>
      </c>
      <c r="L38" s="9">
        <v>8.2636966621341639</v>
      </c>
      <c r="M38" s="9">
        <v>99.164359945609959</v>
      </c>
      <c r="N38" t="s">
        <v>1410</v>
      </c>
    </row>
    <row r="39" spans="2:14">
      <c r="B39" s="4"/>
      <c r="C39" s="5" t="s">
        <v>46</v>
      </c>
      <c r="D39" s="11" t="s">
        <v>49</v>
      </c>
      <c r="E39" s="11" t="s">
        <v>84</v>
      </c>
      <c r="F39" s="6" t="s">
        <v>509</v>
      </c>
      <c r="G39" s="10">
        <v>19.5</v>
      </c>
      <c r="H39" s="7" t="s">
        <v>335</v>
      </c>
      <c r="I39" s="65" t="s">
        <v>1406</v>
      </c>
      <c r="J39" s="60" t="s">
        <v>39</v>
      </c>
      <c r="K39" s="8" t="s">
        <v>1399</v>
      </c>
      <c r="L39" s="9">
        <v>0</v>
      </c>
      <c r="M39" s="9">
        <v>0</v>
      </c>
    </row>
    <row r="40" spans="2:14">
      <c r="B40" s="4"/>
      <c r="C40" s="5" t="s">
        <v>46</v>
      </c>
      <c r="D40" s="11" t="s">
        <v>49</v>
      </c>
      <c r="E40" s="11" t="s">
        <v>85</v>
      </c>
      <c r="F40" s="6" t="s">
        <v>584</v>
      </c>
      <c r="G40" s="10">
        <v>11.7</v>
      </c>
      <c r="H40" s="7" t="s">
        <v>335</v>
      </c>
      <c r="I40" s="65" t="s">
        <v>1406</v>
      </c>
      <c r="J40" s="60" t="s">
        <v>39</v>
      </c>
      <c r="K40" s="8" t="s">
        <v>1399</v>
      </c>
      <c r="L40" s="9">
        <v>0</v>
      </c>
      <c r="M40" s="9">
        <v>0</v>
      </c>
    </row>
    <row r="41" spans="2:14">
      <c r="B41" s="4"/>
      <c r="C41" s="5" t="s">
        <v>46</v>
      </c>
      <c r="D41" s="11" t="s">
        <v>49</v>
      </c>
      <c r="E41" s="11" t="s">
        <v>86</v>
      </c>
      <c r="F41" s="6" t="s">
        <v>558</v>
      </c>
      <c r="G41" s="10">
        <v>19.940000000000001</v>
      </c>
      <c r="H41" s="7" t="s">
        <v>31</v>
      </c>
      <c r="I41" s="63" t="s">
        <v>1404</v>
      </c>
      <c r="J41" s="60" t="s">
        <v>39</v>
      </c>
      <c r="K41" s="8">
        <v>0.33893659828642575</v>
      </c>
      <c r="L41" s="9">
        <v>1.4726795195545197</v>
      </c>
      <c r="M41" s="9">
        <v>17.672154234654236</v>
      </c>
    </row>
    <row r="42" spans="2:14">
      <c r="B42" s="4"/>
      <c r="C42" s="5" t="s">
        <v>46</v>
      </c>
      <c r="D42" s="11" t="s">
        <v>49</v>
      </c>
      <c r="E42" s="11" t="s">
        <v>87</v>
      </c>
      <c r="F42" s="6" t="s">
        <v>558</v>
      </c>
      <c r="G42" s="10">
        <v>22.9</v>
      </c>
      <c r="H42" s="7" t="s">
        <v>31</v>
      </c>
      <c r="I42" s="63" t="s">
        <v>1404</v>
      </c>
      <c r="J42" s="60" t="s">
        <v>39</v>
      </c>
      <c r="K42" s="8">
        <v>0.38925015550447084</v>
      </c>
      <c r="L42" s="9">
        <v>1.6912919256669257</v>
      </c>
      <c r="M42" s="9">
        <v>20.295503108003107</v>
      </c>
      <c r="N42" t="s">
        <v>1410</v>
      </c>
    </row>
    <row r="43" spans="2:14">
      <c r="B43" s="4"/>
      <c r="C43" s="5" t="s">
        <v>46</v>
      </c>
      <c r="D43" s="11" t="s">
        <v>49</v>
      </c>
      <c r="E43" s="11" t="s">
        <v>88</v>
      </c>
      <c r="F43" s="6" t="s">
        <v>585</v>
      </c>
      <c r="G43" s="10">
        <v>96.91</v>
      </c>
      <c r="H43" s="7" t="s">
        <v>36</v>
      </c>
      <c r="I43" s="63" t="s">
        <v>1404</v>
      </c>
      <c r="J43" s="60" t="s">
        <v>39</v>
      </c>
      <c r="K43" s="8">
        <v>6.2482240365806492</v>
      </c>
      <c r="L43" s="9">
        <v>27.14853343894292</v>
      </c>
      <c r="M43" s="9">
        <v>325.78240126731504</v>
      </c>
    </row>
    <row r="44" spans="2:14">
      <c r="B44" s="4"/>
      <c r="C44" s="5" t="s">
        <v>46</v>
      </c>
      <c r="D44" s="11" t="s">
        <v>50</v>
      </c>
      <c r="E44" s="11" t="s">
        <v>89</v>
      </c>
      <c r="F44" s="6" t="s">
        <v>586</v>
      </c>
      <c r="G44" s="10">
        <v>42.45</v>
      </c>
      <c r="H44" s="62" t="s">
        <v>35</v>
      </c>
      <c r="I44" s="84" t="s">
        <v>1405</v>
      </c>
      <c r="J44" s="60" t="s">
        <v>11</v>
      </c>
      <c r="K44" s="8">
        <v>1.2897981563585377</v>
      </c>
      <c r="L44" s="9">
        <v>5.6041729893778456</v>
      </c>
      <c r="M44" s="9">
        <v>67.250075872534154</v>
      </c>
    </row>
    <row r="45" spans="2:14">
      <c r="B45" s="4"/>
      <c r="C45" s="5" t="s">
        <v>46</v>
      </c>
      <c r="D45" s="11" t="s">
        <v>50</v>
      </c>
      <c r="E45" s="11" t="s">
        <v>90</v>
      </c>
      <c r="F45" s="6" t="s">
        <v>587</v>
      </c>
      <c r="G45" s="10">
        <v>60.83</v>
      </c>
      <c r="H45" s="7" t="s">
        <v>335</v>
      </c>
      <c r="I45" s="65" t="s">
        <v>1406</v>
      </c>
      <c r="J45" s="60" t="s">
        <v>39</v>
      </c>
      <c r="K45" s="8" t="s">
        <v>1399</v>
      </c>
      <c r="L45" s="9">
        <v>0</v>
      </c>
      <c r="M45" s="9">
        <v>0</v>
      </c>
    </row>
    <row r="46" spans="2:14">
      <c r="B46" s="4"/>
      <c r="C46" s="5" t="s">
        <v>46</v>
      </c>
      <c r="D46" s="11" t="s">
        <v>50</v>
      </c>
      <c r="E46" s="11" t="s">
        <v>91</v>
      </c>
      <c r="F46" s="6" t="s">
        <v>588</v>
      </c>
      <c r="G46" s="10">
        <v>66.59</v>
      </c>
      <c r="H46" s="7" t="s">
        <v>335</v>
      </c>
      <c r="I46" s="65" t="s">
        <v>1406</v>
      </c>
      <c r="J46" s="60" t="s">
        <v>39</v>
      </c>
      <c r="K46" s="8" t="s">
        <v>1399</v>
      </c>
      <c r="L46" s="9">
        <v>0</v>
      </c>
      <c r="M46" s="9">
        <v>0</v>
      </c>
    </row>
    <row r="47" spans="2:14">
      <c r="B47" s="4"/>
      <c r="C47" s="5" t="s">
        <v>46</v>
      </c>
      <c r="D47" s="11" t="s">
        <v>50</v>
      </c>
      <c r="E47" s="11" t="s">
        <v>92</v>
      </c>
      <c r="F47" s="6" t="s">
        <v>589</v>
      </c>
      <c r="G47" s="10">
        <v>38.5</v>
      </c>
      <c r="H47" s="7" t="s">
        <v>335</v>
      </c>
      <c r="I47" s="65" t="s">
        <v>1406</v>
      </c>
      <c r="J47" s="60" t="s">
        <v>39</v>
      </c>
      <c r="K47" s="8" t="s">
        <v>1399</v>
      </c>
      <c r="L47" s="9">
        <v>0</v>
      </c>
      <c r="M47" s="9">
        <v>0</v>
      </c>
    </row>
    <row r="48" spans="2:14">
      <c r="B48" s="4"/>
      <c r="C48" s="5" t="s">
        <v>46</v>
      </c>
      <c r="D48" s="11" t="s">
        <v>50</v>
      </c>
      <c r="E48" s="11" t="s">
        <v>93</v>
      </c>
      <c r="F48" s="6" t="s">
        <v>590</v>
      </c>
      <c r="G48" s="10">
        <v>6.39</v>
      </c>
      <c r="H48" s="7" t="s">
        <v>335</v>
      </c>
      <c r="I48" s="65" t="s">
        <v>1406</v>
      </c>
      <c r="J48" s="60" t="s">
        <v>11</v>
      </c>
      <c r="K48" s="8" t="s">
        <v>1399</v>
      </c>
      <c r="L48" s="9">
        <v>0</v>
      </c>
      <c r="M48" s="9">
        <v>0</v>
      </c>
    </row>
    <row r="49" spans="2:13">
      <c r="B49" s="4"/>
      <c r="C49" s="5" t="s">
        <v>46</v>
      </c>
      <c r="D49" s="11" t="s">
        <v>50</v>
      </c>
      <c r="E49" s="11" t="s">
        <v>94</v>
      </c>
      <c r="F49" s="6" t="s">
        <v>591</v>
      </c>
      <c r="G49" s="10">
        <v>8.57</v>
      </c>
      <c r="H49" s="7" t="s">
        <v>335</v>
      </c>
      <c r="I49" s="65" t="s">
        <v>1406</v>
      </c>
      <c r="J49" s="60" t="s">
        <v>39</v>
      </c>
      <c r="K49" s="8" t="s">
        <v>1399</v>
      </c>
      <c r="L49" s="9">
        <v>0</v>
      </c>
      <c r="M49" s="9">
        <v>0</v>
      </c>
    </row>
    <row r="50" spans="2:13">
      <c r="B50" s="4"/>
      <c r="C50" s="5" t="s">
        <v>46</v>
      </c>
      <c r="D50" s="11" t="s">
        <v>50</v>
      </c>
      <c r="E50" s="11" t="s">
        <v>95</v>
      </c>
      <c r="F50" s="6" t="s">
        <v>592</v>
      </c>
      <c r="G50" s="10">
        <v>6.42</v>
      </c>
      <c r="H50" s="7" t="s">
        <v>335</v>
      </c>
      <c r="I50" s="65" t="s">
        <v>1406</v>
      </c>
      <c r="J50" s="60" t="s">
        <v>10</v>
      </c>
      <c r="K50" s="8" t="s">
        <v>1399</v>
      </c>
      <c r="L50" s="9">
        <v>0</v>
      </c>
      <c r="M50" s="9">
        <v>0</v>
      </c>
    </row>
    <row r="51" spans="2:13">
      <c r="B51" s="4"/>
      <c r="C51" s="5" t="s">
        <v>46</v>
      </c>
      <c r="D51" s="11" t="s">
        <v>50</v>
      </c>
      <c r="E51" s="11" t="s">
        <v>96</v>
      </c>
      <c r="F51" s="6" t="s">
        <v>593</v>
      </c>
      <c r="G51" s="10">
        <v>2.8</v>
      </c>
      <c r="H51" s="7" t="s">
        <v>335</v>
      </c>
      <c r="I51" s="65" t="s">
        <v>1406</v>
      </c>
      <c r="J51" s="60" t="s">
        <v>44</v>
      </c>
      <c r="K51" s="8" t="s">
        <v>1399</v>
      </c>
      <c r="L51" s="9">
        <v>0</v>
      </c>
      <c r="M51" s="9">
        <v>0</v>
      </c>
    </row>
    <row r="52" spans="2:13">
      <c r="B52" s="4"/>
      <c r="C52" s="5" t="s">
        <v>46</v>
      </c>
      <c r="D52" s="11" t="s">
        <v>50</v>
      </c>
      <c r="E52" s="11" t="s">
        <v>97</v>
      </c>
      <c r="F52" s="6" t="s">
        <v>594</v>
      </c>
      <c r="G52" s="10">
        <v>14.34</v>
      </c>
      <c r="H52" s="7" t="s">
        <v>335</v>
      </c>
      <c r="I52" s="65" t="s">
        <v>1406</v>
      </c>
      <c r="J52" s="60" t="s">
        <v>11</v>
      </c>
      <c r="K52" s="8" t="s">
        <v>1399</v>
      </c>
      <c r="L52" s="9">
        <v>0</v>
      </c>
      <c r="M52" s="9">
        <v>0</v>
      </c>
    </row>
    <row r="53" spans="2:13">
      <c r="B53" s="4"/>
      <c r="C53" s="5" t="s">
        <v>46</v>
      </c>
      <c r="D53" s="11" t="s">
        <v>50</v>
      </c>
      <c r="E53" s="11" t="s">
        <v>98</v>
      </c>
      <c r="F53" s="6" t="s">
        <v>595</v>
      </c>
      <c r="G53" s="10">
        <v>26.3</v>
      </c>
      <c r="H53" s="7" t="s">
        <v>335</v>
      </c>
      <c r="I53" s="65" t="s">
        <v>1406</v>
      </c>
      <c r="J53" s="60" t="s">
        <v>39</v>
      </c>
      <c r="K53" s="8" t="s">
        <v>1399</v>
      </c>
      <c r="L53" s="9">
        <v>0</v>
      </c>
      <c r="M53" s="9">
        <v>0</v>
      </c>
    </row>
    <row r="54" spans="2:13">
      <c r="B54" s="4"/>
      <c r="C54" s="5" t="s">
        <v>46</v>
      </c>
      <c r="D54" s="11" t="s">
        <v>50</v>
      </c>
      <c r="E54" s="11" t="s">
        <v>99</v>
      </c>
      <c r="F54" s="6" t="s">
        <v>596</v>
      </c>
      <c r="G54" s="10">
        <v>4.51</v>
      </c>
      <c r="H54" s="7" t="s">
        <v>335</v>
      </c>
      <c r="I54" s="65" t="s">
        <v>1406</v>
      </c>
      <c r="J54" s="60" t="s">
        <v>39</v>
      </c>
      <c r="K54" s="8" t="s">
        <v>1399</v>
      </c>
      <c r="L54" s="9">
        <v>0</v>
      </c>
      <c r="M54" s="9">
        <v>0</v>
      </c>
    </row>
    <row r="55" spans="2:13">
      <c r="B55" s="4"/>
      <c r="C55" s="5" t="s">
        <v>46</v>
      </c>
      <c r="D55" s="11" t="s">
        <v>50</v>
      </c>
      <c r="E55" s="11" t="s">
        <v>100</v>
      </c>
      <c r="F55" s="6" t="s">
        <v>597</v>
      </c>
      <c r="G55" s="10">
        <v>4.55</v>
      </c>
      <c r="H55" s="7" t="s">
        <v>335</v>
      </c>
      <c r="I55" s="65" t="s">
        <v>1406</v>
      </c>
      <c r="J55" s="60" t="s">
        <v>39</v>
      </c>
      <c r="K55" s="8" t="s">
        <v>1399</v>
      </c>
      <c r="L55" s="9">
        <v>0</v>
      </c>
      <c r="M55" s="9">
        <v>0</v>
      </c>
    </row>
    <row r="56" spans="2:13">
      <c r="B56" s="4"/>
      <c r="C56" s="5" t="s">
        <v>46</v>
      </c>
      <c r="D56" s="11" t="s">
        <v>50</v>
      </c>
      <c r="E56" s="11" t="s">
        <v>101</v>
      </c>
      <c r="F56" s="6" t="s">
        <v>598</v>
      </c>
      <c r="G56" s="10">
        <v>16.2</v>
      </c>
      <c r="H56" s="7" t="s">
        <v>335</v>
      </c>
      <c r="I56" s="65" t="s">
        <v>1406</v>
      </c>
      <c r="J56" s="60" t="s">
        <v>39</v>
      </c>
      <c r="K56" s="8" t="s">
        <v>1399</v>
      </c>
      <c r="L56" s="9">
        <v>0</v>
      </c>
      <c r="M56" s="9">
        <v>0</v>
      </c>
    </row>
    <row r="57" spans="2:13">
      <c r="B57" s="4"/>
      <c r="C57" s="5" t="s">
        <v>46</v>
      </c>
      <c r="D57" s="11" t="s">
        <v>50</v>
      </c>
      <c r="E57" s="11" t="s">
        <v>102</v>
      </c>
      <c r="F57" s="6" t="s">
        <v>599</v>
      </c>
      <c r="G57" s="10">
        <v>16.23</v>
      </c>
      <c r="H57" s="7" t="s">
        <v>335</v>
      </c>
      <c r="I57" s="65" t="s">
        <v>1406</v>
      </c>
      <c r="J57" s="60" t="s">
        <v>39</v>
      </c>
      <c r="K57" s="8" t="s">
        <v>1399</v>
      </c>
      <c r="L57" s="9">
        <v>0</v>
      </c>
      <c r="M57" s="9">
        <v>0</v>
      </c>
    </row>
    <row r="58" spans="2:13">
      <c r="B58" s="4"/>
      <c r="C58" s="5" t="s">
        <v>46</v>
      </c>
      <c r="D58" s="11" t="s">
        <v>50</v>
      </c>
      <c r="E58" s="11" t="s">
        <v>103</v>
      </c>
      <c r="F58" s="6" t="s">
        <v>600</v>
      </c>
      <c r="G58" s="10">
        <v>26.3</v>
      </c>
      <c r="H58" s="7" t="s">
        <v>335</v>
      </c>
      <c r="I58" s="65" t="s">
        <v>1406</v>
      </c>
      <c r="J58" s="60" t="s">
        <v>39</v>
      </c>
      <c r="K58" s="8" t="s">
        <v>1399</v>
      </c>
      <c r="L58" s="9">
        <v>0</v>
      </c>
      <c r="M58" s="9">
        <v>0</v>
      </c>
    </row>
    <row r="59" spans="2:13">
      <c r="B59" s="4"/>
      <c r="C59" s="5" t="s">
        <v>46</v>
      </c>
      <c r="D59" s="11" t="s">
        <v>50</v>
      </c>
      <c r="E59" s="11" t="s">
        <v>104</v>
      </c>
      <c r="F59" s="6" t="s">
        <v>601</v>
      </c>
      <c r="G59" s="10">
        <v>40.299999999999997</v>
      </c>
      <c r="H59" s="7" t="s">
        <v>31</v>
      </c>
      <c r="I59" s="63" t="s">
        <v>1404</v>
      </c>
      <c r="J59" s="60" t="s">
        <v>39</v>
      </c>
      <c r="K59" s="8">
        <v>0.68501228239433076</v>
      </c>
      <c r="L59" s="9">
        <v>2.9763783670033672</v>
      </c>
      <c r="M59" s="9">
        <v>35.716540404040408</v>
      </c>
    </row>
    <row r="60" spans="2:13">
      <c r="B60" s="4"/>
      <c r="C60" s="5" t="s">
        <v>46</v>
      </c>
      <c r="D60" s="11" t="s">
        <v>50</v>
      </c>
      <c r="E60" s="11" t="s">
        <v>105</v>
      </c>
      <c r="F60" s="6"/>
      <c r="G60" s="10">
        <v>5.22</v>
      </c>
      <c r="H60" s="7" t="s">
        <v>335</v>
      </c>
      <c r="I60" s="65" t="s">
        <v>1406</v>
      </c>
      <c r="J60" s="60" t="s">
        <v>39</v>
      </c>
      <c r="K60" s="8" t="s">
        <v>1399</v>
      </c>
      <c r="L60" s="9">
        <v>0</v>
      </c>
      <c r="M60" s="9">
        <v>0</v>
      </c>
    </row>
    <row r="61" spans="2:13">
      <c r="B61" s="4"/>
      <c r="C61" s="5" t="s">
        <v>46</v>
      </c>
      <c r="D61" s="11" t="s">
        <v>50</v>
      </c>
      <c r="E61" s="11" t="s">
        <v>106</v>
      </c>
      <c r="F61" s="6" t="s">
        <v>602</v>
      </c>
      <c r="G61" s="10">
        <v>4.7</v>
      </c>
      <c r="H61" s="7" t="s">
        <v>335</v>
      </c>
      <c r="I61" s="65" t="s">
        <v>1406</v>
      </c>
      <c r="J61" s="60" t="s">
        <v>11</v>
      </c>
      <c r="K61" s="8" t="s">
        <v>1399</v>
      </c>
      <c r="L61" s="9">
        <v>0</v>
      </c>
      <c r="M61" s="9">
        <v>0</v>
      </c>
    </row>
    <row r="62" spans="2:13">
      <c r="B62" s="4"/>
      <c r="C62" s="5" t="s">
        <v>46</v>
      </c>
      <c r="D62" s="11" t="s">
        <v>50</v>
      </c>
      <c r="E62" s="11" t="s">
        <v>107</v>
      </c>
      <c r="F62" s="6" t="s">
        <v>589</v>
      </c>
      <c r="G62" s="10">
        <v>4.58</v>
      </c>
      <c r="H62" s="7" t="s">
        <v>335</v>
      </c>
      <c r="I62" s="65" t="s">
        <v>1406</v>
      </c>
      <c r="J62" s="60" t="s">
        <v>39</v>
      </c>
      <c r="K62" s="8" t="s">
        <v>1399</v>
      </c>
      <c r="L62" s="9">
        <v>0</v>
      </c>
      <c r="M62" s="9">
        <v>0</v>
      </c>
    </row>
    <row r="63" spans="2:13">
      <c r="B63" s="4"/>
      <c r="C63" s="5" t="s">
        <v>46</v>
      </c>
      <c r="D63" s="11" t="s">
        <v>50</v>
      </c>
      <c r="E63" s="11" t="s">
        <v>108</v>
      </c>
      <c r="F63" s="6" t="s">
        <v>12</v>
      </c>
      <c r="G63" s="10">
        <v>67.78</v>
      </c>
      <c r="H63" s="7" t="s">
        <v>18</v>
      </c>
      <c r="I63" s="63" t="s">
        <v>1404</v>
      </c>
      <c r="J63" s="60" t="s">
        <v>11</v>
      </c>
      <c r="K63" s="8">
        <v>1.5541062434156725</v>
      </c>
      <c r="L63" s="9">
        <v>6.7525916276410962</v>
      </c>
      <c r="M63" s="9">
        <v>81.031099531693158</v>
      </c>
    </row>
    <row r="64" spans="2:13">
      <c r="B64" s="4"/>
      <c r="C64" s="5" t="s">
        <v>46</v>
      </c>
      <c r="D64" s="11" t="s">
        <v>50</v>
      </c>
      <c r="E64" s="11" t="s">
        <v>386</v>
      </c>
      <c r="F64" s="6" t="s">
        <v>329</v>
      </c>
      <c r="G64" s="10">
        <v>3.97</v>
      </c>
      <c r="H64" s="7" t="s">
        <v>22</v>
      </c>
      <c r="I64" s="63" t="s">
        <v>1404</v>
      </c>
      <c r="J64" s="60" t="s">
        <v>11</v>
      </c>
      <c r="K64" s="8">
        <v>0.4856510837616298</v>
      </c>
      <c r="L64" s="9">
        <v>2.1101539589442813</v>
      </c>
      <c r="M64" s="9">
        <v>25.321847507331377</v>
      </c>
    </row>
    <row r="65" spans="2:14">
      <c r="B65" s="4"/>
      <c r="C65" s="5" t="s">
        <v>46</v>
      </c>
      <c r="D65" s="11" t="s">
        <v>50</v>
      </c>
      <c r="E65" s="11" t="s">
        <v>109</v>
      </c>
      <c r="F65" s="6" t="s">
        <v>603</v>
      </c>
      <c r="G65" s="10">
        <v>18.3</v>
      </c>
      <c r="H65" s="7" t="s">
        <v>36</v>
      </c>
      <c r="I65" s="63" t="s">
        <v>1404</v>
      </c>
      <c r="J65" s="60" t="s">
        <v>39</v>
      </c>
      <c r="K65" s="8">
        <v>1.1798833956188823</v>
      </c>
      <c r="L65" s="9">
        <v>5.1265933539640436</v>
      </c>
      <c r="M65" s="9">
        <v>61.519120247568523</v>
      </c>
    </row>
    <row r="66" spans="2:14">
      <c r="B66" s="4"/>
      <c r="C66" s="5" t="s">
        <v>46</v>
      </c>
      <c r="D66" s="11" t="s">
        <v>50</v>
      </c>
      <c r="E66" s="11" t="s">
        <v>110</v>
      </c>
      <c r="F66" s="6" t="s">
        <v>582</v>
      </c>
      <c r="G66" s="10">
        <v>3.78</v>
      </c>
      <c r="H66" s="7" t="s">
        <v>22</v>
      </c>
      <c r="I66" s="63" t="s">
        <v>1404</v>
      </c>
      <c r="J66" s="60" t="s">
        <v>11</v>
      </c>
      <c r="K66" s="8">
        <v>0.46240833667983894</v>
      </c>
      <c r="L66" s="9">
        <v>2.0091642228739</v>
      </c>
      <c r="M66" s="9">
        <v>24.109970674486799</v>
      </c>
    </row>
    <row r="67" spans="2:14">
      <c r="B67" s="4"/>
      <c r="C67" s="5" t="s">
        <v>46</v>
      </c>
      <c r="D67" s="11" t="s">
        <v>50</v>
      </c>
      <c r="E67" s="11" t="s">
        <v>111</v>
      </c>
      <c r="F67" s="6" t="s">
        <v>603</v>
      </c>
      <c r="G67" s="10">
        <v>7.5</v>
      </c>
      <c r="H67" s="7" t="s">
        <v>36</v>
      </c>
      <c r="I67" s="63" t="s">
        <v>1404</v>
      </c>
      <c r="J67" s="60" t="s">
        <v>39</v>
      </c>
      <c r="K67" s="8">
        <v>0.48355876869626324</v>
      </c>
      <c r="L67" s="9">
        <v>2.1010628499852637</v>
      </c>
      <c r="M67" s="9">
        <v>25.212754199823166</v>
      </c>
    </row>
    <row r="68" spans="2:14">
      <c r="B68" s="4"/>
      <c r="C68" s="5" t="s">
        <v>46</v>
      </c>
      <c r="D68" s="11" t="s">
        <v>50</v>
      </c>
      <c r="E68" s="11" t="s">
        <v>480</v>
      </c>
      <c r="F68" s="6" t="s">
        <v>582</v>
      </c>
      <c r="G68" s="10">
        <v>4.03</v>
      </c>
      <c r="H68" s="7" t="s">
        <v>22</v>
      </c>
      <c r="I68" s="63" t="s">
        <v>1404</v>
      </c>
      <c r="J68" s="60" t="s">
        <v>11</v>
      </c>
      <c r="K68" s="8">
        <v>0.4929908986295638</v>
      </c>
      <c r="L68" s="9">
        <v>2.1420454545454546</v>
      </c>
      <c r="M68" s="9">
        <v>25.704545454545453</v>
      </c>
    </row>
    <row r="69" spans="2:14">
      <c r="B69" s="4"/>
      <c r="C69" s="5" t="s">
        <v>46</v>
      </c>
      <c r="D69" s="11" t="s">
        <v>50</v>
      </c>
      <c r="E69" s="11" t="s">
        <v>112</v>
      </c>
      <c r="F69" s="6" t="s">
        <v>604</v>
      </c>
      <c r="G69" s="10">
        <v>11.2</v>
      </c>
      <c r="H69" s="7" t="s">
        <v>335</v>
      </c>
      <c r="I69" s="65" t="s">
        <v>1406</v>
      </c>
      <c r="J69" s="60" t="s">
        <v>11</v>
      </c>
      <c r="K69" s="8" t="s">
        <v>1399</v>
      </c>
      <c r="L69" s="9">
        <v>0</v>
      </c>
      <c r="M69" s="9">
        <v>0</v>
      </c>
    </row>
    <row r="70" spans="2:14">
      <c r="B70" s="4"/>
      <c r="C70" s="5" t="s">
        <v>46</v>
      </c>
      <c r="D70" s="11" t="s">
        <v>50</v>
      </c>
      <c r="E70" s="11" t="s">
        <v>113</v>
      </c>
      <c r="F70" s="6" t="s">
        <v>605</v>
      </c>
      <c r="G70" s="10">
        <v>10.93</v>
      </c>
      <c r="H70" s="7" t="s">
        <v>335</v>
      </c>
      <c r="I70" s="65" t="s">
        <v>1406</v>
      </c>
      <c r="J70" s="60" t="s">
        <v>11</v>
      </c>
      <c r="K70" s="8" t="s">
        <v>1399</v>
      </c>
      <c r="L70" s="9">
        <v>0</v>
      </c>
      <c r="M70" s="9">
        <v>0</v>
      </c>
    </row>
    <row r="71" spans="2:14">
      <c r="B71" s="4"/>
      <c r="C71" s="5" t="s">
        <v>46</v>
      </c>
      <c r="D71" s="11" t="s">
        <v>50</v>
      </c>
      <c r="E71" s="11" t="s">
        <v>114</v>
      </c>
      <c r="F71" s="6" t="s">
        <v>606</v>
      </c>
      <c r="G71" s="10">
        <v>29.48</v>
      </c>
      <c r="H71" s="7" t="s">
        <v>335</v>
      </c>
      <c r="I71" s="65" t="s">
        <v>1406</v>
      </c>
      <c r="J71" s="60" t="s">
        <v>39</v>
      </c>
      <c r="K71" s="8" t="s">
        <v>1399</v>
      </c>
      <c r="L71" s="9">
        <v>0</v>
      </c>
      <c r="M71" s="9">
        <v>0</v>
      </c>
    </row>
    <row r="72" spans="2:14">
      <c r="B72" s="4"/>
      <c r="C72" s="5" t="s">
        <v>46</v>
      </c>
      <c r="D72" s="11" t="s">
        <v>50</v>
      </c>
      <c r="E72" s="11" t="s">
        <v>115</v>
      </c>
      <c r="F72" s="6" t="s">
        <v>607</v>
      </c>
      <c r="G72" s="10">
        <v>9.65</v>
      </c>
      <c r="H72" s="7" t="s">
        <v>335</v>
      </c>
      <c r="I72" s="65" t="s">
        <v>1406</v>
      </c>
      <c r="J72" s="60" t="s">
        <v>11</v>
      </c>
      <c r="K72" s="8" t="s">
        <v>1399</v>
      </c>
      <c r="L72" s="9">
        <v>0</v>
      </c>
      <c r="M72" s="9">
        <v>0</v>
      </c>
    </row>
    <row r="73" spans="2:14">
      <c r="B73" s="4"/>
      <c r="C73" s="5" t="s">
        <v>46</v>
      </c>
      <c r="D73" s="11" t="s">
        <v>50</v>
      </c>
      <c r="E73" s="11" t="s">
        <v>116</v>
      </c>
      <c r="F73" s="6" t="s">
        <v>608</v>
      </c>
      <c r="G73" s="10">
        <v>19.3</v>
      </c>
      <c r="H73" s="7" t="s">
        <v>335</v>
      </c>
      <c r="I73" s="65" t="s">
        <v>1406</v>
      </c>
      <c r="J73" s="60" t="s">
        <v>39</v>
      </c>
      <c r="K73" s="8" t="s">
        <v>1399</v>
      </c>
      <c r="L73" s="9">
        <v>0</v>
      </c>
      <c r="M73" s="9">
        <v>0</v>
      </c>
    </row>
    <row r="74" spans="2:14">
      <c r="B74" s="4"/>
      <c r="C74" s="5" t="s">
        <v>46</v>
      </c>
      <c r="D74" s="11" t="s">
        <v>9</v>
      </c>
      <c r="E74" s="11" t="s">
        <v>119</v>
      </c>
      <c r="F74" s="6" t="s">
        <v>609</v>
      </c>
      <c r="G74" s="10">
        <v>25.26</v>
      </c>
      <c r="H74" s="7" t="s">
        <v>1386</v>
      </c>
      <c r="I74" s="84" t="s">
        <v>1405</v>
      </c>
      <c r="J74" s="60" t="s">
        <v>11</v>
      </c>
      <c r="K74" s="8">
        <v>1.3957733329652633</v>
      </c>
      <c r="L74" s="9">
        <v>6.064635131734069</v>
      </c>
      <c r="M74" s="9">
        <v>72.775621580808831</v>
      </c>
      <c r="N74" t="s">
        <v>1407</v>
      </c>
    </row>
    <row r="75" spans="2:14">
      <c r="B75" s="4"/>
      <c r="C75" s="5" t="s">
        <v>46</v>
      </c>
      <c r="D75" s="11" t="s">
        <v>9</v>
      </c>
      <c r="E75" s="11" t="s">
        <v>120</v>
      </c>
      <c r="F75" s="6" t="s">
        <v>610</v>
      </c>
      <c r="G75" s="10">
        <v>14</v>
      </c>
      <c r="H75" s="7" t="s">
        <v>1386</v>
      </c>
      <c r="I75" s="84" t="s">
        <v>1405</v>
      </c>
      <c r="J75" s="60" t="s">
        <v>11</v>
      </c>
      <c r="K75" s="8">
        <v>0.77358775382081113</v>
      </c>
      <c r="L75" s="9">
        <v>3.361238790351424</v>
      </c>
      <c r="M75" s="9">
        <v>40.33486548421709</v>
      </c>
      <c r="N75" t="s">
        <v>1407</v>
      </c>
    </row>
    <row r="76" spans="2:14">
      <c r="B76" s="4"/>
      <c r="C76" s="5" t="s">
        <v>46</v>
      </c>
      <c r="D76" s="11" t="s">
        <v>9</v>
      </c>
      <c r="E76" s="11" t="s">
        <v>121</v>
      </c>
      <c r="F76" s="6" t="s">
        <v>611</v>
      </c>
      <c r="G76" s="10">
        <v>5</v>
      </c>
      <c r="H76" s="7" t="s">
        <v>18</v>
      </c>
      <c r="I76" s="84" t="s">
        <v>1405</v>
      </c>
      <c r="J76" s="60" t="s">
        <v>44</v>
      </c>
      <c r="K76" s="8">
        <v>2.2903584799154632E-2</v>
      </c>
      <c r="L76" s="9">
        <v>9.9516075952326866E-2</v>
      </c>
      <c r="M76" s="9">
        <v>1.1941929114279224</v>
      </c>
      <c r="N76" t="s">
        <v>1407</v>
      </c>
    </row>
    <row r="77" spans="2:14">
      <c r="B77" s="4"/>
      <c r="C77" s="5" t="s">
        <v>46</v>
      </c>
      <c r="D77" s="11" t="s">
        <v>9</v>
      </c>
      <c r="E77" s="11" t="s">
        <v>122</v>
      </c>
      <c r="F77" s="6" t="s">
        <v>612</v>
      </c>
      <c r="G77" s="10">
        <v>11.97</v>
      </c>
      <c r="H77" s="7" t="s">
        <v>36</v>
      </c>
      <c r="I77" s="63" t="s">
        <v>1404</v>
      </c>
      <c r="J77" s="60" t="s">
        <v>39</v>
      </c>
      <c r="K77" s="8">
        <v>0.77175979483923618</v>
      </c>
      <c r="L77" s="9">
        <v>3.3532963085764811</v>
      </c>
      <c r="M77" s="9">
        <v>40.23955570291777</v>
      </c>
    </row>
    <row r="78" spans="2:14">
      <c r="B78" s="4"/>
      <c r="C78" s="5" t="s">
        <v>46</v>
      </c>
      <c r="D78" s="11" t="s">
        <v>9</v>
      </c>
      <c r="E78" s="11" t="s">
        <v>123</v>
      </c>
      <c r="F78" s="6" t="s">
        <v>613</v>
      </c>
      <c r="G78" s="10">
        <v>16.68</v>
      </c>
      <c r="H78" s="7" t="s">
        <v>335</v>
      </c>
      <c r="I78" s="65" t="s">
        <v>1406</v>
      </c>
      <c r="J78" s="60" t="s">
        <v>39</v>
      </c>
      <c r="K78" s="8" t="s">
        <v>1399</v>
      </c>
      <c r="L78" s="9">
        <v>0</v>
      </c>
      <c r="M78" s="9">
        <v>0</v>
      </c>
    </row>
    <row r="79" spans="2:14">
      <c r="B79" s="4"/>
      <c r="C79" s="5" t="s">
        <v>46</v>
      </c>
      <c r="D79" s="11" t="s">
        <v>9</v>
      </c>
      <c r="E79" s="11" t="s">
        <v>124</v>
      </c>
      <c r="F79" s="6" t="s">
        <v>589</v>
      </c>
      <c r="G79" s="10">
        <v>67.44</v>
      </c>
      <c r="H79" s="7" t="s">
        <v>31</v>
      </c>
      <c r="I79" s="63" t="s">
        <v>1404</v>
      </c>
      <c r="J79" s="60" t="s">
        <v>39</v>
      </c>
      <c r="K79" s="8">
        <v>1.1463332090489744</v>
      </c>
      <c r="L79" s="9">
        <v>4.9808177933177937</v>
      </c>
      <c r="M79" s="9">
        <v>59.769813519813525</v>
      </c>
      <c r="N79" t="s">
        <v>1410</v>
      </c>
    </row>
    <row r="80" spans="2:14">
      <c r="B80" s="4"/>
      <c r="C80" s="5" t="s">
        <v>46</v>
      </c>
      <c r="D80" s="11" t="s">
        <v>9</v>
      </c>
      <c r="E80" s="11" t="s">
        <v>125</v>
      </c>
      <c r="F80" s="6" t="s">
        <v>614</v>
      </c>
      <c r="G80" s="10">
        <v>114.3</v>
      </c>
      <c r="H80" s="7" t="s">
        <v>31</v>
      </c>
      <c r="I80" s="63" t="s">
        <v>1404</v>
      </c>
      <c r="J80" s="60" t="s">
        <v>39</v>
      </c>
      <c r="K80" s="8">
        <v>0.64761707094848653</v>
      </c>
      <c r="L80" s="9">
        <v>2.8138961732711736</v>
      </c>
      <c r="M80" s="9">
        <v>33.766754079254085</v>
      </c>
    </row>
    <row r="81" spans="2:13">
      <c r="B81" s="4"/>
      <c r="C81" s="5" t="s">
        <v>46</v>
      </c>
      <c r="D81" s="11" t="s">
        <v>9</v>
      </c>
      <c r="E81" s="11" t="s">
        <v>126</v>
      </c>
      <c r="F81" s="6" t="s">
        <v>615</v>
      </c>
      <c r="G81" s="10">
        <v>47</v>
      </c>
      <c r="H81" s="7" t="s">
        <v>27</v>
      </c>
      <c r="I81" s="63" t="s">
        <v>1404</v>
      </c>
      <c r="J81" s="60" t="s">
        <v>11</v>
      </c>
      <c r="K81" s="8">
        <v>1.2290668041121442</v>
      </c>
      <c r="L81" s="9">
        <v>5.3402952638672661</v>
      </c>
      <c r="M81" s="9">
        <v>64.083543166407196</v>
      </c>
    </row>
    <row r="82" spans="2:13">
      <c r="B82" s="4"/>
      <c r="C82" s="5" t="s">
        <v>46</v>
      </c>
      <c r="D82" s="11" t="s">
        <v>9</v>
      </c>
      <c r="E82" s="11" t="s">
        <v>127</v>
      </c>
      <c r="F82" s="6" t="s">
        <v>616</v>
      </c>
      <c r="G82" s="10">
        <v>18.43</v>
      </c>
      <c r="H82" s="7" t="s">
        <v>335</v>
      </c>
      <c r="I82" s="65" t="s">
        <v>1406</v>
      </c>
      <c r="J82" s="60" t="s">
        <v>39</v>
      </c>
      <c r="K82" s="8" t="s">
        <v>1399</v>
      </c>
      <c r="L82" s="9">
        <v>0</v>
      </c>
      <c r="M82" s="9">
        <v>0</v>
      </c>
    </row>
    <row r="83" spans="2:13">
      <c r="B83" s="4"/>
      <c r="C83" s="5" t="s">
        <v>46</v>
      </c>
      <c r="D83" s="11" t="s">
        <v>9</v>
      </c>
      <c r="E83" s="11" t="s">
        <v>128</v>
      </c>
      <c r="F83" s="6" t="s">
        <v>563</v>
      </c>
      <c r="G83" s="10">
        <v>10.96</v>
      </c>
      <c r="H83" s="7" t="s">
        <v>27</v>
      </c>
      <c r="I83" s="63" t="s">
        <v>1404</v>
      </c>
      <c r="J83" s="60" t="s">
        <v>11</v>
      </c>
      <c r="K83" s="8">
        <v>0.28660791857593837</v>
      </c>
      <c r="L83" s="9">
        <v>1.2453114062124522</v>
      </c>
      <c r="M83" s="9">
        <v>14.943736874549426</v>
      </c>
    </row>
    <row r="84" spans="2:13">
      <c r="B84" s="4"/>
      <c r="C84" s="5" t="s">
        <v>46</v>
      </c>
      <c r="D84" s="11" t="s">
        <v>9</v>
      </c>
      <c r="E84" s="11" t="s">
        <v>129</v>
      </c>
      <c r="F84" s="6" t="s">
        <v>617</v>
      </c>
      <c r="G84" s="10">
        <v>15.59</v>
      </c>
      <c r="H84" s="62" t="s">
        <v>35</v>
      </c>
      <c r="I84" s="63" t="s">
        <v>1404</v>
      </c>
      <c r="J84" s="60" t="s">
        <v>11</v>
      </c>
      <c r="K84" s="8">
        <v>0.47368558910788217</v>
      </c>
      <c r="L84" s="9">
        <v>2.058163884673748</v>
      </c>
      <c r="M84" s="9">
        <v>24.697966616084976</v>
      </c>
    </row>
    <row r="85" spans="2:13">
      <c r="B85" s="4"/>
      <c r="C85" s="5" t="s">
        <v>46</v>
      </c>
      <c r="D85" s="11" t="s">
        <v>9</v>
      </c>
      <c r="E85" s="11" t="s">
        <v>130</v>
      </c>
      <c r="F85" s="6" t="s">
        <v>617</v>
      </c>
      <c r="G85" s="10">
        <v>6.5</v>
      </c>
      <c r="H85" s="62" t="s">
        <v>35</v>
      </c>
      <c r="I85" s="63" t="s">
        <v>1404</v>
      </c>
      <c r="J85" s="60" t="s">
        <v>11</v>
      </c>
      <c r="K85" s="8">
        <v>0.19749559520213175</v>
      </c>
      <c r="L85" s="9">
        <v>0.85811836115326245</v>
      </c>
      <c r="M85" s="9">
        <v>10.297420333839149</v>
      </c>
    </row>
    <row r="86" spans="2:13">
      <c r="B86" s="4"/>
      <c r="C86" s="5" t="s">
        <v>46</v>
      </c>
      <c r="D86" s="11" t="s">
        <v>9</v>
      </c>
      <c r="E86" s="11" t="s">
        <v>131</v>
      </c>
      <c r="F86" s="6" t="s">
        <v>618</v>
      </c>
      <c r="G86" s="10">
        <v>6.15</v>
      </c>
      <c r="H86" s="7" t="s">
        <v>18</v>
      </c>
      <c r="I86" s="85" t="s">
        <v>1405</v>
      </c>
      <c r="J86" s="60" t="s">
        <v>11</v>
      </c>
      <c r="K86" s="8">
        <v>0.14101141040139253</v>
      </c>
      <c r="L86" s="9">
        <v>0.61269457819405049</v>
      </c>
      <c r="M86" s="9">
        <v>7.3523349383286059</v>
      </c>
    </row>
    <row r="87" spans="2:13">
      <c r="B87" s="4"/>
      <c r="C87" s="5" t="s">
        <v>46</v>
      </c>
      <c r="D87" s="11" t="s">
        <v>9</v>
      </c>
      <c r="E87" s="11" t="s">
        <v>132</v>
      </c>
      <c r="F87" s="6" t="s">
        <v>619</v>
      </c>
      <c r="G87" s="10">
        <v>5.1100000000000003</v>
      </c>
      <c r="H87" s="7" t="s">
        <v>18</v>
      </c>
      <c r="I87" s="85" t="s">
        <v>1405</v>
      </c>
      <c r="J87" s="60" t="s">
        <v>11</v>
      </c>
      <c r="K87" s="8">
        <v>0.1171655783985554</v>
      </c>
      <c r="L87" s="9">
        <v>0.50908443814172322</v>
      </c>
      <c r="M87" s="9">
        <v>6.1090132577006786</v>
      </c>
    </row>
    <row r="88" spans="2:13">
      <c r="B88" s="4"/>
      <c r="C88" s="5" t="s">
        <v>46</v>
      </c>
      <c r="D88" s="11" t="s">
        <v>9</v>
      </c>
      <c r="E88" s="11" t="s">
        <v>133</v>
      </c>
      <c r="F88" s="6" t="s">
        <v>620</v>
      </c>
      <c r="G88" s="10">
        <v>9.2200000000000006</v>
      </c>
      <c r="H88" s="7" t="s">
        <v>36</v>
      </c>
      <c r="I88" s="85" t="s">
        <v>1405</v>
      </c>
      <c r="J88" s="60" t="s">
        <v>39</v>
      </c>
      <c r="K88" s="8">
        <v>0.59445491298393971</v>
      </c>
      <c r="L88" s="9">
        <v>2.5829065969152181</v>
      </c>
      <c r="M88" s="9">
        <v>30.994879162982617</v>
      </c>
    </row>
    <row r="89" spans="2:13">
      <c r="B89" s="4"/>
      <c r="C89" s="5" t="s">
        <v>46</v>
      </c>
      <c r="D89" s="11" t="s">
        <v>9</v>
      </c>
      <c r="E89" s="11" t="s">
        <v>134</v>
      </c>
      <c r="F89" s="6" t="s">
        <v>621</v>
      </c>
      <c r="G89" s="10">
        <v>29.01</v>
      </c>
      <c r="H89" s="7" t="s">
        <v>335</v>
      </c>
      <c r="I89" s="63" t="s">
        <v>1406</v>
      </c>
      <c r="J89" s="60" t="s">
        <v>39</v>
      </c>
      <c r="K89" s="8" t="s">
        <v>1399</v>
      </c>
      <c r="L89" s="9">
        <v>0</v>
      </c>
      <c r="M89" s="9">
        <v>0</v>
      </c>
    </row>
    <row r="90" spans="2:13">
      <c r="B90" s="4"/>
      <c r="C90" s="5" t="s">
        <v>46</v>
      </c>
      <c r="D90" s="11" t="s">
        <v>9</v>
      </c>
      <c r="E90" s="11" t="s">
        <v>135</v>
      </c>
      <c r="F90" s="6" t="s">
        <v>622</v>
      </c>
      <c r="G90" s="10">
        <v>4.53</v>
      </c>
      <c r="H90" s="7" t="s">
        <v>335</v>
      </c>
      <c r="I90" s="63" t="s">
        <v>1406</v>
      </c>
      <c r="J90" s="60" t="s">
        <v>39</v>
      </c>
      <c r="K90" s="8" t="s">
        <v>1399</v>
      </c>
      <c r="L90" s="9">
        <v>0</v>
      </c>
      <c r="M90" s="9">
        <v>0</v>
      </c>
    </row>
    <row r="91" spans="2:13">
      <c r="B91" s="4"/>
      <c r="C91" s="5" t="s">
        <v>46</v>
      </c>
      <c r="D91" s="11" t="s">
        <v>9</v>
      </c>
      <c r="E91" s="11" t="s">
        <v>136</v>
      </c>
      <c r="F91" s="6" t="s">
        <v>623</v>
      </c>
      <c r="G91" s="10">
        <v>4.37</v>
      </c>
      <c r="H91" s="7" t="s">
        <v>18</v>
      </c>
      <c r="I91" s="85" t="s">
        <v>1405</v>
      </c>
      <c r="J91" s="60" t="s">
        <v>11</v>
      </c>
      <c r="K91" s="8">
        <v>0.10019835178115208</v>
      </c>
      <c r="L91" s="9">
        <v>0.43536183848910576</v>
      </c>
      <c r="M91" s="9">
        <v>5.2243420618692689</v>
      </c>
    </row>
    <row r="92" spans="2:13">
      <c r="B92" s="4"/>
      <c r="C92" s="5" t="s">
        <v>46</v>
      </c>
      <c r="D92" s="11" t="s">
        <v>9</v>
      </c>
      <c r="E92" s="11" t="s">
        <v>137</v>
      </c>
      <c r="F92" s="6" t="s">
        <v>624</v>
      </c>
      <c r="G92" s="10">
        <v>12.45</v>
      </c>
      <c r="H92" s="7" t="s">
        <v>18</v>
      </c>
      <c r="I92" s="85" t="s">
        <v>1405</v>
      </c>
      <c r="J92" s="60" t="s">
        <v>11</v>
      </c>
      <c r="K92" s="8">
        <v>0.28546212349550187</v>
      </c>
      <c r="L92" s="9">
        <v>1.2403329265879557</v>
      </c>
      <c r="M92" s="9">
        <v>14.883995119055468</v>
      </c>
    </row>
    <row r="93" spans="2:13">
      <c r="B93" s="4"/>
      <c r="C93" s="5" t="s">
        <v>46</v>
      </c>
      <c r="D93" s="11" t="s">
        <v>9</v>
      </c>
      <c r="E93" s="11" t="s">
        <v>138</v>
      </c>
      <c r="F93" s="6" t="s">
        <v>625</v>
      </c>
      <c r="G93" s="10">
        <v>5.42</v>
      </c>
      <c r="H93" s="7" t="s">
        <v>36</v>
      </c>
      <c r="I93" s="85" t="s">
        <v>1405</v>
      </c>
      <c r="J93" s="60" t="s">
        <v>39</v>
      </c>
      <c r="K93" s="8">
        <v>0.34945180351116628</v>
      </c>
      <c r="L93" s="9">
        <v>1.5183680862560174</v>
      </c>
      <c r="M93" s="9">
        <v>18.220417035072209</v>
      </c>
    </row>
    <row r="94" spans="2:13">
      <c r="B94" s="4"/>
      <c r="C94" s="5" t="s">
        <v>46</v>
      </c>
      <c r="D94" s="11" t="s">
        <v>9</v>
      </c>
      <c r="E94" s="11" t="s">
        <v>139</v>
      </c>
      <c r="F94" s="6" t="s">
        <v>626</v>
      </c>
      <c r="G94" s="10">
        <v>35.72</v>
      </c>
      <c r="H94" s="7" t="s">
        <v>18</v>
      </c>
      <c r="I94" s="67" t="s">
        <v>1403</v>
      </c>
      <c r="J94" s="60" t="s">
        <v>11</v>
      </c>
      <c r="K94" s="8">
        <v>0.81901261455898211</v>
      </c>
      <c r="L94" s="9">
        <v>3.5586098102587771</v>
      </c>
      <c r="M94" s="9">
        <v>42.703317723105329</v>
      </c>
    </row>
    <row r="95" spans="2:13">
      <c r="B95" s="4"/>
      <c r="C95" s="5" t="s">
        <v>46</v>
      </c>
      <c r="D95" s="11" t="s">
        <v>9</v>
      </c>
      <c r="E95" s="11" t="s">
        <v>140</v>
      </c>
      <c r="F95" s="6" t="s">
        <v>627</v>
      </c>
      <c r="G95" s="10">
        <v>3.92</v>
      </c>
      <c r="H95" s="7" t="s">
        <v>1387</v>
      </c>
      <c r="I95" s="67" t="s">
        <v>1403</v>
      </c>
      <c r="J95" s="60" t="s">
        <v>11</v>
      </c>
      <c r="K95" s="8">
        <v>0.18715525435808331</v>
      </c>
      <c r="L95" s="9">
        <v>0.81318958018587195</v>
      </c>
      <c r="M95" s="9">
        <v>9.7582749622304625</v>
      </c>
    </row>
    <row r="96" spans="2:13">
      <c r="B96" s="4"/>
      <c r="C96" s="5" t="s">
        <v>46</v>
      </c>
      <c r="D96" s="11" t="s">
        <v>9</v>
      </c>
      <c r="E96" s="11" t="s">
        <v>141</v>
      </c>
      <c r="F96" s="6" t="s">
        <v>592</v>
      </c>
      <c r="G96" s="10">
        <v>10.36</v>
      </c>
      <c r="H96" s="7" t="s">
        <v>33</v>
      </c>
      <c r="I96" s="85" t="s">
        <v>1405</v>
      </c>
      <c r="J96" s="60" t="s">
        <v>10</v>
      </c>
      <c r="K96" s="8">
        <v>0.77383668284655327</v>
      </c>
      <c r="L96" s="9">
        <v>3.3623203869682738</v>
      </c>
      <c r="M96" s="9">
        <v>40.347844643619283</v>
      </c>
    </row>
    <row r="97" spans="2:13">
      <c r="B97" s="4"/>
      <c r="C97" s="5" t="s">
        <v>46</v>
      </c>
      <c r="D97" s="11" t="s">
        <v>9</v>
      </c>
      <c r="E97" s="11" t="s">
        <v>142</v>
      </c>
      <c r="F97" s="6" t="s">
        <v>563</v>
      </c>
      <c r="G97" s="10">
        <v>6.44</v>
      </c>
      <c r="H97" s="7" t="s">
        <v>27</v>
      </c>
      <c r="I97" s="85" t="s">
        <v>1405</v>
      </c>
      <c r="J97" s="60" t="s">
        <v>11</v>
      </c>
      <c r="K97" s="8">
        <v>0.16840830252089808</v>
      </c>
      <c r="L97" s="9">
        <v>0.73173407445330219</v>
      </c>
      <c r="M97" s="9">
        <v>8.7808088934396267</v>
      </c>
    </row>
    <row r="98" spans="2:13">
      <c r="B98" s="4"/>
      <c r="C98" s="5" t="s">
        <v>46</v>
      </c>
      <c r="D98" s="11" t="s">
        <v>9</v>
      </c>
      <c r="E98" s="11" t="s">
        <v>143</v>
      </c>
      <c r="F98" s="6" t="s">
        <v>628</v>
      </c>
      <c r="G98" s="10">
        <v>12.6</v>
      </c>
      <c r="H98" s="7" t="s">
        <v>18</v>
      </c>
      <c r="I98" s="85" t="s">
        <v>1405</v>
      </c>
      <c r="J98" s="60" t="s">
        <v>11</v>
      </c>
      <c r="K98" s="8">
        <v>0.28890142618821879</v>
      </c>
      <c r="L98" s="9">
        <v>1.2552766967878106</v>
      </c>
      <c r="M98" s="9">
        <v>15.063320361453727</v>
      </c>
    </row>
    <row r="99" spans="2:13">
      <c r="B99" s="4"/>
      <c r="C99" s="5" t="s">
        <v>46</v>
      </c>
      <c r="D99" s="11" t="s">
        <v>9</v>
      </c>
      <c r="E99" s="11" t="s">
        <v>144</v>
      </c>
      <c r="F99" s="6" t="s">
        <v>629</v>
      </c>
      <c r="G99" s="10">
        <v>63.43</v>
      </c>
      <c r="H99" s="7" t="s">
        <v>1387</v>
      </c>
      <c r="I99" s="67" t="s">
        <v>1403</v>
      </c>
      <c r="J99" s="60" t="s">
        <v>11</v>
      </c>
      <c r="K99" s="8">
        <v>3.0283820877380672</v>
      </c>
      <c r="L99" s="9">
        <v>13.1583201712219</v>
      </c>
      <c r="M99" s="9">
        <v>157.8998420546628</v>
      </c>
    </row>
    <row r="100" spans="2:13">
      <c r="B100" s="4"/>
      <c r="C100" s="5" t="s">
        <v>46</v>
      </c>
      <c r="D100" s="11" t="s">
        <v>9</v>
      </c>
      <c r="E100" s="11" t="s">
        <v>145</v>
      </c>
      <c r="F100" s="6" t="s">
        <v>630</v>
      </c>
      <c r="G100" s="10">
        <v>9.41</v>
      </c>
      <c r="H100" s="7" t="s">
        <v>25</v>
      </c>
      <c r="I100" s="85" t="s">
        <v>1405</v>
      </c>
      <c r="J100" s="60" t="s">
        <v>11</v>
      </c>
      <c r="K100" s="8">
        <v>0.51021026930180213</v>
      </c>
      <c r="L100" s="9">
        <v>2.2168636201163303</v>
      </c>
      <c r="M100" s="9">
        <v>26.602363441395966</v>
      </c>
    </row>
    <row r="101" spans="2:13">
      <c r="B101" s="4"/>
      <c r="C101" s="5" t="s">
        <v>46</v>
      </c>
      <c r="D101" s="11" t="s">
        <v>9</v>
      </c>
      <c r="E101" s="11" t="s">
        <v>146</v>
      </c>
      <c r="F101" s="6" t="s">
        <v>631</v>
      </c>
      <c r="G101" s="10">
        <v>14.72</v>
      </c>
      <c r="H101" s="7" t="s">
        <v>1386</v>
      </c>
      <c r="I101" s="85" t="s">
        <v>1405</v>
      </c>
      <c r="J101" s="60" t="s">
        <v>40</v>
      </c>
      <c r="K101" s="8">
        <v>3.1280552217441837</v>
      </c>
      <c r="L101" s="9">
        <v>13.591399938478478</v>
      </c>
      <c r="M101" s="9">
        <v>163.09679926174175</v>
      </c>
    </row>
    <row r="102" spans="2:13">
      <c r="B102" s="4"/>
      <c r="C102" s="5" t="s">
        <v>46</v>
      </c>
      <c r="D102" s="11" t="s">
        <v>9</v>
      </c>
      <c r="E102" s="11" t="s">
        <v>147</v>
      </c>
      <c r="F102" s="6" t="s">
        <v>632</v>
      </c>
      <c r="G102" s="10">
        <v>15.2</v>
      </c>
      <c r="H102" s="7" t="s">
        <v>1386</v>
      </c>
      <c r="I102" s="85" t="s">
        <v>1405</v>
      </c>
      <c r="J102" s="60" t="s">
        <v>40</v>
      </c>
      <c r="K102" s="8">
        <v>3.2300570224532326</v>
      </c>
      <c r="L102" s="9">
        <v>14.034597762559295</v>
      </c>
      <c r="M102" s="9">
        <v>168.41517315071155</v>
      </c>
    </row>
    <row r="103" spans="2:13">
      <c r="B103" s="4"/>
      <c r="C103" s="5" t="s">
        <v>46</v>
      </c>
      <c r="D103" s="11" t="s">
        <v>9</v>
      </c>
      <c r="E103" s="11" t="s">
        <v>148</v>
      </c>
      <c r="F103" s="6" t="s">
        <v>633</v>
      </c>
      <c r="G103" s="10">
        <v>18.39</v>
      </c>
      <c r="H103" s="7" t="s">
        <v>1386</v>
      </c>
      <c r="I103" s="85" t="s">
        <v>1405</v>
      </c>
      <c r="J103" s="60" t="s">
        <v>40</v>
      </c>
      <c r="K103" s="8">
        <v>3.9079439896654575</v>
      </c>
      <c r="L103" s="9">
        <v>16.980016635096412</v>
      </c>
      <c r="M103" s="9">
        <v>203.76019962115694</v>
      </c>
    </row>
    <row r="104" spans="2:13">
      <c r="B104" s="4"/>
      <c r="C104" s="5" t="s">
        <v>46</v>
      </c>
      <c r="D104" s="11" t="s">
        <v>9</v>
      </c>
      <c r="E104" s="11" t="s">
        <v>149</v>
      </c>
      <c r="F104" s="6" t="s">
        <v>634</v>
      </c>
      <c r="G104" s="10">
        <v>18.37</v>
      </c>
      <c r="H104" s="7" t="s">
        <v>25</v>
      </c>
      <c r="I104" s="85" t="s">
        <v>1405</v>
      </c>
      <c r="J104" s="60" t="s">
        <v>11</v>
      </c>
      <c r="K104" s="8">
        <v>0.99602153528949056</v>
      </c>
      <c r="L104" s="9">
        <v>4.3277135708328363</v>
      </c>
      <c r="M104" s="9">
        <v>51.932562849994035</v>
      </c>
    </row>
    <row r="105" spans="2:13">
      <c r="B105" s="4"/>
      <c r="C105" s="5" t="s">
        <v>46</v>
      </c>
      <c r="D105" s="11" t="s">
        <v>9</v>
      </c>
      <c r="E105" s="11" t="s">
        <v>151</v>
      </c>
      <c r="F105" s="6" t="s">
        <v>563</v>
      </c>
      <c r="G105" s="10">
        <v>8.48</v>
      </c>
      <c r="H105" s="7" t="s">
        <v>27</v>
      </c>
      <c r="I105" s="85" t="s">
        <v>1405</v>
      </c>
      <c r="J105" s="60" t="s">
        <v>11</v>
      </c>
      <c r="K105" s="8">
        <v>0.22175503189087198</v>
      </c>
      <c r="L105" s="9">
        <v>0.96352561356583866</v>
      </c>
      <c r="M105" s="9">
        <v>11.562307362790063</v>
      </c>
    </row>
    <row r="106" spans="2:13">
      <c r="B106" s="4"/>
      <c r="C106" s="5" t="s">
        <v>46</v>
      </c>
      <c r="D106" s="11" t="s">
        <v>9</v>
      </c>
      <c r="E106" s="11" t="s">
        <v>152</v>
      </c>
      <c r="F106" s="6" t="s">
        <v>582</v>
      </c>
      <c r="G106" s="10">
        <v>3.5</v>
      </c>
      <c r="H106" s="7" t="s">
        <v>22</v>
      </c>
      <c r="I106" s="85" t="s">
        <v>1405</v>
      </c>
      <c r="J106" s="60" t="s">
        <v>11</v>
      </c>
      <c r="K106" s="8">
        <v>0.42815586729614719</v>
      </c>
      <c r="L106" s="9">
        <v>1.8603372434017593</v>
      </c>
      <c r="M106" s="9">
        <v>22.324046920821111</v>
      </c>
    </row>
    <row r="107" spans="2:13">
      <c r="B107" s="4"/>
      <c r="C107" s="5" t="s">
        <v>46</v>
      </c>
      <c r="D107" s="11" t="s">
        <v>9</v>
      </c>
      <c r="E107" s="11" t="s">
        <v>153</v>
      </c>
      <c r="F107" s="6" t="s">
        <v>635</v>
      </c>
      <c r="G107" s="10">
        <v>2.08</v>
      </c>
      <c r="H107" s="7" t="s">
        <v>22</v>
      </c>
      <c r="I107" s="85" t="s">
        <v>1405</v>
      </c>
      <c r="J107" s="60" t="s">
        <v>11</v>
      </c>
      <c r="K107" s="8">
        <v>0.25444691542171033</v>
      </c>
      <c r="L107" s="9">
        <v>1.1055718475073313</v>
      </c>
      <c r="M107" s="9">
        <v>13.266862170087975</v>
      </c>
    </row>
    <row r="108" spans="2:13">
      <c r="B108" s="4"/>
      <c r="C108" s="5" t="s">
        <v>46</v>
      </c>
      <c r="D108" s="11" t="s">
        <v>9</v>
      </c>
      <c r="E108" s="11" t="s">
        <v>154</v>
      </c>
      <c r="F108" s="6" t="s">
        <v>636</v>
      </c>
      <c r="G108" s="10">
        <v>9.24</v>
      </c>
      <c r="H108" s="7" t="s">
        <v>25</v>
      </c>
      <c r="I108" s="85" t="s">
        <v>1405</v>
      </c>
      <c r="J108" s="60" t="s">
        <v>11</v>
      </c>
      <c r="K108" s="8">
        <v>0.50099286804980359</v>
      </c>
      <c r="L108" s="9">
        <v>2.1768140116763965</v>
      </c>
      <c r="M108" s="9">
        <v>26.121768140116757</v>
      </c>
    </row>
    <row r="109" spans="2:13">
      <c r="B109" s="4"/>
      <c r="C109" s="5" t="s">
        <v>46</v>
      </c>
      <c r="D109" s="11" t="s">
        <v>9</v>
      </c>
      <c r="E109" s="11" t="s">
        <v>155</v>
      </c>
      <c r="F109" s="6" t="s">
        <v>637</v>
      </c>
      <c r="G109" s="10">
        <v>9.24</v>
      </c>
      <c r="H109" s="7" t="s">
        <v>1386</v>
      </c>
      <c r="I109" s="85" t="s">
        <v>1405</v>
      </c>
      <c r="J109" s="60" t="s">
        <v>40</v>
      </c>
      <c r="K109" s="8">
        <v>1.9635346636492019</v>
      </c>
      <c r="L109" s="9">
        <v>8.5315581135557821</v>
      </c>
      <c r="M109" s="9">
        <v>102.37869736266939</v>
      </c>
    </row>
    <row r="110" spans="2:13">
      <c r="B110" s="4"/>
      <c r="C110" s="5" t="s">
        <v>46</v>
      </c>
      <c r="D110" s="11" t="s">
        <v>9</v>
      </c>
      <c r="E110" s="11" t="s">
        <v>156</v>
      </c>
      <c r="F110" s="6" t="s">
        <v>638</v>
      </c>
      <c r="G110" s="10">
        <v>9.09</v>
      </c>
      <c r="H110" s="7" t="s">
        <v>1386</v>
      </c>
      <c r="I110" s="85" t="s">
        <v>1405</v>
      </c>
      <c r="J110" s="60" t="s">
        <v>40</v>
      </c>
      <c r="K110" s="8">
        <v>1.9316591009276243</v>
      </c>
      <c r="L110" s="9">
        <v>8.3930587935305265</v>
      </c>
      <c r="M110" s="9">
        <v>100.71670552236631</v>
      </c>
    </row>
    <row r="111" spans="2:13">
      <c r="B111" s="4"/>
      <c r="C111" s="5" t="s">
        <v>46</v>
      </c>
      <c r="D111" s="11" t="s">
        <v>9</v>
      </c>
      <c r="E111" s="11" t="s">
        <v>157</v>
      </c>
      <c r="F111" s="6" t="s">
        <v>639</v>
      </c>
      <c r="G111" s="10">
        <v>9.24</v>
      </c>
      <c r="H111" s="7" t="s">
        <v>1386</v>
      </c>
      <c r="I111" s="85" t="s">
        <v>1405</v>
      </c>
      <c r="J111" s="60" t="s">
        <v>40</v>
      </c>
      <c r="K111" s="8">
        <v>0.65451155454973409</v>
      </c>
      <c r="L111" s="9">
        <v>2.8438527045185946</v>
      </c>
      <c r="M111" s="9">
        <v>34.126232454223135</v>
      </c>
    </row>
    <row r="112" spans="2:13">
      <c r="B112" s="4"/>
      <c r="C112" s="5" t="s">
        <v>46</v>
      </c>
      <c r="D112" s="11" t="s">
        <v>9</v>
      </c>
      <c r="E112" s="11" t="s">
        <v>158</v>
      </c>
      <c r="F112" s="6" t="s">
        <v>640</v>
      </c>
      <c r="G112" s="10">
        <v>43.05</v>
      </c>
      <c r="H112" s="7" t="s">
        <v>1386</v>
      </c>
      <c r="I112" s="85" t="s">
        <v>1405</v>
      </c>
      <c r="J112" s="60" t="s">
        <v>40</v>
      </c>
      <c r="K112" s="8">
        <v>3.049428833697625</v>
      </c>
      <c r="L112" s="9">
        <v>13.249768282416179</v>
      </c>
      <c r="M112" s="9">
        <v>158.99721938899415</v>
      </c>
    </row>
    <row r="113" spans="2:13">
      <c r="B113" s="4"/>
      <c r="C113" s="5" t="s">
        <v>46</v>
      </c>
      <c r="D113" s="11" t="s">
        <v>9</v>
      </c>
      <c r="E113" s="11" t="s">
        <v>159</v>
      </c>
      <c r="F113" s="6" t="s">
        <v>630</v>
      </c>
      <c r="G113" s="10">
        <v>13.55</v>
      </c>
      <c r="H113" s="7" t="s">
        <v>25</v>
      </c>
      <c r="I113" s="85" t="s">
        <v>1405</v>
      </c>
      <c r="J113" s="60" t="s">
        <v>11</v>
      </c>
      <c r="K113" s="8">
        <v>0.73468109979164931</v>
      </c>
      <c r="L113" s="9">
        <v>3.192189378594716</v>
      </c>
      <c r="M113" s="9">
        <v>38.306272543136593</v>
      </c>
    </row>
    <row r="114" spans="2:13">
      <c r="B114" s="4"/>
      <c r="C114" s="5" t="s">
        <v>46</v>
      </c>
      <c r="D114" s="11" t="s">
        <v>9</v>
      </c>
      <c r="E114" s="11" t="s">
        <v>160</v>
      </c>
      <c r="F114" s="6" t="s">
        <v>641</v>
      </c>
      <c r="G114" s="10">
        <v>13.66</v>
      </c>
      <c r="H114" s="7" t="s">
        <v>25</v>
      </c>
      <c r="I114" s="85" t="s">
        <v>1405</v>
      </c>
      <c r="J114" s="60" t="s">
        <v>11</v>
      </c>
      <c r="K114" s="8">
        <v>0.74064530060176581</v>
      </c>
      <c r="L114" s="9">
        <v>3.2181038311146724</v>
      </c>
      <c r="M114" s="9">
        <v>38.617245973376072</v>
      </c>
    </row>
    <row r="115" spans="2:13">
      <c r="B115" s="4"/>
      <c r="C115" s="5" t="s">
        <v>46</v>
      </c>
      <c r="D115" s="11" t="s">
        <v>9</v>
      </c>
      <c r="E115" s="11" t="s">
        <v>161</v>
      </c>
      <c r="F115" s="6" t="s">
        <v>642</v>
      </c>
      <c r="G115" s="10">
        <v>21.66</v>
      </c>
      <c r="H115" s="7" t="s">
        <v>27</v>
      </c>
      <c r="I115" s="85" t="s">
        <v>1405</v>
      </c>
      <c r="J115" s="60" t="s">
        <v>11</v>
      </c>
      <c r="K115" s="8">
        <v>0.5664167441929584</v>
      </c>
      <c r="L115" s="9">
        <v>2.4610807535184041</v>
      </c>
      <c r="M115" s="9">
        <v>29.532969042220849</v>
      </c>
    </row>
    <row r="116" spans="2:13">
      <c r="B116" s="4"/>
      <c r="C116" s="5" t="s">
        <v>46</v>
      </c>
      <c r="D116" s="11" t="s">
        <v>9</v>
      </c>
      <c r="E116" s="11" t="s">
        <v>162</v>
      </c>
      <c r="F116" s="6" t="s">
        <v>643</v>
      </c>
      <c r="G116" s="10">
        <v>14.9</v>
      </c>
      <c r="H116" s="7" t="s">
        <v>31</v>
      </c>
      <c r="I116" s="85" t="s">
        <v>1405</v>
      </c>
      <c r="J116" s="60" t="s">
        <v>39</v>
      </c>
      <c r="K116" s="8">
        <v>0.25326756842867321</v>
      </c>
      <c r="L116" s="9">
        <v>1.100447584822585</v>
      </c>
      <c r="M116" s="9">
        <v>13.20537101787102</v>
      </c>
    </row>
    <row r="117" spans="2:13">
      <c r="B117" s="4"/>
      <c r="C117" s="5" t="s">
        <v>46</v>
      </c>
      <c r="D117" s="11" t="s">
        <v>9</v>
      </c>
      <c r="E117" s="11" t="s">
        <v>163</v>
      </c>
      <c r="F117" s="6" t="s">
        <v>644</v>
      </c>
      <c r="G117" s="10">
        <v>9.24</v>
      </c>
      <c r="H117" s="7" t="s">
        <v>1386</v>
      </c>
      <c r="I117" s="85" t="s">
        <v>1405</v>
      </c>
      <c r="J117" s="60" t="s">
        <v>40</v>
      </c>
      <c r="K117" s="8">
        <v>1.9635346636492019</v>
      </c>
      <c r="L117" s="9">
        <v>8.5315581135557821</v>
      </c>
      <c r="M117" s="9">
        <v>102.37869736266939</v>
      </c>
    </row>
    <row r="118" spans="2:13">
      <c r="B118" s="4"/>
      <c r="C118" s="5" t="s">
        <v>46</v>
      </c>
      <c r="D118" s="11" t="s">
        <v>9</v>
      </c>
      <c r="E118" s="11" t="s">
        <v>164</v>
      </c>
      <c r="F118" s="6" t="s">
        <v>645</v>
      </c>
      <c r="G118" s="10">
        <v>11.72</v>
      </c>
      <c r="H118" s="7" t="s">
        <v>1388</v>
      </c>
      <c r="I118" s="85" t="s">
        <v>1405</v>
      </c>
      <c r="J118" s="60" t="s">
        <v>39</v>
      </c>
      <c r="K118" s="8">
        <v>1.0945176473802436</v>
      </c>
      <c r="L118" s="9">
        <v>4.7556791778671581</v>
      </c>
      <c r="M118" s="9">
        <v>57.068150134405897</v>
      </c>
    </row>
    <row r="119" spans="2:13">
      <c r="B119" s="4"/>
      <c r="C119" s="5" t="s">
        <v>46</v>
      </c>
      <c r="D119" s="11" t="s">
        <v>9</v>
      </c>
      <c r="E119" s="11" t="s">
        <v>165</v>
      </c>
      <c r="F119" s="6" t="s">
        <v>646</v>
      </c>
      <c r="G119" s="10">
        <v>9.6999999999999993</v>
      </c>
      <c r="H119" s="7" t="s">
        <v>1386</v>
      </c>
      <c r="I119" s="85" t="s">
        <v>1405</v>
      </c>
      <c r="J119" s="60" t="s">
        <v>40</v>
      </c>
      <c r="K119" s="8">
        <v>2.0612863893287079</v>
      </c>
      <c r="L119" s="9">
        <v>8.9562893616332353</v>
      </c>
      <c r="M119" s="9">
        <v>107.47547233959882</v>
      </c>
    </row>
    <row r="120" spans="2:13">
      <c r="B120" s="4"/>
      <c r="C120" s="5" t="s">
        <v>46</v>
      </c>
      <c r="D120" s="11" t="s">
        <v>9</v>
      </c>
      <c r="E120" s="11" t="s">
        <v>166</v>
      </c>
      <c r="F120" s="6" t="s">
        <v>647</v>
      </c>
      <c r="G120" s="10">
        <v>9.7200000000000006</v>
      </c>
      <c r="H120" s="7" t="s">
        <v>1386</v>
      </c>
      <c r="I120" s="85" t="s">
        <v>1405</v>
      </c>
      <c r="J120" s="60" t="s">
        <v>40</v>
      </c>
      <c r="K120" s="8">
        <v>2.0655364643582517</v>
      </c>
      <c r="L120" s="9">
        <v>8.9747559376366031</v>
      </c>
      <c r="M120" s="9">
        <v>107.69707125163924</v>
      </c>
    </row>
    <row r="121" spans="2:13">
      <c r="B121" s="4"/>
      <c r="C121" s="5" t="s">
        <v>46</v>
      </c>
      <c r="D121" s="11" t="s">
        <v>9</v>
      </c>
      <c r="E121" s="11" t="s">
        <v>167</v>
      </c>
      <c r="F121" s="6" t="s">
        <v>648</v>
      </c>
      <c r="G121" s="10">
        <v>16.59</v>
      </c>
      <c r="H121" s="7" t="s">
        <v>1386</v>
      </c>
      <c r="I121" s="85" t="s">
        <v>1405</v>
      </c>
      <c r="J121" s="60" t="s">
        <v>40</v>
      </c>
      <c r="K121" s="8">
        <v>3.5254372370065221</v>
      </c>
      <c r="L121" s="9">
        <v>15.318024794793338</v>
      </c>
      <c r="M121" s="9">
        <v>183.81629753752006</v>
      </c>
    </row>
    <row r="122" spans="2:13">
      <c r="B122" s="4"/>
      <c r="C122" s="5" t="s">
        <v>46</v>
      </c>
      <c r="D122" s="11" t="s">
        <v>9</v>
      </c>
      <c r="E122" s="11" t="s">
        <v>168</v>
      </c>
      <c r="F122" s="6" t="s">
        <v>12</v>
      </c>
      <c r="G122" s="10">
        <v>7.86</v>
      </c>
      <c r="H122" s="7" t="s">
        <v>18</v>
      </c>
      <c r="I122" s="85" t="s">
        <v>1405</v>
      </c>
      <c r="J122" s="60" t="s">
        <v>11</v>
      </c>
      <c r="K122" s="8">
        <v>0.18021946109836506</v>
      </c>
      <c r="L122" s="9">
        <v>0.78305355847239611</v>
      </c>
      <c r="M122" s="9">
        <v>9.3966427016687533</v>
      </c>
    </row>
    <row r="123" spans="2:13">
      <c r="B123" s="4"/>
      <c r="C123" s="5" t="s">
        <v>46</v>
      </c>
      <c r="D123" s="11" t="s">
        <v>9</v>
      </c>
      <c r="E123" s="11" t="s">
        <v>169</v>
      </c>
      <c r="F123" s="6" t="s">
        <v>12</v>
      </c>
      <c r="G123" s="10">
        <v>7.78</v>
      </c>
      <c r="H123" s="7" t="s">
        <v>18</v>
      </c>
      <c r="I123" s="85" t="s">
        <v>1405</v>
      </c>
      <c r="J123" s="60" t="s">
        <v>11</v>
      </c>
      <c r="K123" s="8">
        <v>0.17838516632891607</v>
      </c>
      <c r="L123" s="9">
        <v>0.77508354769914034</v>
      </c>
      <c r="M123" s="9">
        <v>9.3010025723896845</v>
      </c>
    </row>
    <row r="124" spans="2:13">
      <c r="B124" s="4"/>
      <c r="C124" s="5" t="s">
        <v>46</v>
      </c>
      <c r="D124" s="11" t="s">
        <v>9</v>
      </c>
      <c r="E124" s="11" t="s">
        <v>170</v>
      </c>
      <c r="F124" s="6" t="s">
        <v>649</v>
      </c>
      <c r="G124" s="10">
        <v>3.96</v>
      </c>
      <c r="H124" s="7" t="s">
        <v>22</v>
      </c>
      <c r="I124" s="85" t="s">
        <v>1405</v>
      </c>
      <c r="J124" s="60" t="s">
        <v>11</v>
      </c>
      <c r="K124" s="8">
        <v>0.48442778128364089</v>
      </c>
      <c r="L124" s="9">
        <v>2.1048387096774195</v>
      </c>
      <c r="M124" s="9">
        <v>25.258064516129032</v>
      </c>
    </row>
    <row r="125" spans="2:13">
      <c r="B125" s="4"/>
      <c r="C125" s="5" t="s">
        <v>46</v>
      </c>
      <c r="D125" s="11" t="s">
        <v>9</v>
      </c>
      <c r="E125" s="11" t="s">
        <v>170</v>
      </c>
      <c r="F125" s="6" t="s">
        <v>12</v>
      </c>
      <c r="G125" s="10">
        <v>3.86</v>
      </c>
      <c r="H125" s="7" t="s">
        <v>18</v>
      </c>
      <c r="I125" s="85" t="s">
        <v>1405</v>
      </c>
      <c r="J125" s="60" t="s">
        <v>11</v>
      </c>
      <c r="K125" s="8">
        <v>8.8504722625914647E-2</v>
      </c>
      <c r="L125" s="9">
        <v>0.38455301980959911</v>
      </c>
      <c r="M125" s="9">
        <v>4.6146362377151888</v>
      </c>
    </row>
    <row r="126" spans="2:13">
      <c r="B126" s="4"/>
      <c r="C126" s="5" t="s">
        <v>46</v>
      </c>
      <c r="D126" s="11" t="s">
        <v>9</v>
      </c>
      <c r="E126" s="11" t="s">
        <v>171</v>
      </c>
      <c r="F126" s="6" t="s">
        <v>650</v>
      </c>
      <c r="G126" s="10">
        <v>31.4</v>
      </c>
      <c r="H126" s="7" t="s">
        <v>33</v>
      </c>
      <c r="I126" s="67" t="s">
        <v>1403</v>
      </c>
      <c r="J126" s="60" t="s">
        <v>10</v>
      </c>
      <c r="K126" s="8">
        <v>2.3454123399017157</v>
      </c>
      <c r="L126" s="9">
        <v>10.190816616872954</v>
      </c>
      <c r="M126" s="9">
        <v>122.28979940247545</v>
      </c>
    </row>
    <row r="127" spans="2:13">
      <c r="B127" s="4"/>
      <c r="C127" s="5" t="s">
        <v>46</v>
      </c>
      <c r="D127" s="11" t="s">
        <v>9</v>
      </c>
      <c r="E127" s="11" t="s">
        <v>172</v>
      </c>
      <c r="F127" s="6" t="s">
        <v>651</v>
      </c>
      <c r="G127" s="10">
        <v>28.3</v>
      </c>
      <c r="H127" s="7" t="s">
        <v>33</v>
      </c>
      <c r="I127" s="63" t="s">
        <v>1404</v>
      </c>
      <c r="J127" s="60" t="s">
        <v>10</v>
      </c>
      <c r="K127" s="8">
        <v>2.1138588923318014</v>
      </c>
      <c r="L127" s="9">
        <v>9.1847168871816756</v>
      </c>
      <c r="M127" s="9">
        <v>110.21660264618011</v>
      </c>
    </row>
    <row r="128" spans="2:13">
      <c r="B128" s="4"/>
      <c r="C128" s="5" t="s">
        <v>46</v>
      </c>
      <c r="D128" s="11" t="s">
        <v>9</v>
      </c>
      <c r="E128" s="11" t="s">
        <v>173</v>
      </c>
      <c r="F128" s="6" t="s">
        <v>652</v>
      </c>
      <c r="G128" s="10">
        <v>17.100000000000001</v>
      </c>
      <c r="H128" s="7" t="s">
        <v>1389</v>
      </c>
      <c r="I128" s="67" t="s">
        <v>1403</v>
      </c>
      <c r="J128" s="60" t="s">
        <v>40</v>
      </c>
      <c r="K128" s="8">
        <v>8.4470059868980218</v>
      </c>
      <c r="L128" s="9">
        <v>36.702241013071905</v>
      </c>
      <c r="M128" s="9">
        <v>440.42689215686289</v>
      </c>
    </row>
    <row r="129" spans="2:13">
      <c r="B129" s="4"/>
      <c r="C129" s="5" t="s">
        <v>46</v>
      </c>
      <c r="D129" s="11" t="s">
        <v>9</v>
      </c>
      <c r="E129" s="11" t="s">
        <v>174</v>
      </c>
      <c r="F129" s="6" t="s">
        <v>37</v>
      </c>
      <c r="G129" s="10">
        <v>10.7</v>
      </c>
      <c r="H129" s="62" t="s">
        <v>35</v>
      </c>
      <c r="I129" s="63" t="s">
        <v>1404</v>
      </c>
      <c r="J129" s="60" t="s">
        <v>11</v>
      </c>
      <c r="K129" s="8">
        <v>0.32510813364043228</v>
      </c>
      <c r="L129" s="9">
        <v>1.4125948406676783</v>
      </c>
      <c r="M129" s="9">
        <v>16.95113808801214</v>
      </c>
    </row>
    <row r="130" spans="2:13">
      <c r="B130" s="4"/>
      <c r="C130" s="5" t="s">
        <v>46</v>
      </c>
      <c r="D130" s="11" t="s">
        <v>9</v>
      </c>
      <c r="E130" s="11" t="s">
        <v>175</v>
      </c>
      <c r="F130" s="6" t="s">
        <v>653</v>
      </c>
      <c r="G130" s="10">
        <v>5.5</v>
      </c>
      <c r="H130" s="7" t="s">
        <v>335</v>
      </c>
      <c r="I130" s="63" t="s">
        <v>1406</v>
      </c>
      <c r="J130" s="60" t="s">
        <v>39</v>
      </c>
      <c r="K130" s="8" t="s">
        <v>1399</v>
      </c>
      <c r="L130" s="9">
        <v>0</v>
      </c>
      <c r="M130" s="9">
        <v>0</v>
      </c>
    </row>
    <row r="131" spans="2:13">
      <c r="B131" s="4"/>
      <c r="C131" s="5" t="s">
        <v>46</v>
      </c>
      <c r="D131" s="11" t="s">
        <v>9</v>
      </c>
      <c r="E131" s="11" t="s">
        <v>176</v>
      </c>
      <c r="F131" s="6" t="s">
        <v>654</v>
      </c>
      <c r="G131" s="10">
        <v>15.45</v>
      </c>
      <c r="H131" s="7" t="s">
        <v>1389</v>
      </c>
      <c r="I131" s="85" t="s">
        <v>1405</v>
      </c>
      <c r="J131" s="60" t="s">
        <v>40</v>
      </c>
      <c r="K131" s="8">
        <v>7.6319440057061074</v>
      </c>
      <c r="L131" s="9">
        <v>33.160796704793036</v>
      </c>
      <c r="M131" s="9">
        <v>397.92956045751646</v>
      </c>
    </row>
    <row r="132" spans="2:13">
      <c r="B132" s="4"/>
      <c r="C132" s="5" t="s">
        <v>46</v>
      </c>
      <c r="D132" s="11" t="s">
        <v>9</v>
      </c>
      <c r="E132" s="11" t="s">
        <v>177</v>
      </c>
      <c r="F132" s="6" t="s">
        <v>655</v>
      </c>
      <c r="G132" s="10">
        <v>31.5</v>
      </c>
      <c r="H132" s="7" t="s">
        <v>1389</v>
      </c>
      <c r="I132" s="67" t="s">
        <v>1403</v>
      </c>
      <c r="J132" s="60" t="s">
        <v>40</v>
      </c>
      <c r="K132" s="8">
        <v>15.560274186391092</v>
      </c>
      <c r="L132" s="9">
        <v>67.609391339869291</v>
      </c>
      <c r="M132" s="9">
        <v>811.31269607843149</v>
      </c>
    </row>
    <row r="133" spans="2:13">
      <c r="B133" s="4"/>
      <c r="C133" s="5" t="s">
        <v>46</v>
      </c>
      <c r="D133" s="11" t="s">
        <v>9</v>
      </c>
      <c r="E133" s="11" t="s">
        <v>178</v>
      </c>
      <c r="F133" s="6" t="s">
        <v>656</v>
      </c>
      <c r="G133" s="10">
        <v>7.47</v>
      </c>
      <c r="H133" s="7" t="s">
        <v>1389</v>
      </c>
      <c r="I133" s="67" t="s">
        <v>1403</v>
      </c>
      <c r="J133" s="60" t="s">
        <v>40</v>
      </c>
      <c r="K133" s="8">
        <v>3.6900078784870298</v>
      </c>
      <c r="L133" s="9">
        <v>16.033084232026145</v>
      </c>
      <c r="M133" s="9">
        <v>192.39701078431375</v>
      </c>
    </row>
    <row r="134" spans="2:13">
      <c r="B134" s="4"/>
      <c r="C134" s="5" t="s">
        <v>46</v>
      </c>
      <c r="D134" s="11" t="s">
        <v>9</v>
      </c>
      <c r="E134" s="11" t="s">
        <v>179</v>
      </c>
      <c r="F134" s="6" t="s">
        <v>657</v>
      </c>
      <c r="G134" s="10">
        <v>11.34</v>
      </c>
      <c r="H134" s="7" t="s">
        <v>1389</v>
      </c>
      <c r="I134" s="67" t="s">
        <v>1403</v>
      </c>
      <c r="J134" s="60" t="s">
        <v>40</v>
      </c>
      <c r="K134" s="8">
        <v>5.6016987071007929</v>
      </c>
      <c r="L134" s="9">
        <v>24.339380882352945</v>
      </c>
      <c r="M134" s="9">
        <v>292.07257058823535</v>
      </c>
    </row>
    <row r="135" spans="2:13">
      <c r="B135" s="4"/>
      <c r="C135" s="5" t="s">
        <v>46</v>
      </c>
      <c r="D135" s="11" t="s">
        <v>9</v>
      </c>
      <c r="E135" s="11" t="s">
        <v>180</v>
      </c>
      <c r="F135" s="6" t="s">
        <v>651</v>
      </c>
      <c r="G135" s="10">
        <v>9.23</v>
      </c>
      <c r="H135" s="7" t="s">
        <v>1389</v>
      </c>
      <c r="I135" s="85" t="s">
        <v>1405</v>
      </c>
      <c r="J135" s="60" t="s">
        <v>40</v>
      </c>
      <c r="K135" s="8">
        <v>4.5594073250917395</v>
      </c>
      <c r="L135" s="9">
        <v>19.810624827523608</v>
      </c>
      <c r="M135" s="9">
        <v>237.72749793028328</v>
      </c>
    </row>
    <row r="136" spans="2:13">
      <c r="B136" s="4"/>
      <c r="C136" s="5" t="s">
        <v>46</v>
      </c>
      <c r="D136" s="11" t="s">
        <v>9</v>
      </c>
      <c r="E136" s="11" t="s">
        <v>181</v>
      </c>
      <c r="F136" s="6" t="s">
        <v>658</v>
      </c>
      <c r="G136" s="10">
        <v>7.9</v>
      </c>
      <c r="H136" s="7" t="s">
        <v>1389</v>
      </c>
      <c r="I136" s="67" t="s">
        <v>1403</v>
      </c>
      <c r="J136" s="60" t="s">
        <v>40</v>
      </c>
      <c r="K136" s="8">
        <v>3.9024179705552267</v>
      </c>
      <c r="L136" s="9">
        <v>16.956006082062459</v>
      </c>
      <c r="M136" s="9">
        <v>203.4720729847495</v>
      </c>
    </row>
    <row r="137" spans="2:13">
      <c r="B137" s="4"/>
      <c r="C137" s="5" t="s">
        <v>46</v>
      </c>
      <c r="D137" s="11" t="s">
        <v>9</v>
      </c>
      <c r="E137" s="11" t="s">
        <v>182</v>
      </c>
      <c r="F137" s="6" t="s">
        <v>12</v>
      </c>
      <c r="G137" s="10">
        <v>5.65</v>
      </c>
      <c r="H137" s="7" t="s">
        <v>18</v>
      </c>
      <c r="I137" s="85" t="s">
        <v>1405</v>
      </c>
      <c r="J137" s="60" t="s">
        <v>11</v>
      </c>
      <c r="K137" s="8">
        <v>0.12954706809233624</v>
      </c>
      <c r="L137" s="9">
        <v>0.56288201086120093</v>
      </c>
      <c r="M137" s="9">
        <v>6.7545841303344112</v>
      </c>
    </row>
    <row r="138" spans="2:13">
      <c r="B138" s="4"/>
      <c r="C138" s="5" t="s">
        <v>46</v>
      </c>
      <c r="D138" s="11" t="s">
        <v>9</v>
      </c>
      <c r="E138" s="11" t="s">
        <v>183</v>
      </c>
      <c r="F138" s="6" t="s">
        <v>659</v>
      </c>
      <c r="G138" s="10">
        <v>39.14</v>
      </c>
      <c r="H138" s="62" t="s">
        <v>35</v>
      </c>
      <c r="I138" s="63" t="s">
        <v>1404</v>
      </c>
      <c r="J138" s="60" t="s">
        <v>11</v>
      </c>
      <c r="K138" s="8">
        <v>1.1892273224940673</v>
      </c>
      <c r="L138" s="9">
        <v>5.1671927162367224</v>
      </c>
      <c r="M138" s="9">
        <v>62.006312594840665</v>
      </c>
    </row>
    <row r="139" spans="2:13">
      <c r="B139" s="4"/>
      <c r="C139" s="5" t="s">
        <v>46</v>
      </c>
      <c r="D139" s="11" t="s">
        <v>9</v>
      </c>
      <c r="E139" s="11" t="s">
        <v>184</v>
      </c>
      <c r="F139" s="6" t="s">
        <v>12</v>
      </c>
      <c r="G139" s="10">
        <v>5.7</v>
      </c>
      <c r="H139" s="7" t="s">
        <v>18</v>
      </c>
      <c r="I139" s="85" t="s">
        <v>1405</v>
      </c>
      <c r="J139" s="60" t="s">
        <v>11</v>
      </c>
      <c r="K139" s="8">
        <v>0.13069350232324184</v>
      </c>
      <c r="L139" s="9">
        <v>0.5678632675944858</v>
      </c>
      <c r="M139" s="9">
        <v>6.81435921113383</v>
      </c>
    </row>
    <row r="140" spans="2:13">
      <c r="B140" s="4"/>
      <c r="C140" s="5" t="s">
        <v>46</v>
      </c>
      <c r="D140" s="11" t="s">
        <v>9</v>
      </c>
      <c r="E140" s="11" t="s">
        <v>185</v>
      </c>
      <c r="F140" s="6" t="s">
        <v>667</v>
      </c>
      <c r="G140" s="10">
        <v>4.3499999999999996</v>
      </c>
      <c r="H140" s="7" t="s">
        <v>335</v>
      </c>
      <c r="I140" s="63" t="s">
        <v>1406</v>
      </c>
      <c r="J140" s="60" t="s">
        <v>39</v>
      </c>
      <c r="K140" s="8" t="s">
        <v>1399</v>
      </c>
      <c r="L140" s="9">
        <v>0</v>
      </c>
      <c r="M140" s="9">
        <v>0</v>
      </c>
    </row>
    <row r="141" spans="2:13">
      <c r="B141" s="4"/>
      <c r="C141" s="5" t="s">
        <v>46</v>
      </c>
      <c r="D141" s="11" t="s">
        <v>9</v>
      </c>
      <c r="E141" s="11" t="s">
        <v>186</v>
      </c>
      <c r="F141" s="6" t="s">
        <v>668</v>
      </c>
      <c r="G141" s="10">
        <v>9.17</v>
      </c>
      <c r="H141" s="7" t="s">
        <v>36</v>
      </c>
      <c r="I141" s="85" t="s">
        <v>1405</v>
      </c>
      <c r="J141" s="60" t="s">
        <v>39</v>
      </c>
      <c r="K141" s="8">
        <v>0.59123118785929785</v>
      </c>
      <c r="L141" s="9">
        <v>2.5688995112486492</v>
      </c>
      <c r="M141" s="9">
        <v>30.826794134983793</v>
      </c>
    </row>
    <row r="142" spans="2:13">
      <c r="B142" s="4"/>
      <c r="C142" s="5" t="s">
        <v>46</v>
      </c>
      <c r="D142" s="11" t="s">
        <v>9</v>
      </c>
      <c r="E142" s="11" t="s">
        <v>187</v>
      </c>
      <c r="F142" s="6" t="s">
        <v>669</v>
      </c>
      <c r="G142" s="10">
        <v>8.9700000000000006</v>
      </c>
      <c r="H142" s="7" t="s">
        <v>36</v>
      </c>
      <c r="I142" s="85" t="s">
        <v>1405</v>
      </c>
      <c r="J142" s="60" t="s">
        <v>39</v>
      </c>
      <c r="K142" s="8">
        <v>0.57833628736073095</v>
      </c>
      <c r="L142" s="9">
        <v>2.5128711685823757</v>
      </c>
      <c r="M142" s="9">
        <v>30.15445402298851</v>
      </c>
    </row>
    <row r="143" spans="2:13">
      <c r="B143" s="4"/>
      <c r="C143" s="5" t="s">
        <v>46</v>
      </c>
      <c r="D143" s="11" t="s">
        <v>9</v>
      </c>
      <c r="E143" s="11" t="s">
        <v>188</v>
      </c>
      <c r="F143" s="6" t="s">
        <v>654</v>
      </c>
      <c r="G143" s="10">
        <v>6.94</v>
      </c>
      <c r="H143" s="7" t="s">
        <v>18</v>
      </c>
      <c r="I143" s="85" t="s">
        <v>1405</v>
      </c>
      <c r="J143" s="60" t="s">
        <v>11</v>
      </c>
      <c r="K143" s="8">
        <v>0.15912507124970149</v>
      </c>
      <c r="L143" s="9">
        <v>0.69139843457995287</v>
      </c>
      <c r="M143" s="9">
        <v>8.2967812149594344</v>
      </c>
    </row>
    <row r="144" spans="2:13">
      <c r="B144" s="4"/>
      <c r="C144" s="5" t="s">
        <v>46</v>
      </c>
      <c r="D144" s="11" t="s">
        <v>9</v>
      </c>
      <c r="E144" s="11" t="s">
        <v>189</v>
      </c>
      <c r="F144" s="6" t="s">
        <v>670</v>
      </c>
      <c r="G144" s="10">
        <v>52.74</v>
      </c>
      <c r="H144" s="7" t="s">
        <v>33</v>
      </c>
      <c r="I144" s="63" t="s">
        <v>1404</v>
      </c>
      <c r="J144" s="60" t="s">
        <v>10</v>
      </c>
      <c r="K144" s="8">
        <v>3.9393963951088056</v>
      </c>
      <c r="L144" s="9">
        <v>17.11667733674776</v>
      </c>
      <c r="M144" s="9">
        <v>205.40012804097313</v>
      </c>
    </row>
    <row r="145" spans="2:13">
      <c r="B145" s="4"/>
      <c r="C145" s="5" t="s">
        <v>46</v>
      </c>
      <c r="D145" s="11" t="s">
        <v>9</v>
      </c>
      <c r="E145" s="11" t="s">
        <v>660</v>
      </c>
      <c r="F145" s="6" t="s">
        <v>661</v>
      </c>
      <c r="G145" s="10">
        <v>8.0399999999999991</v>
      </c>
      <c r="H145" s="7" t="s">
        <v>1389</v>
      </c>
      <c r="I145" s="67" t="s">
        <v>1403</v>
      </c>
      <c r="J145" s="60" t="s">
        <v>40</v>
      </c>
      <c r="K145" s="8">
        <v>3.9715747447169645</v>
      </c>
      <c r="L145" s="9">
        <v>17.25649226579521</v>
      </c>
      <c r="M145" s="9">
        <v>207.07790718954251</v>
      </c>
    </row>
    <row r="146" spans="2:13">
      <c r="B146" s="4"/>
      <c r="C146" s="5" t="s">
        <v>46</v>
      </c>
      <c r="D146" s="11" t="s">
        <v>9</v>
      </c>
      <c r="E146" s="11" t="s">
        <v>662</v>
      </c>
      <c r="F146" s="6" t="s">
        <v>12</v>
      </c>
      <c r="G146" s="10">
        <v>2.3199999999999998</v>
      </c>
      <c r="H146" s="7" t="s">
        <v>18</v>
      </c>
      <c r="I146" s="85" t="s">
        <v>1405</v>
      </c>
      <c r="J146" s="60" t="s">
        <v>11</v>
      </c>
      <c r="K146" s="8">
        <v>5.3194548314021241E-2</v>
      </c>
      <c r="L146" s="9">
        <v>0.23113031242442228</v>
      </c>
      <c r="M146" s="9">
        <v>2.7735637490930674</v>
      </c>
    </row>
    <row r="147" spans="2:13">
      <c r="B147" s="4"/>
      <c r="C147" s="5" t="s">
        <v>46</v>
      </c>
      <c r="D147" s="11" t="s">
        <v>9</v>
      </c>
      <c r="E147" s="11" t="s">
        <v>663</v>
      </c>
      <c r="F147" s="6" t="s">
        <v>664</v>
      </c>
      <c r="G147" s="10">
        <v>7.69</v>
      </c>
      <c r="H147" s="7" t="s">
        <v>1389</v>
      </c>
      <c r="I147" s="67" t="s">
        <v>1403</v>
      </c>
      <c r="J147" s="60" t="s">
        <v>40</v>
      </c>
      <c r="K147" s="8">
        <v>3.798682809312619</v>
      </c>
      <c r="L147" s="9">
        <v>16.505276806463328</v>
      </c>
      <c r="M147" s="9">
        <v>198.06332167755994</v>
      </c>
    </row>
    <row r="148" spans="2:13">
      <c r="B148" s="4"/>
      <c r="C148" s="5" t="s">
        <v>46</v>
      </c>
      <c r="D148" s="11" t="s">
        <v>9</v>
      </c>
      <c r="E148" s="11" t="s">
        <v>665</v>
      </c>
      <c r="F148" s="6" t="s">
        <v>666</v>
      </c>
      <c r="G148" s="10">
        <v>34.24</v>
      </c>
      <c r="H148" s="7" t="s">
        <v>31</v>
      </c>
      <c r="I148" s="63" t="s">
        <v>1404</v>
      </c>
      <c r="J148" s="60" t="s">
        <v>39</v>
      </c>
      <c r="K148" s="8">
        <v>0.58200547268441416</v>
      </c>
      <c r="L148" s="9">
        <v>2.5288137788137792</v>
      </c>
      <c r="M148" s="9">
        <v>30.345765345765351</v>
      </c>
    </row>
    <row r="149" spans="2:13">
      <c r="B149" s="4"/>
      <c r="C149" s="5" t="s">
        <v>46</v>
      </c>
      <c r="D149" s="11" t="s">
        <v>9</v>
      </c>
      <c r="E149" s="11" t="s">
        <v>190</v>
      </c>
      <c r="F149" s="6" t="s">
        <v>12</v>
      </c>
      <c r="G149" s="10">
        <v>15.55</v>
      </c>
      <c r="H149" s="7" t="s">
        <v>18</v>
      </c>
      <c r="I149" s="63" t="s">
        <v>1404</v>
      </c>
      <c r="J149" s="60" t="s">
        <v>11</v>
      </c>
      <c r="K149" s="8">
        <v>0.35654104581165103</v>
      </c>
      <c r="L149" s="9">
        <v>1.5491708440516236</v>
      </c>
      <c r="M149" s="9">
        <v>18.590050128619485</v>
      </c>
    </row>
    <row r="150" spans="2:13">
      <c r="B150" s="4"/>
      <c r="C150" s="5" t="s">
        <v>46</v>
      </c>
      <c r="D150" s="11" t="s">
        <v>9</v>
      </c>
      <c r="E150" s="11" t="s">
        <v>191</v>
      </c>
      <c r="F150" s="6" t="s">
        <v>673</v>
      </c>
      <c r="G150" s="10">
        <v>14.88</v>
      </c>
      <c r="H150" s="7" t="s">
        <v>335</v>
      </c>
      <c r="I150" s="63" t="s">
        <v>1406</v>
      </c>
      <c r="J150" s="60" t="s">
        <v>39</v>
      </c>
      <c r="K150" s="8" t="s">
        <v>1399</v>
      </c>
      <c r="L150" s="9">
        <v>0</v>
      </c>
      <c r="M150" s="9">
        <v>0</v>
      </c>
    </row>
    <row r="151" spans="2:13">
      <c r="B151" s="4"/>
      <c r="C151" s="5" t="s">
        <v>46</v>
      </c>
      <c r="D151" s="11" t="s">
        <v>9</v>
      </c>
      <c r="E151" s="11" t="s">
        <v>192</v>
      </c>
      <c r="F151" s="6" t="s">
        <v>674</v>
      </c>
      <c r="G151" s="10">
        <v>10.17</v>
      </c>
      <c r="H151" s="7" t="s">
        <v>335</v>
      </c>
      <c r="I151" s="63" t="s">
        <v>1406</v>
      </c>
      <c r="J151" s="60" t="s">
        <v>39</v>
      </c>
      <c r="K151" s="8" t="s">
        <v>1399</v>
      </c>
      <c r="L151" s="9">
        <v>0</v>
      </c>
      <c r="M151" s="9">
        <v>0</v>
      </c>
    </row>
    <row r="152" spans="2:13">
      <c r="B152" s="4"/>
      <c r="C152" s="5" t="s">
        <v>46</v>
      </c>
      <c r="D152" s="11" t="s">
        <v>9</v>
      </c>
      <c r="E152" s="11" t="s">
        <v>671</v>
      </c>
      <c r="F152" s="6" t="s">
        <v>672</v>
      </c>
      <c r="G152" s="10">
        <v>17.920000000000002</v>
      </c>
      <c r="H152" s="7" t="s">
        <v>31</v>
      </c>
      <c r="I152" s="63" t="s">
        <v>1404</v>
      </c>
      <c r="J152" s="60" t="s">
        <v>39</v>
      </c>
      <c r="K152" s="8">
        <v>0.30460099504978683</v>
      </c>
      <c r="L152" s="9">
        <v>1.3234913234913237</v>
      </c>
      <c r="M152" s="9">
        <v>15.881895881895884</v>
      </c>
    </row>
    <row r="153" spans="2:13">
      <c r="B153" s="4"/>
      <c r="C153" s="5" t="s">
        <v>46</v>
      </c>
      <c r="D153" s="11" t="s">
        <v>51</v>
      </c>
      <c r="E153" s="11" t="s">
        <v>193</v>
      </c>
      <c r="F153" s="6" t="s">
        <v>675</v>
      </c>
      <c r="G153" s="10">
        <v>8.41</v>
      </c>
      <c r="H153" s="7" t="s">
        <v>27</v>
      </c>
      <c r="I153" s="63" t="s">
        <v>1404</v>
      </c>
      <c r="J153" s="60" t="s">
        <v>11</v>
      </c>
      <c r="K153" s="8">
        <v>0.21992450686347093</v>
      </c>
      <c r="L153" s="9">
        <v>0.95557198232178109</v>
      </c>
      <c r="M153" s="9">
        <v>11.466863787861373</v>
      </c>
    </row>
    <row r="154" spans="2:13">
      <c r="B154" s="4"/>
      <c r="C154" s="5" t="s">
        <v>46</v>
      </c>
      <c r="D154" s="11" t="s">
        <v>51</v>
      </c>
      <c r="E154" s="11" t="s">
        <v>194</v>
      </c>
      <c r="F154" s="6" t="s">
        <v>676</v>
      </c>
      <c r="G154" s="10">
        <v>29.94</v>
      </c>
      <c r="H154" s="7" t="s">
        <v>34</v>
      </c>
      <c r="I154" s="85" t="s">
        <v>1405</v>
      </c>
      <c r="J154" s="60" t="s">
        <v>11</v>
      </c>
      <c r="K154" s="8">
        <v>0.69667187303258615</v>
      </c>
      <c r="L154" s="9">
        <v>3.0270392883265869</v>
      </c>
      <c r="M154" s="9">
        <v>36.324471459919039</v>
      </c>
    </row>
    <row r="155" spans="2:13">
      <c r="B155" s="4"/>
      <c r="C155" s="5" t="s">
        <v>46</v>
      </c>
      <c r="D155" s="11" t="s">
        <v>51</v>
      </c>
      <c r="E155" s="11" t="s">
        <v>195</v>
      </c>
      <c r="F155" s="6" t="s">
        <v>677</v>
      </c>
      <c r="G155" s="10">
        <v>20.85</v>
      </c>
      <c r="H155" s="7" t="s">
        <v>27</v>
      </c>
      <c r="I155" s="85" t="s">
        <v>1405</v>
      </c>
      <c r="J155" s="60" t="s">
        <v>11</v>
      </c>
      <c r="K155" s="8">
        <v>0.54523495459017468</v>
      </c>
      <c r="L155" s="9">
        <v>2.3690458776943091</v>
      </c>
      <c r="M155" s="9">
        <v>28.428550532331709</v>
      </c>
    </row>
    <row r="156" spans="2:13">
      <c r="B156" s="4"/>
      <c r="C156" s="5" t="s">
        <v>46</v>
      </c>
      <c r="D156" s="11" t="s">
        <v>51</v>
      </c>
      <c r="E156" s="11" t="s">
        <v>678</v>
      </c>
      <c r="F156" s="6" t="s">
        <v>592</v>
      </c>
      <c r="G156" s="10">
        <v>6.4</v>
      </c>
      <c r="H156" s="7" t="s">
        <v>33</v>
      </c>
      <c r="I156" s="85" t="s">
        <v>1405</v>
      </c>
      <c r="J156" s="60" t="s">
        <v>11</v>
      </c>
      <c r="K156" s="8">
        <v>0.17091775467113801</v>
      </c>
      <c r="L156" s="9">
        <v>0.74263764404609467</v>
      </c>
      <c r="M156" s="9">
        <v>8.9116517285531351</v>
      </c>
    </row>
    <row r="157" spans="2:13">
      <c r="B157" s="4"/>
      <c r="C157" s="5" t="s">
        <v>46</v>
      </c>
      <c r="D157" s="11" t="s">
        <v>51</v>
      </c>
      <c r="E157" s="11" t="s">
        <v>196</v>
      </c>
      <c r="F157" s="6" t="s">
        <v>589</v>
      </c>
      <c r="G157" s="10">
        <v>33.229999999999997</v>
      </c>
      <c r="H157" s="7" t="s">
        <v>31</v>
      </c>
      <c r="I157" s="85" t="s">
        <v>1405</v>
      </c>
      <c r="J157" s="60" t="s">
        <v>39</v>
      </c>
      <c r="K157" s="8">
        <v>0.5648376710660945</v>
      </c>
      <c r="L157" s="9">
        <v>2.4542196807821806</v>
      </c>
      <c r="M157" s="9">
        <v>29.450636169386165</v>
      </c>
    </row>
    <row r="158" spans="2:13">
      <c r="B158" s="4"/>
      <c r="C158" s="5" t="s">
        <v>46</v>
      </c>
      <c r="D158" s="11" t="s">
        <v>51</v>
      </c>
      <c r="E158" s="11" t="s">
        <v>197</v>
      </c>
      <c r="F158" s="6" t="s">
        <v>589</v>
      </c>
      <c r="G158" s="10">
        <v>23.57</v>
      </c>
      <c r="H158" s="7" t="s">
        <v>31</v>
      </c>
      <c r="I158" s="85" t="s">
        <v>1405</v>
      </c>
      <c r="J158" s="60" t="s">
        <v>39</v>
      </c>
      <c r="K158" s="8">
        <v>0.4006386971720689</v>
      </c>
      <c r="L158" s="9">
        <v>1.7407751392126394</v>
      </c>
      <c r="M158" s="9">
        <v>20.889301670551674</v>
      </c>
    </row>
    <row r="159" spans="2:13">
      <c r="B159" s="4"/>
      <c r="C159" s="5" t="s">
        <v>46</v>
      </c>
      <c r="D159" s="11" t="s">
        <v>51</v>
      </c>
      <c r="E159" s="11" t="s">
        <v>198</v>
      </c>
      <c r="F159" s="6" t="s">
        <v>331</v>
      </c>
      <c r="G159" s="10">
        <v>2.15</v>
      </c>
      <c r="H159" s="7" t="s">
        <v>22</v>
      </c>
      <c r="I159" s="63" t="s">
        <v>1404</v>
      </c>
      <c r="J159" s="60" t="s">
        <v>11</v>
      </c>
      <c r="K159" s="8">
        <v>0.26301003276763324</v>
      </c>
      <c r="L159" s="9">
        <v>1.1427785923753664</v>
      </c>
      <c r="M159" s="9">
        <v>13.713343108504397</v>
      </c>
    </row>
    <row r="160" spans="2:13">
      <c r="B160" s="4"/>
      <c r="C160" s="5" t="s">
        <v>46</v>
      </c>
      <c r="D160" s="11" t="s">
        <v>51</v>
      </c>
      <c r="E160" s="11" t="s">
        <v>199</v>
      </c>
      <c r="F160" s="6" t="s">
        <v>623</v>
      </c>
      <c r="G160" s="10">
        <v>1.82</v>
      </c>
      <c r="H160" s="7" t="s">
        <v>18</v>
      </c>
      <c r="I160" s="63" t="s">
        <v>1404</v>
      </c>
      <c r="J160" s="60" t="s">
        <v>11</v>
      </c>
      <c r="K160" s="8">
        <v>4.1730206004964937E-2</v>
      </c>
      <c r="L160" s="9">
        <v>0.18131774509157264</v>
      </c>
      <c r="M160" s="9">
        <v>2.1758129410988718</v>
      </c>
    </row>
    <row r="161" spans="2:13">
      <c r="B161" s="4"/>
      <c r="C161" s="5" t="s">
        <v>46</v>
      </c>
      <c r="D161" s="11" t="s">
        <v>51</v>
      </c>
      <c r="E161" s="11" t="s">
        <v>200</v>
      </c>
      <c r="F161" s="6" t="s">
        <v>679</v>
      </c>
      <c r="G161" s="10">
        <v>4.3899999999999997</v>
      </c>
      <c r="H161" s="7" t="s">
        <v>36</v>
      </c>
      <c r="I161" s="85" t="s">
        <v>1405</v>
      </c>
      <c r="J161" s="60" t="s">
        <v>39</v>
      </c>
      <c r="K161" s="8">
        <v>0.28304306594354606</v>
      </c>
      <c r="L161" s="9">
        <v>1.2298221215247076</v>
      </c>
      <c r="M161" s="9">
        <v>14.757865458296491</v>
      </c>
    </row>
    <row r="162" spans="2:13">
      <c r="B162" s="4"/>
      <c r="C162" s="5" t="s">
        <v>46</v>
      </c>
      <c r="D162" s="11" t="s">
        <v>51</v>
      </c>
      <c r="E162" s="11" t="s">
        <v>201</v>
      </c>
      <c r="F162" s="6" t="s">
        <v>680</v>
      </c>
      <c r="G162" s="10">
        <v>3.79</v>
      </c>
      <c r="H162" s="7" t="s">
        <v>22</v>
      </c>
      <c r="I162" s="85" t="s">
        <v>1405</v>
      </c>
      <c r="J162" s="60" t="s">
        <v>11</v>
      </c>
      <c r="K162" s="8">
        <v>0.46363163915782801</v>
      </c>
      <c r="L162" s="9">
        <v>2.0144794721407626</v>
      </c>
      <c r="M162" s="9">
        <v>24.173753665689151</v>
      </c>
    </row>
    <row r="163" spans="2:13">
      <c r="B163" s="4"/>
      <c r="C163" s="5" t="s">
        <v>46</v>
      </c>
      <c r="D163" s="11" t="s">
        <v>51</v>
      </c>
      <c r="E163" s="11" t="s">
        <v>202</v>
      </c>
      <c r="F163" s="6" t="s">
        <v>681</v>
      </c>
      <c r="G163" s="10">
        <v>25.03</v>
      </c>
      <c r="H163" s="7" t="s">
        <v>1386</v>
      </c>
      <c r="I163" s="67" t="s">
        <v>1403</v>
      </c>
      <c r="J163" s="60" t="s">
        <v>40</v>
      </c>
      <c r="K163" s="8">
        <v>5.3189688994739761</v>
      </c>
      <c r="L163" s="9">
        <v>23.110919868214424</v>
      </c>
      <c r="M163" s="9">
        <v>277.33103841857309</v>
      </c>
    </row>
    <row r="164" spans="2:13">
      <c r="B164" s="4"/>
      <c r="C164" s="5" t="s">
        <v>46</v>
      </c>
      <c r="D164" s="11" t="s">
        <v>51</v>
      </c>
      <c r="E164" s="11" t="s">
        <v>409</v>
      </c>
      <c r="F164" s="6" t="s">
        <v>682</v>
      </c>
      <c r="G164" s="10">
        <v>13.5</v>
      </c>
      <c r="H164" s="62" t="s">
        <v>1386</v>
      </c>
      <c r="I164" s="85" t="s">
        <v>1405</v>
      </c>
      <c r="J164" s="60" t="s">
        <v>40</v>
      </c>
      <c r="K164" s="8">
        <v>2.8688006449420165</v>
      </c>
      <c r="L164" s="9">
        <v>12.464938802273061</v>
      </c>
      <c r="M164" s="9">
        <v>149.57926562727673</v>
      </c>
    </row>
    <row r="165" spans="2:13">
      <c r="B165" s="4"/>
      <c r="C165" s="5" t="s">
        <v>46</v>
      </c>
      <c r="D165" s="11" t="s">
        <v>51</v>
      </c>
      <c r="E165" s="11" t="s">
        <v>410</v>
      </c>
      <c r="F165" s="6"/>
      <c r="G165" s="10">
        <v>3.9</v>
      </c>
      <c r="H165" s="7" t="s">
        <v>335</v>
      </c>
      <c r="I165" s="63" t="s">
        <v>1406</v>
      </c>
      <c r="J165" s="60" t="s">
        <v>39</v>
      </c>
      <c r="K165" s="8" t="s">
        <v>1399</v>
      </c>
      <c r="L165" s="9">
        <v>0</v>
      </c>
      <c r="M165" s="9">
        <v>0</v>
      </c>
    </row>
    <row r="166" spans="2:13">
      <c r="B166" s="4"/>
      <c r="C166" s="5" t="s">
        <v>46</v>
      </c>
      <c r="D166" s="11" t="s">
        <v>51</v>
      </c>
      <c r="E166" s="11" t="s">
        <v>203</v>
      </c>
      <c r="F166" s="6" t="s">
        <v>683</v>
      </c>
      <c r="G166" s="10">
        <v>7.44</v>
      </c>
      <c r="H166" s="7" t="s">
        <v>19</v>
      </c>
      <c r="I166" s="85" t="s">
        <v>1405</v>
      </c>
      <c r="J166" s="60" t="s">
        <v>44</v>
      </c>
      <c r="K166" s="8">
        <v>3.4911822886506447E-2</v>
      </c>
      <c r="L166" s="9">
        <v>0.15169187044187049</v>
      </c>
      <c r="M166" s="9">
        <v>1.8203024453024459</v>
      </c>
    </row>
    <row r="167" spans="2:13">
      <c r="B167" s="4"/>
      <c r="C167" s="5" t="s">
        <v>46</v>
      </c>
      <c r="D167" s="11" t="s">
        <v>51</v>
      </c>
      <c r="E167" s="11" t="s">
        <v>204</v>
      </c>
      <c r="F167" s="6" t="s">
        <v>12</v>
      </c>
      <c r="G167" s="10">
        <v>10.65</v>
      </c>
      <c r="H167" s="7" t="s">
        <v>18</v>
      </c>
      <c r="I167" s="85" t="s">
        <v>1405</v>
      </c>
      <c r="J167" s="60" t="s">
        <v>11</v>
      </c>
      <c r="K167" s="8">
        <v>0.24419049118289923</v>
      </c>
      <c r="L167" s="9">
        <v>1.0610076841896972</v>
      </c>
      <c r="M167" s="9">
        <v>12.732092210276367</v>
      </c>
    </row>
    <row r="168" spans="2:13">
      <c r="B168" s="4"/>
      <c r="C168" s="5" t="s">
        <v>46</v>
      </c>
      <c r="D168" s="11" t="s">
        <v>51</v>
      </c>
      <c r="E168" s="11" t="s">
        <v>205</v>
      </c>
      <c r="F168" s="6" t="s">
        <v>563</v>
      </c>
      <c r="G168" s="10">
        <v>11.7</v>
      </c>
      <c r="H168" s="7" t="s">
        <v>27</v>
      </c>
      <c r="I168" s="85" t="s">
        <v>1405</v>
      </c>
      <c r="J168" s="60" t="s">
        <v>11</v>
      </c>
      <c r="K168" s="8">
        <v>0.30595918315132098</v>
      </c>
      <c r="L168" s="9">
        <v>1.3293926507924896</v>
      </c>
      <c r="M168" s="9">
        <v>15.952711809509875</v>
      </c>
    </row>
    <row r="169" spans="2:13">
      <c r="B169" s="4"/>
      <c r="C169" s="5" t="s">
        <v>46</v>
      </c>
      <c r="D169" s="11" t="s">
        <v>51</v>
      </c>
      <c r="E169" s="11" t="s">
        <v>206</v>
      </c>
      <c r="F169" s="6" t="s">
        <v>684</v>
      </c>
      <c r="G169" s="10">
        <v>10.5</v>
      </c>
      <c r="H169" s="7" t="s">
        <v>27</v>
      </c>
      <c r="I169" s="85" t="s">
        <v>1405</v>
      </c>
      <c r="J169" s="60" t="s">
        <v>11</v>
      </c>
      <c r="K169" s="8">
        <v>0.27457875411015986</v>
      </c>
      <c r="L169" s="9">
        <v>1.1930446866086446</v>
      </c>
      <c r="M169" s="9">
        <v>14.316536239303735</v>
      </c>
    </row>
    <row r="170" spans="2:13">
      <c r="B170" s="4"/>
      <c r="C170" s="5" t="s">
        <v>46</v>
      </c>
      <c r="D170" s="11" t="s">
        <v>51</v>
      </c>
      <c r="E170" s="11" t="s">
        <v>207</v>
      </c>
      <c r="F170" s="6" t="s">
        <v>685</v>
      </c>
      <c r="G170" s="10">
        <v>10.5</v>
      </c>
      <c r="H170" s="7" t="s">
        <v>27</v>
      </c>
      <c r="I170" s="85" t="s">
        <v>1405</v>
      </c>
      <c r="J170" s="60" t="s">
        <v>11</v>
      </c>
      <c r="K170" s="8">
        <v>0.27457875411015986</v>
      </c>
      <c r="L170" s="9">
        <v>1.1930446866086446</v>
      </c>
      <c r="M170" s="9">
        <v>14.316536239303735</v>
      </c>
    </row>
    <row r="171" spans="2:13">
      <c r="B171" s="4"/>
      <c r="C171" s="5" t="s">
        <v>46</v>
      </c>
      <c r="D171" s="11" t="s">
        <v>51</v>
      </c>
      <c r="E171" s="11" t="s">
        <v>208</v>
      </c>
      <c r="F171" s="6" t="s">
        <v>686</v>
      </c>
      <c r="G171" s="10">
        <v>15</v>
      </c>
      <c r="H171" s="7" t="s">
        <v>27</v>
      </c>
      <c r="I171" s="85" t="s">
        <v>1405</v>
      </c>
      <c r="J171" s="60" t="s">
        <v>11</v>
      </c>
      <c r="K171" s="8">
        <v>0.39225536301451408</v>
      </c>
      <c r="L171" s="9">
        <v>1.7043495522980636</v>
      </c>
      <c r="M171" s="9">
        <v>20.452194627576763</v>
      </c>
    </row>
    <row r="172" spans="2:13">
      <c r="B172" s="4"/>
      <c r="C172" s="5" t="s">
        <v>46</v>
      </c>
      <c r="D172" s="11" t="s">
        <v>51</v>
      </c>
      <c r="E172" s="11" t="s">
        <v>209</v>
      </c>
      <c r="F172" s="6" t="s">
        <v>687</v>
      </c>
      <c r="G172" s="10">
        <v>10.15</v>
      </c>
      <c r="H172" s="7" t="s">
        <v>27</v>
      </c>
      <c r="I172" s="85" t="s">
        <v>1405</v>
      </c>
      <c r="J172" s="60" t="s">
        <v>11</v>
      </c>
      <c r="K172" s="8">
        <v>0.2654261289731546</v>
      </c>
      <c r="L172" s="9">
        <v>1.1532765303883565</v>
      </c>
      <c r="M172" s="9">
        <v>13.839318364660279</v>
      </c>
    </row>
    <row r="173" spans="2:13">
      <c r="B173" s="4"/>
      <c r="C173" s="5" t="s">
        <v>46</v>
      </c>
      <c r="D173" s="11" t="s">
        <v>51</v>
      </c>
      <c r="E173" s="11" t="s">
        <v>210</v>
      </c>
      <c r="F173" s="6" t="s">
        <v>688</v>
      </c>
      <c r="G173" s="10">
        <v>17.59</v>
      </c>
      <c r="H173" s="7" t="s">
        <v>335</v>
      </c>
      <c r="I173" s="63" t="s">
        <v>1406</v>
      </c>
      <c r="J173" s="60" t="s">
        <v>39</v>
      </c>
      <c r="K173" s="8" t="s">
        <v>1399</v>
      </c>
      <c r="L173" s="9">
        <v>0</v>
      </c>
      <c r="M173" s="9">
        <v>0</v>
      </c>
    </row>
    <row r="174" spans="2:13">
      <c r="B174" s="4"/>
      <c r="C174" s="5" t="s">
        <v>46</v>
      </c>
      <c r="D174" s="11" t="s">
        <v>51</v>
      </c>
      <c r="E174" s="11" t="s">
        <v>211</v>
      </c>
      <c r="F174" s="6" t="s">
        <v>689</v>
      </c>
      <c r="G174" s="10">
        <v>30.44</v>
      </c>
      <c r="H174" s="7" t="s">
        <v>1387</v>
      </c>
      <c r="I174" s="67" t="s">
        <v>1403</v>
      </c>
      <c r="J174" s="60" t="s">
        <v>11</v>
      </c>
      <c r="K174" s="8">
        <v>1.4533178425153201</v>
      </c>
      <c r="L174" s="9">
        <v>6.3146660257290659</v>
      </c>
      <c r="M174" s="9">
        <v>75.775992308748783</v>
      </c>
    </row>
    <row r="175" spans="2:13">
      <c r="B175" s="4"/>
      <c r="C175" s="5" t="s">
        <v>46</v>
      </c>
      <c r="D175" s="11" t="s">
        <v>51</v>
      </c>
      <c r="E175" s="11" t="s">
        <v>212</v>
      </c>
      <c r="F175" s="6" t="s">
        <v>690</v>
      </c>
      <c r="G175" s="10">
        <v>5.71</v>
      </c>
      <c r="H175" s="7" t="s">
        <v>335</v>
      </c>
      <c r="I175" s="63" t="s">
        <v>1406</v>
      </c>
      <c r="J175" s="60" t="s">
        <v>39</v>
      </c>
      <c r="K175" s="8" t="s">
        <v>1399</v>
      </c>
      <c r="L175" s="9">
        <v>0</v>
      </c>
      <c r="M175" s="9">
        <v>0</v>
      </c>
    </row>
    <row r="176" spans="2:13">
      <c r="B176" s="4"/>
      <c r="C176" s="5" t="s">
        <v>46</v>
      </c>
      <c r="D176" s="11" t="s">
        <v>51</v>
      </c>
      <c r="E176" s="11" t="s">
        <v>213</v>
      </c>
      <c r="F176" s="6" t="s">
        <v>691</v>
      </c>
      <c r="G176" s="10">
        <v>9.3699999999999992</v>
      </c>
      <c r="H176" s="7" t="s">
        <v>1387</v>
      </c>
      <c r="I176" s="67" t="s">
        <v>1403</v>
      </c>
      <c r="J176" s="60" t="s">
        <v>11</v>
      </c>
      <c r="K176" s="8">
        <v>0.44735835034062255</v>
      </c>
      <c r="L176" s="9">
        <v>1.9437720322300049</v>
      </c>
      <c r="M176" s="9">
        <v>23.325264386760061</v>
      </c>
    </row>
    <row r="177" spans="2:13">
      <c r="B177" s="4"/>
      <c r="C177" s="5" t="s">
        <v>46</v>
      </c>
      <c r="D177" s="11" t="s">
        <v>51</v>
      </c>
      <c r="E177" s="11" t="s">
        <v>214</v>
      </c>
      <c r="F177" s="6" t="s">
        <v>692</v>
      </c>
      <c r="G177" s="10">
        <v>10.41</v>
      </c>
      <c r="H177" s="7" t="s">
        <v>1387</v>
      </c>
      <c r="I177" s="67" t="s">
        <v>1403</v>
      </c>
      <c r="J177" s="60" t="s">
        <v>11</v>
      </c>
      <c r="K177" s="8">
        <v>0.49701178517031813</v>
      </c>
      <c r="L177" s="9">
        <v>2.1595162065650322</v>
      </c>
      <c r="M177" s="9">
        <v>25.914194478780388</v>
      </c>
    </row>
    <row r="178" spans="2:13">
      <c r="B178" s="4"/>
      <c r="C178" s="5" t="s">
        <v>46</v>
      </c>
      <c r="D178" s="11" t="s">
        <v>51</v>
      </c>
      <c r="E178" s="11" t="s">
        <v>215</v>
      </c>
      <c r="F178" s="6" t="s">
        <v>693</v>
      </c>
      <c r="G178" s="10">
        <v>20.7</v>
      </c>
      <c r="H178" s="7" t="s">
        <v>335</v>
      </c>
      <c r="I178" s="63" t="s">
        <v>1406</v>
      </c>
      <c r="J178" s="60" t="s">
        <v>39</v>
      </c>
      <c r="K178" s="8" t="s">
        <v>1399</v>
      </c>
      <c r="L178" s="9">
        <v>0</v>
      </c>
      <c r="M178" s="9">
        <v>0</v>
      </c>
    </row>
    <row r="179" spans="2:13">
      <c r="B179" s="4"/>
      <c r="C179" s="5" t="s">
        <v>46</v>
      </c>
      <c r="D179" s="11" t="s">
        <v>51</v>
      </c>
      <c r="E179" s="11" t="s">
        <v>216</v>
      </c>
      <c r="F179" s="6" t="s">
        <v>563</v>
      </c>
      <c r="G179" s="10">
        <v>7.2</v>
      </c>
      <c r="H179" s="7" t="s">
        <v>27</v>
      </c>
      <c r="I179" s="63" t="s">
        <v>1404</v>
      </c>
      <c r="J179" s="60" t="s">
        <v>11</v>
      </c>
      <c r="K179" s="8">
        <v>0.18828257424696679</v>
      </c>
      <c r="L179" s="9">
        <v>0.81808778510307067</v>
      </c>
      <c r="M179" s="9">
        <v>9.8170534212368477</v>
      </c>
    </row>
    <row r="180" spans="2:13">
      <c r="B180" s="4"/>
      <c r="C180" s="5" t="s">
        <v>46</v>
      </c>
      <c r="D180" s="11"/>
      <c r="E180" s="11" t="s">
        <v>694</v>
      </c>
      <c r="F180" s="6" t="s">
        <v>695</v>
      </c>
      <c r="G180" s="10">
        <v>3.1</v>
      </c>
      <c r="H180" s="7" t="s">
        <v>27</v>
      </c>
      <c r="I180" s="63" t="s">
        <v>1404</v>
      </c>
      <c r="J180" s="60" t="s">
        <v>11</v>
      </c>
      <c r="K180" s="8">
        <v>8.1066108356332905E-2</v>
      </c>
      <c r="L180" s="9">
        <v>0.35223224080826648</v>
      </c>
      <c r="M180" s="9">
        <v>4.2267868896991976</v>
      </c>
    </row>
    <row r="181" spans="2:13">
      <c r="B181" s="4"/>
      <c r="C181" s="5" t="s">
        <v>46</v>
      </c>
      <c r="D181" s="11" t="s">
        <v>51</v>
      </c>
      <c r="E181" s="11" t="s">
        <v>217</v>
      </c>
      <c r="F181" s="6" t="s">
        <v>696</v>
      </c>
      <c r="G181" s="10">
        <v>11.13</v>
      </c>
      <c r="H181" s="7" t="s">
        <v>18</v>
      </c>
      <c r="I181" s="63" t="s">
        <v>1404</v>
      </c>
      <c r="J181" s="60" t="s">
        <v>11</v>
      </c>
      <c r="K181" s="8">
        <v>0.25519625979959332</v>
      </c>
      <c r="L181" s="9">
        <v>1.1088277488292329</v>
      </c>
      <c r="M181" s="9">
        <v>13.305932985950793</v>
      </c>
    </row>
    <row r="182" spans="2:13">
      <c r="B182" s="4"/>
      <c r="C182" s="5" t="s">
        <v>46</v>
      </c>
      <c r="D182" s="11" t="s">
        <v>51</v>
      </c>
      <c r="E182" s="11" t="s">
        <v>218</v>
      </c>
      <c r="F182" s="6" t="s">
        <v>697</v>
      </c>
      <c r="G182" s="10">
        <v>16.22</v>
      </c>
      <c r="H182" s="7" t="s">
        <v>31</v>
      </c>
      <c r="I182" s="63" t="s">
        <v>1404</v>
      </c>
      <c r="J182" s="60" t="s">
        <v>39</v>
      </c>
      <c r="K182" s="8">
        <v>0.27570469529617975</v>
      </c>
      <c r="L182" s="9">
        <v>1.197936901061901</v>
      </c>
      <c r="M182" s="9">
        <v>14.375242812742812</v>
      </c>
    </row>
    <row r="183" spans="2:13">
      <c r="B183" s="4"/>
      <c r="C183" s="5" t="s">
        <v>46</v>
      </c>
      <c r="D183" s="11" t="s">
        <v>51</v>
      </c>
      <c r="E183" s="11" t="s">
        <v>219</v>
      </c>
      <c r="F183" s="6" t="s">
        <v>698</v>
      </c>
      <c r="G183" s="10">
        <v>63.9</v>
      </c>
      <c r="H183" s="7" t="s">
        <v>335</v>
      </c>
      <c r="I183" s="63" t="s">
        <v>1406</v>
      </c>
      <c r="J183" s="60" t="s">
        <v>39</v>
      </c>
      <c r="K183" s="8" t="s">
        <v>1399</v>
      </c>
      <c r="L183" s="9">
        <v>0</v>
      </c>
      <c r="M183" s="9">
        <v>0</v>
      </c>
    </row>
    <row r="184" spans="2:13">
      <c r="B184" s="4"/>
      <c r="C184" s="5" t="s">
        <v>46</v>
      </c>
      <c r="D184" s="11" t="s">
        <v>51</v>
      </c>
      <c r="E184" s="11" t="s">
        <v>220</v>
      </c>
      <c r="F184" s="6" t="s">
        <v>699</v>
      </c>
      <c r="G184" s="10">
        <v>64.47</v>
      </c>
      <c r="H184" s="7" t="s">
        <v>335</v>
      </c>
      <c r="I184" s="63" t="s">
        <v>1406</v>
      </c>
      <c r="J184" s="60" t="s">
        <v>39</v>
      </c>
      <c r="K184" s="8" t="s">
        <v>1399</v>
      </c>
      <c r="L184" s="9">
        <v>0</v>
      </c>
      <c r="M184" s="9">
        <v>0</v>
      </c>
    </row>
    <row r="185" spans="2:13">
      <c r="B185" s="4"/>
      <c r="C185" s="5" t="s">
        <v>46</v>
      </c>
      <c r="D185" s="11" t="s">
        <v>51</v>
      </c>
      <c r="E185" s="11" t="s">
        <v>221</v>
      </c>
      <c r="F185" s="6" t="s">
        <v>700</v>
      </c>
      <c r="G185" s="10">
        <v>9.75</v>
      </c>
      <c r="H185" s="7" t="s">
        <v>335</v>
      </c>
      <c r="I185" s="63" t="s">
        <v>1406</v>
      </c>
      <c r="J185" s="60" t="s">
        <v>39</v>
      </c>
      <c r="K185" s="8" t="s">
        <v>1399</v>
      </c>
      <c r="L185" s="9">
        <v>0</v>
      </c>
      <c r="M185" s="9">
        <v>0</v>
      </c>
    </row>
    <row r="186" spans="2:13">
      <c r="B186" s="4"/>
      <c r="C186" s="5" t="s">
        <v>46</v>
      </c>
      <c r="D186" s="11"/>
      <c r="E186" s="11" t="s">
        <v>707</v>
      </c>
      <c r="F186" s="6" t="s">
        <v>698</v>
      </c>
      <c r="G186" s="10">
        <v>85.13</v>
      </c>
      <c r="H186" s="7" t="s">
        <v>335</v>
      </c>
      <c r="I186" s="63" t="s">
        <v>1406</v>
      </c>
      <c r="J186" s="60" t="s">
        <v>39</v>
      </c>
      <c r="K186" s="8" t="s">
        <v>1399</v>
      </c>
      <c r="L186" s="9">
        <v>0</v>
      </c>
      <c r="M186" s="9">
        <v>0</v>
      </c>
    </row>
    <row r="187" spans="2:13">
      <c r="B187" s="4"/>
      <c r="C187" s="5" t="s">
        <v>46</v>
      </c>
      <c r="D187" s="11" t="s">
        <v>51</v>
      </c>
      <c r="E187" s="11" t="s">
        <v>222</v>
      </c>
      <c r="F187" s="6" t="s">
        <v>701</v>
      </c>
      <c r="G187" s="10">
        <v>106.28</v>
      </c>
      <c r="H187" s="7" t="s">
        <v>335</v>
      </c>
      <c r="I187" s="63" t="s">
        <v>1406</v>
      </c>
      <c r="J187" s="60" t="s">
        <v>39</v>
      </c>
      <c r="K187" s="8" t="s">
        <v>1399</v>
      </c>
      <c r="L187" s="9">
        <v>0</v>
      </c>
      <c r="M187" s="9">
        <v>0</v>
      </c>
    </row>
    <row r="188" spans="2:13">
      <c r="B188" s="4"/>
      <c r="C188" s="5" t="s">
        <v>46</v>
      </c>
      <c r="D188" s="11"/>
      <c r="E188" s="11" t="s">
        <v>708</v>
      </c>
      <c r="F188" s="6" t="s">
        <v>702</v>
      </c>
      <c r="G188" s="10">
        <v>10.16</v>
      </c>
      <c r="H188" s="7" t="s">
        <v>335</v>
      </c>
      <c r="I188" s="63" t="s">
        <v>1406</v>
      </c>
      <c r="J188" s="60" t="s">
        <v>39</v>
      </c>
      <c r="K188" s="8" t="s">
        <v>1399</v>
      </c>
      <c r="L188" s="9">
        <v>0</v>
      </c>
      <c r="M188" s="9">
        <v>0</v>
      </c>
    </row>
    <row r="189" spans="2:13">
      <c r="B189" s="4"/>
      <c r="C189" s="5" t="s">
        <v>46</v>
      </c>
      <c r="D189" s="11"/>
      <c r="E189" s="11" t="s">
        <v>709</v>
      </c>
      <c r="F189" s="6" t="s">
        <v>703</v>
      </c>
      <c r="G189" s="10">
        <v>3.63</v>
      </c>
      <c r="H189" s="7" t="s">
        <v>335</v>
      </c>
      <c r="I189" s="63" t="s">
        <v>1406</v>
      </c>
      <c r="J189" s="60" t="s">
        <v>39</v>
      </c>
      <c r="K189" s="8" t="s">
        <v>1399</v>
      </c>
      <c r="L189" s="9">
        <v>0</v>
      </c>
      <c r="M189" s="9">
        <v>0</v>
      </c>
    </row>
    <row r="190" spans="2:13">
      <c r="B190" s="4"/>
      <c r="C190" s="5" t="s">
        <v>46</v>
      </c>
      <c r="D190" s="11" t="s">
        <v>51</v>
      </c>
      <c r="E190" s="11" t="s">
        <v>223</v>
      </c>
      <c r="F190" s="6" t="s">
        <v>704</v>
      </c>
      <c r="G190" s="10">
        <v>17.329999999999998</v>
      </c>
      <c r="H190" s="7" t="s">
        <v>335</v>
      </c>
      <c r="I190" s="63" t="s">
        <v>1406</v>
      </c>
      <c r="J190" s="60" t="s">
        <v>39</v>
      </c>
      <c r="K190" s="8" t="s">
        <v>1399</v>
      </c>
      <c r="L190" s="9">
        <v>0</v>
      </c>
      <c r="M190" s="9">
        <v>0</v>
      </c>
    </row>
    <row r="191" spans="2:13">
      <c r="B191" s="4"/>
      <c r="C191" s="5" t="s">
        <v>46</v>
      </c>
      <c r="D191" s="11" t="s">
        <v>51</v>
      </c>
      <c r="E191" s="11" t="s">
        <v>224</v>
      </c>
      <c r="F191" s="6" t="s">
        <v>705</v>
      </c>
      <c r="G191" s="10">
        <v>100.67</v>
      </c>
      <c r="H191" s="7" t="s">
        <v>335</v>
      </c>
      <c r="I191" s="63" t="s">
        <v>1406</v>
      </c>
      <c r="J191" s="60" t="s">
        <v>39</v>
      </c>
      <c r="K191" s="8" t="s">
        <v>1399</v>
      </c>
      <c r="L191" s="9">
        <v>0</v>
      </c>
      <c r="M191" s="9">
        <v>0</v>
      </c>
    </row>
    <row r="192" spans="2:13">
      <c r="B192" s="4"/>
      <c r="C192" s="5" t="s">
        <v>46</v>
      </c>
      <c r="D192" s="11" t="s">
        <v>51</v>
      </c>
      <c r="E192" s="11" t="s">
        <v>225</v>
      </c>
      <c r="F192" s="6" t="s">
        <v>706</v>
      </c>
      <c r="G192" s="10">
        <v>24.4</v>
      </c>
      <c r="H192" s="7" t="s">
        <v>335</v>
      </c>
      <c r="I192" s="63" t="s">
        <v>1406</v>
      </c>
      <c r="J192" s="60" t="s">
        <v>39</v>
      </c>
      <c r="K192" s="8" t="s">
        <v>1399</v>
      </c>
      <c r="L192" s="9">
        <v>0</v>
      </c>
      <c r="M192" s="9">
        <v>0</v>
      </c>
    </row>
    <row r="193" spans="2:14">
      <c r="B193" s="4"/>
      <c r="C193" s="5" t="s">
        <v>46</v>
      </c>
      <c r="D193" s="11" t="s">
        <v>51</v>
      </c>
      <c r="E193" s="11" t="s">
        <v>226</v>
      </c>
      <c r="F193" s="6" t="s">
        <v>712</v>
      </c>
      <c r="G193" s="10">
        <v>35.64</v>
      </c>
      <c r="H193" s="7" t="s">
        <v>18</v>
      </c>
      <c r="I193" s="63" t="s">
        <v>1404</v>
      </c>
      <c r="J193" s="60" t="s">
        <v>11</v>
      </c>
      <c r="K193" s="8">
        <v>0.81717831978953326</v>
      </c>
      <c r="L193" s="9">
        <v>3.5506397994855217</v>
      </c>
      <c r="M193" s="9">
        <v>42.60767759382626</v>
      </c>
    </row>
    <row r="194" spans="2:14">
      <c r="B194" s="4"/>
      <c r="C194" s="5" t="s">
        <v>46</v>
      </c>
      <c r="D194" s="11" t="s">
        <v>51</v>
      </c>
      <c r="E194" s="11" t="s">
        <v>227</v>
      </c>
      <c r="F194" s="6" t="s">
        <v>713</v>
      </c>
      <c r="G194" s="10">
        <v>26.84</v>
      </c>
      <c r="H194" s="7" t="s">
        <v>38</v>
      </c>
      <c r="I194" s="63" t="s">
        <v>1404</v>
      </c>
      <c r="J194" s="60" t="s">
        <v>11</v>
      </c>
      <c r="K194" s="8">
        <v>0.92362667312700641</v>
      </c>
      <c r="L194" s="9">
        <v>4.0131578947368425</v>
      </c>
      <c r="M194" s="9">
        <v>48.15789473684211</v>
      </c>
    </row>
    <row r="195" spans="2:14">
      <c r="B195" s="4"/>
      <c r="C195" s="5" t="s">
        <v>46</v>
      </c>
      <c r="D195" s="11" t="s">
        <v>51</v>
      </c>
      <c r="E195" s="11" t="s">
        <v>228</v>
      </c>
      <c r="F195" s="6" t="s">
        <v>714</v>
      </c>
      <c r="G195" s="10">
        <v>4.2</v>
      </c>
      <c r="H195" s="7" t="s">
        <v>335</v>
      </c>
      <c r="I195" s="63" t="s">
        <v>1406</v>
      </c>
      <c r="J195" s="60" t="s">
        <v>39</v>
      </c>
      <c r="K195" s="8" t="s">
        <v>1399</v>
      </c>
      <c r="L195" s="9">
        <v>0</v>
      </c>
      <c r="M195" s="9">
        <v>0</v>
      </c>
    </row>
    <row r="196" spans="2:14">
      <c r="B196" s="4"/>
      <c r="C196" s="5" t="s">
        <v>46</v>
      </c>
      <c r="D196" s="11" t="s">
        <v>51</v>
      </c>
      <c r="E196" s="11" t="s">
        <v>229</v>
      </c>
      <c r="F196" s="6" t="s">
        <v>684</v>
      </c>
      <c r="G196" s="10">
        <v>15.21</v>
      </c>
      <c r="H196" s="7" t="s">
        <v>27</v>
      </c>
      <c r="I196" s="85" t="s">
        <v>1405</v>
      </c>
      <c r="J196" s="60" t="s">
        <v>11</v>
      </c>
      <c r="K196" s="8">
        <v>0.39774693809671735</v>
      </c>
      <c r="L196" s="9">
        <v>1.7282104460302368</v>
      </c>
      <c r="M196" s="9">
        <v>20.738525352362842</v>
      </c>
    </row>
    <row r="197" spans="2:14">
      <c r="B197" s="4"/>
      <c r="C197" s="5" t="s">
        <v>46</v>
      </c>
      <c r="D197" s="11" t="s">
        <v>51</v>
      </c>
      <c r="E197" s="11" t="s">
        <v>230</v>
      </c>
      <c r="F197" s="6" t="s">
        <v>685</v>
      </c>
      <c r="G197" s="10">
        <v>15.05</v>
      </c>
      <c r="H197" s="7" t="s">
        <v>27</v>
      </c>
      <c r="I197" s="85" t="s">
        <v>1405</v>
      </c>
      <c r="J197" s="60" t="s">
        <v>11</v>
      </c>
      <c r="K197" s="8">
        <v>0.39356288089122921</v>
      </c>
      <c r="L197" s="9">
        <v>1.7100307174723908</v>
      </c>
      <c r="M197" s="9">
        <v>20.52036860966869</v>
      </c>
    </row>
    <row r="198" spans="2:14">
      <c r="B198" s="4"/>
      <c r="C198" s="5" t="s">
        <v>46</v>
      </c>
      <c r="D198" s="11" t="s">
        <v>51</v>
      </c>
      <c r="E198" s="11" t="s">
        <v>231</v>
      </c>
      <c r="F198" s="6" t="s">
        <v>686</v>
      </c>
      <c r="G198" s="10">
        <v>15.33</v>
      </c>
      <c r="H198" s="7" t="s">
        <v>27</v>
      </c>
      <c r="I198" s="85" t="s">
        <v>1405</v>
      </c>
      <c r="J198" s="60" t="s">
        <v>11</v>
      </c>
      <c r="K198" s="8">
        <v>0.40088498100083342</v>
      </c>
      <c r="L198" s="9">
        <v>1.741845242448621</v>
      </c>
      <c r="M198" s="9">
        <v>20.902142909383453</v>
      </c>
    </row>
    <row r="199" spans="2:14">
      <c r="B199" s="4"/>
      <c r="C199" s="5" t="s">
        <v>46</v>
      </c>
      <c r="D199" s="11" t="s">
        <v>51</v>
      </c>
      <c r="E199" s="11" t="s">
        <v>232</v>
      </c>
      <c r="F199" s="6" t="s">
        <v>677</v>
      </c>
      <c r="G199" s="10">
        <v>14.7</v>
      </c>
      <c r="H199" s="7" t="s">
        <v>27</v>
      </c>
      <c r="I199" s="85" t="s">
        <v>1405</v>
      </c>
      <c r="J199" s="60" t="s">
        <v>11</v>
      </c>
      <c r="K199" s="8">
        <v>0.38441025575422383</v>
      </c>
      <c r="L199" s="9">
        <v>1.6702625612521025</v>
      </c>
      <c r="M199" s="9">
        <v>20.043150735025229</v>
      </c>
    </row>
    <row r="200" spans="2:14">
      <c r="B200" s="4"/>
      <c r="C200" s="5" t="s">
        <v>46</v>
      </c>
      <c r="D200" s="11" t="s">
        <v>51</v>
      </c>
      <c r="E200" s="11" t="s">
        <v>233</v>
      </c>
      <c r="F200" s="6" t="s">
        <v>12</v>
      </c>
      <c r="G200" s="10">
        <v>24.98</v>
      </c>
      <c r="H200" s="7" t="s">
        <v>18</v>
      </c>
      <c r="I200" s="63" t="s">
        <v>1404</v>
      </c>
      <c r="J200" s="60" t="s">
        <v>11</v>
      </c>
      <c r="K200" s="8">
        <v>0.57275854176045293</v>
      </c>
      <c r="L200" s="9">
        <v>2.4886358639491677</v>
      </c>
      <c r="M200" s="9">
        <v>29.863630367390012</v>
      </c>
    </row>
    <row r="201" spans="2:14">
      <c r="B201" s="4"/>
      <c r="C201" s="5" t="s">
        <v>46</v>
      </c>
      <c r="D201" s="11" t="s">
        <v>51</v>
      </c>
      <c r="E201" s="11" t="s">
        <v>234</v>
      </c>
      <c r="F201" s="6" t="s">
        <v>715</v>
      </c>
      <c r="G201" s="10">
        <v>31.11</v>
      </c>
      <c r="H201" s="7" t="s">
        <v>33</v>
      </c>
      <c r="I201" s="63" t="s">
        <v>1404</v>
      </c>
      <c r="J201" s="60" t="s">
        <v>11</v>
      </c>
      <c r="K201" s="8">
        <v>0.83082052309673493</v>
      </c>
      <c r="L201" s="9">
        <v>3.6099151728553132</v>
      </c>
      <c r="M201" s="9">
        <v>43.318982074263758</v>
      </c>
    </row>
    <row r="202" spans="2:14">
      <c r="B202" s="4"/>
      <c r="C202" s="5" t="s">
        <v>46</v>
      </c>
      <c r="D202" s="11" t="s">
        <v>51</v>
      </c>
      <c r="E202" s="11" t="s">
        <v>235</v>
      </c>
      <c r="F202" s="6" t="s">
        <v>716</v>
      </c>
      <c r="G202" s="10">
        <v>42.55</v>
      </c>
      <c r="H202" s="7" t="s">
        <v>1387</v>
      </c>
      <c r="I202" s="85" t="s">
        <v>1405</v>
      </c>
      <c r="J202" s="60" t="s">
        <v>11</v>
      </c>
      <c r="K202" s="8">
        <v>2.0314938961572562</v>
      </c>
      <c r="L202" s="9">
        <v>8.8268409788032773</v>
      </c>
      <c r="M202" s="9">
        <v>105.92209174563934</v>
      </c>
    </row>
    <row r="203" spans="2:14">
      <c r="B203" s="4"/>
      <c r="C203" s="5" t="s">
        <v>46</v>
      </c>
      <c r="D203" s="11" t="s">
        <v>51</v>
      </c>
      <c r="E203" s="11" t="s">
        <v>236</v>
      </c>
      <c r="F203" s="6" t="s">
        <v>700</v>
      </c>
      <c r="G203" s="10">
        <v>5.8</v>
      </c>
      <c r="H203" s="7" t="s">
        <v>31</v>
      </c>
      <c r="I203" s="63" t="s">
        <v>1404</v>
      </c>
      <c r="J203" s="60" t="s">
        <v>39</v>
      </c>
      <c r="K203" s="8">
        <v>9.8587375629953317E-2</v>
      </c>
      <c r="L203" s="9">
        <v>0.42836214711214715</v>
      </c>
      <c r="M203" s="9">
        <v>5.1403457653457654</v>
      </c>
    </row>
    <row r="204" spans="2:14">
      <c r="B204" s="4"/>
      <c r="C204" s="5" t="s">
        <v>46</v>
      </c>
      <c r="D204" s="11" t="s">
        <v>51</v>
      </c>
      <c r="E204" s="11" t="s">
        <v>237</v>
      </c>
      <c r="F204" s="6" t="s">
        <v>717</v>
      </c>
      <c r="G204" s="10">
        <v>22.65</v>
      </c>
      <c r="H204" s="7" t="s">
        <v>36</v>
      </c>
      <c r="I204" s="63" t="s">
        <v>1404</v>
      </c>
      <c r="J204" s="60" t="s">
        <v>39</v>
      </c>
      <c r="K204" s="8">
        <v>1.4603474814627149</v>
      </c>
      <c r="L204" s="9">
        <v>6.3452098069554959</v>
      </c>
      <c r="M204" s="9">
        <v>76.142517683465954</v>
      </c>
    </row>
    <row r="205" spans="2:14">
      <c r="B205" s="4"/>
      <c r="C205" s="5" t="s">
        <v>46</v>
      </c>
      <c r="D205" s="11" t="s">
        <v>51</v>
      </c>
      <c r="E205" s="11" t="s">
        <v>238</v>
      </c>
      <c r="F205" s="6" t="s">
        <v>718</v>
      </c>
      <c r="G205" s="10">
        <v>35</v>
      </c>
      <c r="H205" s="7" t="s">
        <v>38</v>
      </c>
      <c r="I205" s="85" t="s">
        <v>1405</v>
      </c>
      <c r="J205" s="60" t="s">
        <v>11</v>
      </c>
      <c r="K205" s="8">
        <v>1.2044312056425193</v>
      </c>
      <c r="L205" s="9">
        <v>5.2332535885167459</v>
      </c>
      <c r="M205" s="9">
        <v>62.799043062200951</v>
      </c>
    </row>
    <row r="206" spans="2:14">
      <c r="B206" s="4"/>
      <c r="C206" s="5" t="s">
        <v>46</v>
      </c>
      <c r="D206" s="11" t="s">
        <v>51</v>
      </c>
      <c r="E206" s="11" t="s">
        <v>239</v>
      </c>
      <c r="F206" s="6" t="s">
        <v>719</v>
      </c>
      <c r="G206" s="10">
        <v>25.79</v>
      </c>
      <c r="H206" s="7" t="s">
        <v>31</v>
      </c>
      <c r="I206" s="63" t="s">
        <v>1404</v>
      </c>
      <c r="J206" s="60" t="s">
        <v>39</v>
      </c>
      <c r="K206" s="8">
        <v>0.43837386508560272</v>
      </c>
      <c r="L206" s="9">
        <v>1.9047344437969438</v>
      </c>
      <c r="M206" s="9">
        <v>22.856813325563326</v>
      </c>
    </row>
    <row r="207" spans="2:14">
      <c r="B207" s="4"/>
      <c r="C207" s="5" t="s">
        <v>46</v>
      </c>
      <c r="D207" s="11" t="s">
        <v>51</v>
      </c>
      <c r="E207" s="11" t="s">
        <v>240</v>
      </c>
      <c r="F207" s="6" t="s">
        <v>720</v>
      </c>
      <c r="G207" s="10">
        <v>18.09</v>
      </c>
      <c r="H207" s="7" t="s">
        <v>33</v>
      </c>
      <c r="I207" s="63" t="s">
        <v>1404</v>
      </c>
      <c r="J207" s="60" t="s">
        <v>11</v>
      </c>
      <c r="K207" s="8">
        <v>0.48310971593763852</v>
      </c>
      <c r="L207" s="9">
        <v>2.0991117157490393</v>
      </c>
      <c r="M207" s="9">
        <v>25.189340588988472</v>
      </c>
      <c r="N207" t="s">
        <v>1410</v>
      </c>
    </row>
    <row r="208" spans="2:14">
      <c r="B208" s="4"/>
      <c r="C208" s="5" t="s">
        <v>46</v>
      </c>
      <c r="D208" s="11" t="s">
        <v>51</v>
      </c>
      <c r="E208" s="11" t="s">
        <v>421</v>
      </c>
      <c r="F208" s="6" t="s">
        <v>625</v>
      </c>
      <c r="G208" s="10">
        <v>24.64</v>
      </c>
      <c r="H208" s="7" t="s">
        <v>36</v>
      </c>
      <c r="I208" s="63" t="s">
        <v>1404</v>
      </c>
      <c r="J208" s="60" t="s">
        <v>39</v>
      </c>
      <c r="K208" s="8">
        <v>1.5886517414234569</v>
      </c>
      <c r="L208" s="9">
        <v>6.9026918164849196</v>
      </c>
      <c r="M208" s="9">
        <v>82.832301797819042</v>
      </c>
    </row>
    <row r="209" spans="2:13">
      <c r="B209" s="4"/>
      <c r="C209" s="5" t="s">
        <v>46</v>
      </c>
      <c r="D209" s="11" t="s">
        <v>51</v>
      </c>
      <c r="E209" s="11" t="s">
        <v>710</v>
      </c>
      <c r="F209" s="6" t="s">
        <v>582</v>
      </c>
      <c r="G209" s="10">
        <v>2.73</v>
      </c>
      <c r="H209" s="7" t="s">
        <v>22</v>
      </c>
      <c r="I209" s="63" t="s">
        <v>1404</v>
      </c>
      <c r="J209" s="60" t="s">
        <v>11</v>
      </c>
      <c r="K209" s="8">
        <v>0.33396157649099478</v>
      </c>
      <c r="L209" s="9">
        <v>1.4510630498533723</v>
      </c>
      <c r="M209" s="9">
        <v>17.412756598240467</v>
      </c>
    </row>
    <row r="210" spans="2:13">
      <c r="B210" s="4"/>
      <c r="C210" s="5" t="s">
        <v>46</v>
      </c>
      <c r="D210" s="11" t="s">
        <v>51</v>
      </c>
      <c r="E210" s="11" t="s">
        <v>711</v>
      </c>
      <c r="F210" s="6" t="s">
        <v>721</v>
      </c>
      <c r="G210" s="10">
        <v>2.4900000000000002</v>
      </c>
      <c r="H210" s="7" t="s">
        <v>22</v>
      </c>
      <c r="I210" s="63" t="s">
        <v>1404</v>
      </c>
      <c r="J210" s="60" t="s">
        <v>11</v>
      </c>
      <c r="K210" s="8">
        <v>0.30460231701925899</v>
      </c>
      <c r="L210" s="9">
        <v>1.3234970674486803</v>
      </c>
      <c r="M210" s="9">
        <v>15.881964809384165</v>
      </c>
    </row>
    <row r="211" spans="2:13">
      <c r="B211" s="4"/>
      <c r="C211" s="5" t="s">
        <v>46</v>
      </c>
      <c r="D211" s="11" t="s">
        <v>13</v>
      </c>
      <c r="E211" s="11" t="s">
        <v>241</v>
      </c>
      <c r="F211" s="6" t="s">
        <v>722</v>
      </c>
      <c r="G211" s="10">
        <v>2.2400000000000002</v>
      </c>
      <c r="H211" s="7" t="s">
        <v>22</v>
      </c>
      <c r="I211" s="85" t="s">
        <v>1405</v>
      </c>
      <c r="J211" s="60" t="s">
        <v>11</v>
      </c>
      <c r="K211" s="8">
        <v>0.27401975506953424</v>
      </c>
      <c r="L211" s="9">
        <v>1.1906158357771262</v>
      </c>
      <c r="M211" s="9">
        <v>14.287390029325515</v>
      </c>
    </row>
    <row r="212" spans="2:13">
      <c r="B212" s="4"/>
      <c r="C212" s="5" t="s">
        <v>46</v>
      </c>
      <c r="D212" s="11" t="s">
        <v>13</v>
      </c>
      <c r="E212" s="11" t="s">
        <v>242</v>
      </c>
      <c r="F212" s="6" t="s">
        <v>723</v>
      </c>
      <c r="G212" s="10">
        <v>3.74</v>
      </c>
      <c r="H212" s="7" t="s">
        <v>22</v>
      </c>
      <c r="I212" s="85" t="s">
        <v>1405</v>
      </c>
      <c r="J212" s="60" t="s">
        <v>11</v>
      </c>
      <c r="K212" s="8">
        <v>0.45751512676788303</v>
      </c>
      <c r="L212" s="9">
        <v>1.9879032258064517</v>
      </c>
      <c r="M212" s="9">
        <v>23.85483870967742</v>
      </c>
    </row>
    <row r="213" spans="2:13">
      <c r="B213" s="4"/>
      <c r="C213" s="5" t="s">
        <v>46</v>
      </c>
      <c r="D213" s="11" t="s">
        <v>13</v>
      </c>
      <c r="E213" s="11" t="s">
        <v>243</v>
      </c>
      <c r="F213" s="6" t="s">
        <v>582</v>
      </c>
      <c r="G213" s="10">
        <v>6.72</v>
      </c>
      <c r="H213" s="7" t="s">
        <v>22</v>
      </c>
      <c r="I213" s="85" t="s">
        <v>1405</v>
      </c>
      <c r="J213" s="60" t="s">
        <v>11</v>
      </c>
      <c r="K213" s="8">
        <v>0.82205926520860262</v>
      </c>
      <c r="L213" s="9">
        <v>3.5718475073313782</v>
      </c>
      <c r="M213" s="9">
        <v>42.862170087976537</v>
      </c>
    </row>
    <row r="214" spans="2:13">
      <c r="B214" s="4"/>
      <c r="C214" s="5" t="s">
        <v>46</v>
      </c>
      <c r="D214" s="11" t="s">
        <v>13</v>
      </c>
      <c r="E214" s="11" t="s">
        <v>244</v>
      </c>
      <c r="F214" s="6" t="s">
        <v>724</v>
      </c>
      <c r="G214" s="10">
        <v>11.03</v>
      </c>
      <c r="H214" s="7" t="s">
        <v>33</v>
      </c>
      <c r="I214" s="85" t="s">
        <v>1405</v>
      </c>
      <c r="J214" s="60" t="s">
        <v>11</v>
      </c>
      <c r="K214" s="8">
        <v>0.29456606781603939</v>
      </c>
      <c r="L214" s="9">
        <v>1.2798895646606911</v>
      </c>
      <c r="M214" s="9">
        <v>15.358674775928293</v>
      </c>
    </row>
    <row r="215" spans="2:13">
      <c r="B215" s="4"/>
      <c r="C215" s="5" t="s">
        <v>46</v>
      </c>
      <c r="D215" s="11" t="s">
        <v>13</v>
      </c>
      <c r="E215" s="11" t="s">
        <v>245</v>
      </c>
      <c r="F215" s="6" t="s">
        <v>725</v>
      </c>
      <c r="G215" s="10">
        <v>8.43</v>
      </c>
      <c r="H215" s="7" t="s">
        <v>1386</v>
      </c>
      <c r="I215" s="85" t="s">
        <v>1405</v>
      </c>
      <c r="J215" s="60" t="s">
        <v>40</v>
      </c>
      <c r="K215" s="8">
        <v>1.7914066249526812</v>
      </c>
      <c r="L215" s="9">
        <v>7.7836617854193992</v>
      </c>
      <c r="M215" s="9">
        <v>93.403941425032798</v>
      </c>
    </row>
    <row r="216" spans="2:13">
      <c r="B216" s="4"/>
      <c r="C216" s="5" t="s">
        <v>46</v>
      </c>
      <c r="D216" s="11" t="s">
        <v>13</v>
      </c>
      <c r="E216" s="11" t="s">
        <v>246</v>
      </c>
      <c r="F216" s="6" t="s">
        <v>726</v>
      </c>
      <c r="G216" s="10">
        <v>163.47999999999999</v>
      </c>
      <c r="H216" s="7" t="s">
        <v>31</v>
      </c>
      <c r="I216" s="85" t="s">
        <v>1405</v>
      </c>
      <c r="J216" s="60" t="s">
        <v>39</v>
      </c>
      <c r="K216" s="8">
        <v>2.7788041668939254</v>
      </c>
      <c r="L216" s="9">
        <v>12.073904105154105</v>
      </c>
      <c r="M216" s="9">
        <v>144.88684926184925</v>
      </c>
    </row>
    <row r="217" spans="2:13">
      <c r="B217" s="4"/>
      <c r="C217" s="5" t="s">
        <v>46</v>
      </c>
      <c r="D217" s="11" t="s">
        <v>13</v>
      </c>
      <c r="E217" s="11" t="s">
        <v>247</v>
      </c>
      <c r="F217" s="6" t="s">
        <v>727</v>
      </c>
      <c r="G217" s="10">
        <v>12.58</v>
      </c>
      <c r="H217" s="7" t="s">
        <v>25</v>
      </c>
      <c r="I217" s="85" t="s">
        <v>1405</v>
      </c>
      <c r="J217" s="60" t="s">
        <v>11</v>
      </c>
      <c r="K217" s="8">
        <v>0.68208769264789282</v>
      </c>
      <c r="L217" s="9">
        <v>2.9636710245550941</v>
      </c>
      <c r="M217" s="9">
        <v>35.564052294661131</v>
      </c>
    </row>
    <row r="218" spans="2:13">
      <c r="B218" s="4"/>
      <c r="C218" s="5" t="s">
        <v>46</v>
      </c>
      <c r="D218" s="11" t="s">
        <v>13</v>
      </c>
      <c r="E218" s="11" t="s">
        <v>248</v>
      </c>
      <c r="F218" s="6" t="s">
        <v>728</v>
      </c>
      <c r="G218" s="10">
        <v>11.01</v>
      </c>
      <c r="H218" s="7" t="s">
        <v>1386</v>
      </c>
      <c r="I218" s="85" t="s">
        <v>1405</v>
      </c>
      <c r="J218" s="60" t="s">
        <v>40</v>
      </c>
      <c r="K218" s="8">
        <v>2.3396663037638219</v>
      </c>
      <c r="L218" s="9">
        <v>10.165850089853805</v>
      </c>
      <c r="M218" s="9">
        <v>121.99020107824566</v>
      </c>
    </row>
    <row r="219" spans="2:13">
      <c r="B219" s="4"/>
      <c r="C219" s="5" t="s">
        <v>46</v>
      </c>
      <c r="D219" s="11" t="s">
        <v>13</v>
      </c>
      <c r="E219" s="11" t="s">
        <v>249</v>
      </c>
      <c r="F219" s="6" t="s">
        <v>729</v>
      </c>
      <c r="G219" s="10">
        <v>11.85</v>
      </c>
      <c r="H219" s="7" t="s">
        <v>1386</v>
      </c>
      <c r="I219" s="85" t="s">
        <v>1405</v>
      </c>
      <c r="J219" s="60" t="s">
        <v>40</v>
      </c>
      <c r="K219" s="8">
        <v>2.5181694550046583</v>
      </c>
      <c r="L219" s="9">
        <v>10.94144628199524</v>
      </c>
      <c r="M219" s="9">
        <v>131.29735538394289</v>
      </c>
    </row>
    <row r="220" spans="2:13">
      <c r="B220" s="4"/>
      <c r="C220" s="5" t="s">
        <v>46</v>
      </c>
      <c r="D220" s="11" t="s">
        <v>13</v>
      </c>
      <c r="E220" s="11" t="s">
        <v>250</v>
      </c>
      <c r="F220" s="6" t="s">
        <v>730</v>
      </c>
      <c r="G220" s="10">
        <v>11.87</v>
      </c>
      <c r="H220" s="7" t="s">
        <v>1386</v>
      </c>
      <c r="I220" s="85" t="s">
        <v>1405</v>
      </c>
      <c r="J220" s="60" t="s">
        <v>40</v>
      </c>
      <c r="K220" s="8">
        <v>2.5224195300342025</v>
      </c>
      <c r="L220" s="9">
        <v>10.959912857998608</v>
      </c>
      <c r="M220" s="9">
        <v>131.51895429598329</v>
      </c>
    </row>
    <row r="221" spans="2:13">
      <c r="B221" s="4"/>
      <c r="C221" s="5" t="s">
        <v>46</v>
      </c>
      <c r="D221" s="11" t="s">
        <v>13</v>
      </c>
      <c r="E221" s="11" t="s">
        <v>251</v>
      </c>
      <c r="F221" s="6" t="s">
        <v>731</v>
      </c>
      <c r="G221" s="10">
        <v>22.35</v>
      </c>
      <c r="H221" s="62" t="s">
        <v>1388</v>
      </c>
      <c r="I221" s="85" t="s">
        <v>1405</v>
      </c>
      <c r="J221" s="60" t="s">
        <v>39</v>
      </c>
      <c r="K221" s="8">
        <v>2.0872414179990146</v>
      </c>
      <c r="L221" s="9">
        <v>9.0690639612057176</v>
      </c>
      <c r="M221" s="9">
        <v>108.82876753446861</v>
      </c>
    </row>
    <row r="222" spans="2:13">
      <c r="B222" s="4"/>
      <c r="C222" s="5" t="s">
        <v>46</v>
      </c>
      <c r="D222" s="11" t="s">
        <v>13</v>
      </c>
      <c r="E222" s="11" t="s">
        <v>252</v>
      </c>
      <c r="F222" s="6" t="s">
        <v>732</v>
      </c>
      <c r="G222" s="10">
        <v>3.78</v>
      </c>
      <c r="H222" s="7" t="s">
        <v>22</v>
      </c>
      <c r="I222" s="85" t="s">
        <v>1405</v>
      </c>
      <c r="J222" s="60" t="s">
        <v>11</v>
      </c>
      <c r="K222" s="8">
        <v>0.46240833667983894</v>
      </c>
      <c r="L222" s="9">
        <v>2.0091642228739</v>
      </c>
      <c r="M222" s="9">
        <v>24.109970674486799</v>
      </c>
    </row>
    <row r="223" spans="2:13">
      <c r="B223" s="4"/>
      <c r="C223" s="5" t="s">
        <v>46</v>
      </c>
      <c r="D223" s="11" t="s">
        <v>13</v>
      </c>
      <c r="E223" s="11" t="s">
        <v>253</v>
      </c>
      <c r="F223" s="6" t="s">
        <v>733</v>
      </c>
      <c r="G223" s="10">
        <v>6.35</v>
      </c>
      <c r="H223" s="7" t="s">
        <v>27</v>
      </c>
      <c r="I223" s="85" t="s">
        <v>1405</v>
      </c>
      <c r="J223" s="60" t="s">
        <v>11</v>
      </c>
      <c r="K223" s="8">
        <v>0.16605477034281094</v>
      </c>
      <c r="L223" s="9">
        <v>0.72150797713951353</v>
      </c>
      <c r="M223" s="9">
        <v>8.658095725674162</v>
      </c>
    </row>
    <row r="224" spans="2:13">
      <c r="B224" s="4"/>
      <c r="C224" s="5" t="s">
        <v>46</v>
      </c>
      <c r="D224" s="11" t="s">
        <v>13</v>
      </c>
      <c r="E224" s="11" t="s">
        <v>254</v>
      </c>
      <c r="F224" s="6" t="s">
        <v>734</v>
      </c>
      <c r="G224" s="10">
        <v>6.01</v>
      </c>
      <c r="H224" s="62" t="s">
        <v>27</v>
      </c>
      <c r="I224" s="85" t="s">
        <v>1405</v>
      </c>
      <c r="J224" s="60" t="s">
        <v>11</v>
      </c>
      <c r="K224" s="8">
        <v>0.15716364878114866</v>
      </c>
      <c r="L224" s="9">
        <v>0.6828760539540909</v>
      </c>
      <c r="M224" s="9">
        <v>8.1945126474490912</v>
      </c>
    </row>
    <row r="225" spans="2:13">
      <c r="B225" s="4"/>
      <c r="C225" s="5" t="s">
        <v>46</v>
      </c>
      <c r="D225" s="11" t="s">
        <v>13</v>
      </c>
      <c r="E225" s="11" t="s">
        <v>255</v>
      </c>
      <c r="F225" s="6" t="s">
        <v>735</v>
      </c>
      <c r="G225" s="10">
        <v>14.26</v>
      </c>
      <c r="H225" s="7" t="s">
        <v>31</v>
      </c>
      <c r="I225" s="85" t="s">
        <v>1405</v>
      </c>
      <c r="J225" s="60" t="s">
        <v>39</v>
      </c>
      <c r="K225" s="8">
        <v>0.24238896146260938</v>
      </c>
      <c r="L225" s="9">
        <v>1.0531800375550378</v>
      </c>
      <c r="M225" s="9">
        <v>12.638160450660454</v>
      </c>
    </row>
    <row r="226" spans="2:13">
      <c r="B226" s="4"/>
      <c r="C226" s="5" t="s">
        <v>46</v>
      </c>
      <c r="D226" s="11" t="s">
        <v>13</v>
      </c>
      <c r="E226" s="11" t="s">
        <v>256</v>
      </c>
      <c r="F226" s="6" t="s">
        <v>736</v>
      </c>
      <c r="G226" s="10">
        <v>4.37</v>
      </c>
      <c r="H226" s="7" t="s">
        <v>18</v>
      </c>
      <c r="I226" s="63" t="s">
        <v>1404</v>
      </c>
      <c r="J226" s="60" t="s">
        <v>11</v>
      </c>
      <c r="K226" s="8">
        <v>0.10019835178115208</v>
      </c>
      <c r="L226" s="9">
        <v>0.43536183848910576</v>
      </c>
      <c r="M226" s="9">
        <v>5.2243420618692689</v>
      </c>
    </row>
    <row r="227" spans="2:13">
      <c r="B227" s="4"/>
      <c r="C227" s="5" t="s">
        <v>46</v>
      </c>
      <c r="D227" s="11" t="s">
        <v>13</v>
      </c>
      <c r="E227" s="11" t="s">
        <v>257</v>
      </c>
      <c r="F227" s="6" t="s">
        <v>737</v>
      </c>
      <c r="G227" s="10">
        <v>3.75</v>
      </c>
      <c r="H227" s="7" t="s">
        <v>1387</v>
      </c>
      <c r="I227" s="63" t="s">
        <v>1404</v>
      </c>
      <c r="J227" s="60" t="s">
        <v>11</v>
      </c>
      <c r="K227" s="8">
        <v>0.17903882751092151</v>
      </c>
      <c r="L227" s="9">
        <v>0.77792370553495394</v>
      </c>
      <c r="M227" s="9">
        <v>9.3350844664194472</v>
      </c>
    </row>
    <row r="228" spans="2:13">
      <c r="B228" s="4"/>
      <c r="C228" s="5" t="s">
        <v>46</v>
      </c>
      <c r="D228" s="11" t="s">
        <v>13</v>
      </c>
      <c r="E228" s="11" t="s">
        <v>258</v>
      </c>
      <c r="F228" s="6" t="s">
        <v>738</v>
      </c>
      <c r="G228" s="10">
        <v>8.9700000000000006</v>
      </c>
      <c r="H228" s="7" t="s">
        <v>29</v>
      </c>
      <c r="I228" s="63" t="s">
        <v>1404</v>
      </c>
      <c r="J228" s="60" t="s">
        <v>39</v>
      </c>
      <c r="K228" s="8">
        <v>0.72677593444998534</v>
      </c>
      <c r="L228" s="9">
        <v>3.157841435185186</v>
      </c>
      <c r="M228" s="9">
        <v>37.894097222222229</v>
      </c>
    </row>
    <row r="229" spans="2:13">
      <c r="B229" s="4"/>
      <c r="C229" s="5" t="s">
        <v>46</v>
      </c>
      <c r="D229" s="11" t="s">
        <v>13</v>
      </c>
      <c r="E229" s="11" t="s">
        <v>259</v>
      </c>
      <c r="F229" s="6" t="s">
        <v>739</v>
      </c>
      <c r="G229" s="10">
        <v>8.3800000000000008</v>
      </c>
      <c r="H229" s="7" t="s">
        <v>29</v>
      </c>
      <c r="I229" s="63" t="s">
        <v>1404</v>
      </c>
      <c r="J229" s="60" t="s">
        <v>39</v>
      </c>
      <c r="K229" s="8">
        <v>0.67897238915171421</v>
      </c>
      <c r="L229" s="9">
        <v>2.9501350308641983</v>
      </c>
      <c r="M229" s="9">
        <v>35.401620370370381</v>
      </c>
    </row>
    <row r="230" spans="2:13">
      <c r="B230" s="4"/>
      <c r="C230" s="5" t="s">
        <v>46</v>
      </c>
      <c r="D230" s="11" t="s">
        <v>13</v>
      </c>
      <c r="E230" s="11" t="s">
        <v>260</v>
      </c>
      <c r="F230" s="6" t="s">
        <v>740</v>
      </c>
      <c r="G230" s="10">
        <v>2.4</v>
      </c>
      <c r="H230" s="62" t="s">
        <v>35</v>
      </c>
      <c r="I230" s="63" t="s">
        <v>1404</v>
      </c>
      <c r="J230" s="60" t="s">
        <v>11</v>
      </c>
      <c r="K230" s="8">
        <v>7.2921450536171731E-2</v>
      </c>
      <c r="L230" s="9">
        <v>0.31684370257966615</v>
      </c>
      <c r="M230" s="9">
        <v>3.8021244309559936</v>
      </c>
    </row>
    <row r="231" spans="2:13">
      <c r="B231" s="4"/>
      <c r="C231" s="5" t="s">
        <v>46</v>
      </c>
      <c r="D231" s="11" t="s">
        <v>13</v>
      </c>
      <c r="E231" s="11" t="s">
        <v>434</v>
      </c>
      <c r="F231" s="6" t="s">
        <v>741</v>
      </c>
      <c r="G231" s="10">
        <v>28.74</v>
      </c>
      <c r="H231" s="7" t="s">
        <v>36</v>
      </c>
      <c r="I231" s="63" t="s">
        <v>1404</v>
      </c>
      <c r="J231" s="60" t="s">
        <v>39</v>
      </c>
      <c r="K231" s="8">
        <v>1.8529972016440808</v>
      </c>
      <c r="L231" s="9">
        <v>8.0512728411435308</v>
      </c>
      <c r="M231" s="9">
        <v>96.615274093722377</v>
      </c>
    </row>
    <row r="232" spans="2:13">
      <c r="B232" s="4"/>
      <c r="C232" s="5" t="s">
        <v>46</v>
      </c>
      <c r="D232" s="11" t="s">
        <v>13</v>
      </c>
      <c r="E232" s="11" t="s">
        <v>261</v>
      </c>
      <c r="F232" s="6" t="s">
        <v>742</v>
      </c>
      <c r="G232" s="10">
        <v>5.3</v>
      </c>
      <c r="H232" s="7" t="s">
        <v>22</v>
      </c>
      <c r="I232" s="63" t="s">
        <v>1404</v>
      </c>
      <c r="J232" s="60" t="s">
        <v>11</v>
      </c>
      <c r="K232" s="8">
        <v>0.64835031333416571</v>
      </c>
      <c r="L232" s="9">
        <v>2.81708211143695</v>
      </c>
      <c r="M232" s="9">
        <v>33.804985337243401</v>
      </c>
    </row>
    <row r="233" spans="2:13">
      <c r="B233" s="4"/>
      <c r="C233" s="5" t="s">
        <v>46</v>
      </c>
      <c r="D233" s="11" t="s">
        <v>13</v>
      </c>
      <c r="E233" s="11" t="s">
        <v>262</v>
      </c>
      <c r="F233" s="6" t="s">
        <v>743</v>
      </c>
      <c r="G233" s="10">
        <v>2.4</v>
      </c>
      <c r="H233" s="62" t="s">
        <v>35</v>
      </c>
      <c r="I233" s="63" t="s">
        <v>1404</v>
      </c>
      <c r="J233" s="60" t="s">
        <v>11</v>
      </c>
      <c r="K233" s="8">
        <v>7.2921450536171731E-2</v>
      </c>
      <c r="L233" s="9">
        <v>0.31684370257966615</v>
      </c>
      <c r="M233" s="9">
        <v>3.8021244309559936</v>
      </c>
    </row>
    <row r="234" spans="2:13">
      <c r="B234" s="4"/>
      <c r="C234" s="5" t="s">
        <v>46</v>
      </c>
      <c r="D234" s="11" t="s">
        <v>13</v>
      </c>
      <c r="E234" s="11" t="s">
        <v>262</v>
      </c>
      <c r="F234" s="6" t="s">
        <v>744</v>
      </c>
      <c r="G234" s="10">
        <v>19.260000000000002</v>
      </c>
      <c r="H234" s="7" t="s">
        <v>36</v>
      </c>
      <c r="I234" s="63" t="s">
        <v>1404</v>
      </c>
      <c r="J234" s="60" t="s">
        <v>39</v>
      </c>
      <c r="K234" s="8">
        <v>1.241778918012004</v>
      </c>
      <c r="L234" s="9">
        <v>5.3955293987621573</v>
      </c>
      <c r="M234" s="9">
        <v>64.746352785145888</v>
      </c>
    </row>
    <row r="235" spans="2:13">
      <c r="B235" s="4"/>
      <c r="C235" s="5" t="s">
        <v>46</v>
      </c>
      <c r="D235" s="11" t="s">
        <v>13</v>
      </c>
      <c r="E235" s="11" t="s">
        <v>435</v>
      </c>
      <c r="F235" s="6" t="s">
        <v>745</v>
      </c>
      <c r="G235" s="10">
        <v>4.4800000000000004</v>
      </c>
      <c r="H235" s="7" t="s">
        <v>22</v>
      </c>
      <c r="I235" s="85" t="s">
        <v>1405</v>
      </c>
      <c r="J235" s="60" t="s">
        <v>11</v>
      </c>
      <c r="K235" s="8">
        <v>0.54803951013906849</v>
      </c>
      <c r="L235" s="9">
        <v>2.3812316715542523</v>
      </c>
      <c r="M235" s="9">
        <v>28.574780058651029</v>
      </c>
    </row>
    <row r="236" spans="2:13">
      <c r="B236" s="4"/>
      <c r="C236" s="5" t="s">
        <v>46</v>
      </c>
      <c r="D236" s="11" t="s">
        <v>13</v>
      </c>
      <c r="E236" s="11" t="s">
        <v>263</v>
      </c>
      <c r="F236" s="6" t="s">
        <v>746</v>
      </c>
      <c r="G236" s="10">
        <v>7.81</v>
      </c>
      <c r="H236" s="7" t="s">
        <v>1386</v>
      </c>
      <c r="I236" s="85" t="s">
        <v>1405</v>
      </c>
      <c r="J236" s="60" t="s">
        <v>40</v>
      </c>
      <c r="K236" s="8">
        <v>1.6596542990368255</v>
      </c>
      <c r="L236" s="9">
        <v>7.2111979293150066</v>
      </c>
      <c r="M236" s="9">
        <v>86.534375151780083</v>
      </c>
    </row>
    <row r="237" spans="2:13">
      <c r="B237" s="4"/>
      <c r="C237" s="5" t="s">
        <v>46</v>
      </c>
      <c r="D237" s="11" t="s">
        <v>13</v>
      </c>
      <c r="E237" s="11" t="s">
        <v>264</v>
      </c>
      <c r="F237" s="6" t="s">
        <v>747</v>
      </c>
      <c r="G237" s="10">
        <v>7.81</v>
      </c>
      <c r="H237" s="7" t="s">
        <v>1386</v>
      </c>
      <c r="I237" s="85" t="s">
        <v>1405</v>
      </c>
      <c r="J237" s="60" t="s">
        <v>40</v>
      </c>
      <c r="K237" s="8">
        <v>1.6596542990368255</v>
      </c>
      <c r="L237" s="9">
        <v>7.2111979293150066</v>
      </c>
      <c r="M237" s="9">
        <v>86.534375151780083</v>
      </c>
    </row>
    <row r="238" spans="2:13">
      <c r="B238" s="4"/>
      <c r="C238" s="5" t="s">
        <v>46</v>
      </c>
      <c r="D238" s="11" t="s">
        <v>13</v>
      </c>
      <c r="E238" s="11" t="s">
        <v>265</v>
      </c>
      <c r="F238" s="6" t="s">
        <v>748</v>
      </c>
      <c r="G238" s="10">
        <v>7.66</v>
      </c>
      <c r="H238" s="7" t="s">
        <v>1386</v>
      </c>
      <c r="I238" s="85" t="s">
        <v>1405</v>
      </c>
      <c r="J238" s="60" t="s">
        <v>40</v>
      </c>
      <c r="K238" s="8">
        <v>1.6277787363152478</v>
      </c>
      <c r="L238" s="9">
        <v>7.072698609289751</v>
      </c>
      <c r="M238" s="9">
        <v>84.872383311477009</v>
      </c>
    </row>
    <row r="239" spans="2:13">
      <c r="B239" s="4"/>
      <c r="C239" s="5" t="s">
        <v>46</v>
      </c>
      <c r="D239" s="11" t="s">
        <v>13</v>
      </c>
      <c r="E239" s="11" t="s">
        <v>266</v>
      </c>
      <c r="F239" s="6" t="s">
        <v>749</v>
      </c>
      <c r="G239" s="10">
        <v>16.64</v>
      </c>
      <c r="H239" s="7" t="s">
        <v>1386</v>
      </c>
      <c r="I239" s="85" t="s">
        <v>1405</v>
      </c>
      <c r="J239" s="60" t="s">
        <v>40</v>
      </c>
      <c r="K239" s="8">
        <v>3.5360624245803813</v>
      </c>
      <c r="L239" s="9">
        <v>15.364191234801757</v>
      </c>
      <c r="M239" s="9">
        <v>184.37029481762107</v>
      </c>
    </row>
    <row r="240" spans="2:13">
      <c r="B240" s="4"/>
      <c r="C240" s="5" t="s">
        <v>46</v>
      </c>
      <c r="D240" s="11" t="s">
        <v>13</v>
      </c>
      <c r="E240" s="11" t="s">
        <v>267</v>
      </c>
      <c r="F240" s="6" t="s">
        <v>750</v>
      </c>
      <c r="G240" s="10">
        <v>8.65</v>
      </c>
      <c r="H240" s="7" t="s">
        <v>1386</v>
      </c>
      <c r="I240" s="85" t="s">
        <v>1405</v>
      </c>
      <c r="J240" s="60" t="s">
        <v>40</v>
      </c>
      <c r="K240" s="8">
        <v>1.8381574502776625</v>
      </c>
      <c r="L240" s="9">
        <v>7.9867941214564429</v>
      </c>
      <c r="M240" s="9">
        <v>95.841529457477321</v>
      </c>
    </row>
    <row r="241" spans="2:13">
      <c r="B241" s="4"/>
      <c r="C241" s="5" t="s">
        <v>46</v>
      </c>
      <c r="D241" s="11" t="s">
        <v>13</v>
      </c>
      <c r="E241" s="11" t="s">
        <v>268</v>
      </c>
      <c r="F241" s="6" t="s">
        <v>751</v>
      </c>
      <c r="G241" s="10">
        <v>9.07</v>
      </c>
      <c r="H241" s="7" t="s">
        <v>1386</v>
      </c>
      <c r="I241" s="85" t="s">
        <v>1405</v>
      </c>
      <c r="J241" s="60" t="s">
        <v>40</v>
      </c>
      <c r="K241" s="8">
        <v>1.9274090258980803</v>
      </c>
      <c r="L241" s="9">
        <v>8.3745922175271588</v>
      </c>
      <c r="M241" s="9">
        <v>100.49510661032591</v>
      </c>
    </row>
    <row r="242" spans="2:13">
      <c r="B242" s="4"/>
      <c r="C242" s="5" t="s">
        <v>46</v>
      </c>
      <c r="D242" s="11" t="s">
        <v>13</v>
      </c>
      <c r="E242" s="11" t="s">
        <v>269</v>
      </c>
      <c r="F242" s="6" t="s">
        <v>752</v>
      </c>
      <c r="G242" s="10">
        <v>4.37</v>
      </c>
      <c r="H242" s="7" t="s">
        <v>22</v>
      </c>
      <c r="I242" s="85" t="s">
        <v>1405</v>
      </c>
      <c r="J242" s="60" t="s">
        <v>11</v>
      </c>
      <c r="K242" s="8">
        <v>0.53458318288118956</v>
      </c>
      <c r="L242" s="9">
        <v>2.3227639296187683</v>
      </c>
      <c r="M242" s="9">
        <v>27.873167155425222</v>
      </c>
    </row>
    <row r="243" spans="2:13">
      <c r="B243" s="4"/>
      <c r="C243" s="5" t="s">
        <v>46</v>
      </c>
      <c r="D243" s="11" t="s">
        <v>13</v>
      </c>
      <c r="E243" s="11" t="s">
        <v>270</v>
      </c>
      <c r="F243" s="6" t="s">
        <v>753</v>
      </c>
      <c r="G243" s="10">
        <v>3.27</v>
      </c>
      <c r="H243" s="7" t="s">
        <v>335</v>
      </c>
      <c r="I243" s="63" t="s">
        <v>1406</v>
      </c>
      <c r="J243" s="60" t="s">
        <v>39</v>
      </c>
      <c r="K243" s="8" t="s">
        <v>1399</v>
      </c>
      <c r="L243" s="9">
        <v>0</v>
      </c>
      <c r="M243" s="9">
        <v>0</v>
      </c>
    </row>
    <row r="244" spans="2:13">
      <c r="B244" s="4"/>
      <c r="C244" s="5" t="s">
        <v>46</v>
      </c>
      <c r="D244" s="11" t="s">
        <v>13</v>
      </c>
      <c r="E244" s="11" t="s">
        <v>271</v>
      </c>
      <c r="F244" s="6" t="s">
        <v>754</v>
      </c>
      <c r="G244" s="10">
        <v>10.33</v>
      </c>
      <c r="H244" s="7" t="s">
        <v>1386</v>
      </c>
      <c r="I244" s="85" t="s">
        <v>1405</v>
      </c>
      <c r="J244" s="60" t="s">
        <v>40</v>
      </c>
      <c r="K244" s="8">
        <v>2.1951637527593353</v>
      </c>
      <c r="L244" s="9">
        <v>9.5379865057393118</v>
      </c>
      <c r="M244" s="9">
        <v>114.45583806887174</v>
      </c>
    </row>
    <row r="245" spans="2:13">
      <c r="B245" s="4"/>
      <c r="C245" s="5" t="s">
        <v>46</v>
      </c>
      <c r="D245" s="11" t="s">
        <v>13</v>
      </c>
      <c r="E245" s="11" t="s">
        <v>272</v>
      </c>
      <c r="F245" s="6" t="s">
        <v>755</v>
      </c>
      <c r="G245" s="10">
        <v>8.31</v>
      </c>
      <c r="H245" s="7" t="s">
        <v>1386</v>
      </c>
      <c r="I245" s="85" t="s">
        <v>1405</v>
      </c>
      <c r="J245" s="60" t="s">
        <v>40</v>
      </c>
      <c r="K245" s="8">
        <v>1.765906174775419</v>
      </c>
      <c r="L245" s="9">
        <v>7.6728623293991953</v>
      </c>
      <c r="M245" s="9">
        <v>92.074347952790347</v>
      </c>
    </row>
    <row r="246" spans="2:13">
      <c r="B246" s="4"/>
      <c r="C246" s="5" t="s">
        <v>46</v>
      </c>
      <c r="D246" s="11" t="s">
        <v>13</v>
      </c>
      <c r="E246" s="11" t="s">
        <v>273</v>
      </c>
      <c r="F246" s="6" t="s">
        <v>756</v>
      </c>
      <c r="G246" s="10">
        <v>8.31</v>
      </c>
      <c r="H246" s="7" t="s">
        <v>1386</v>
      </c>
      <c r="I246" s="85" t="s">
        <v>1405</v>
      </c>
      <c r="J246" s="60" t="s">
        <v>40</v>
      </c>
      <c r="K246" s="8">
        <v>1.765906174775419</v>
      </c>
      <c r="L246" s="9">
        <v>7.6728623293991953</v>
      </c>
      <c r="M246" s="9">
        <v>92.074347952790347</v>
      </c>
    </row>
    <row r="247" spans="2:13">
      <c r="B247" s="4"/>
      <c r="C247" s="5" t="s">
        <v>46</v>
      </c>
      <c r="D247" s="11" t="s">
        <v>13</v>
      </c>
      <c r="E247" s="11" t="s">
        <v>274</v>
      </c>
      <c r="F247" s="6" t="s">
        <v>757</v>
      </c>
      <c r="G247" s="10">
        <v>8.18</v>
      </c>
      <c r="H247" s="7" t="s">
        <v>1386</v>
      </c>
      <c r="I247" s="85" t="s">
        <v>1405</v>
      </c>
      <c r="J247" s="60" t="s">
        <v>40</v>
      </c>
      <c r="K247" s="8">
        <v>1.7382806870833847</v>
      </c>
      <c r="L247" s="9">
        <v>7.5528295853773058</v>
      </c>
      <c r="M247" s="9">
        <v>90.633955024527666</v>
      </c>
    </row>
    <row r="248" spans="2:13">
      <c r="B248" s="4"/>
      <c r="C248" s="5" t="s">
        <v>46</v>
      </c>
      <c r="D248" s="11" t="s">
        <v>13</v>
      </c>
      <c r="E248" s="11" t="s">
        <v>275</v>
      </c>
      <c r="F248" s="6" t="s">
        <v>758</v>
      </c>
      <c r="G248" s="10">
        <v>8.31</v>
      </c>
      <c r="H248" s="7" t="s">
        <v>1386</v>
      </c>
      <c r="I248" s="85" t="s">
        <v>1405</v>
      </c>
      <c r="J248" s="60" t="s">
        <v>40</v>
      </c>
      <c r="K248" s="8">
        <v>1.765906174775419</v>
      </c>
      <c r="L248" s="9">
        <v>7.6728623293991953</v>
      </c>
      <c r="M248" s="9">
        <v>92.074347952790347</v>
      </c>
    </row>
    <row r="249" spans="2:13">
      <c r="B249" s="4"/>
      <c r="C249" s="5" t="s">
        <v>46</v>
      </c>
      <c r="D249" s="11" t="s">
        <v>13</v>
      </c>
      <c r="E249" s="11" t="s">
        <v>276</v>
      </c>
      <c r="F249" s="6" t="s">
        <v>759</v>
      </c>
      <c r="G249" s="10">
        <v>2.95</v>
      </c>
      <c r="H249" s="7" t="s">
        <v>18</v>
      </c>
      <c r="I249" s="85" t="s">
        <v>1405</v>
      </c>
      <c r="J249" s="60" t="s">
        <v>11</v>
      </c>
      <c r="K249" s="8">
        <v>6.7639619623432193E-2</v>
      </c>
      <c r="L249" s="9">
        <v>0.29389414726381285</v>
      </c>
      <c r="M249" s="9">
        <v>3.5267297671657545</v>
      </c>
    </row>
    <row r="250" spans="2:13">
      <c r="B250" s="4"/>
      <c r="C250" s="5" t="s">
        <v>46</v>
      </c>
      <c r="D250" s="11" t="s">
        <v>13</v>
      </c>
      <c r="E250" s="11" t="s">
        <v>277</v>
      </c>
      <c r="F250" s="6" t="s">
        <v>760</v>
      </c>
      <c r="G250" s="10">
        <v>3.92</v>
      </c>
      <c r="H250" s="7" t="s">
        <v>22</v>
      </c>
      <c r="I250" s="63" t="s">
        <v>1404</v>
      </c>
      <c r="J250" s="60" t="s">
        <v>11</v>
      </c>
      <c r="K250" s="8">
        <v>0.47953457137168487</v>
      </c>
      <c r="L250" s="9">
        <v>2.0835777126099706</v>
      </c>
      <c r="M250" s="9">
        <v>25.002932551319645</v>
      </c>
    </row>
    <row r="251" spans="2:13">
      <c r="B251" s="4"/>
      <c r="C251" s="5" t="s">
        <v>46</v>
      </c>
      <c r="D251" s="11" t="s">
        <v>13</v>
      </c>
      <c r="E251" s="11" t="s">
        <v>278</v>
      </c>
      <c r="F251" s="6" t="s">
        <v>761</v>
      </c>
      <c r="G251" s="10">
        <v>7.26</v>
      </c>
      <c r="H251" s="7" t="s">
        <v>27</v>
      </c>
      <c r="I251" s="63" t="s">
        <v>1404</v>
      </c>
      <c r="J251" s="60" t="s">
        <v>11</v>
      </c>
      <c r="K251" s="8">
        <v>0.18985159569902482</v>
      </c>
      <c r="L251" s="9">
        <v>0.82490518331226281</v>
      </c>
      <c r="M251" s="9">
        <v>9.8988621997471533</v>
      </c>
    </row>
    <row r="252" spans="2:13">
      <c r="B252" s="4"/>
      <c r="C252" s="5" t="s">
        <v>46</v>
      </c>
      <c r="D252" s="11" t="s">
        <v>13</v>
      </c>
      <c r="E252" s="11" t="s">
        <v>279</v>
      </c>
      <c r="F252" s="6" t="s">
        <v>762</v>
      </c>
      <c r="G252" s="10">
        <v>15</v>
      </c>
      <c r="H252" s="7" t="s">
        <v>31</v>
      </c>
      <c r="I252" s="63" t="s">
        <v>1404</v>
      </c>
      <c r="J252" s="60" t="s">
        <v>39</v>
      </c>
      <c r="K252" s="8">
        <v>0.25496735076712063</v>
      </c>
      <c r="L252" s="9">
        <v>1.1078331390831391</v>
      </c>
      <c r="M252" s="9">
        <v>13.293997668997669</v>
      </c>
    </row>
    <row r="253" spans="2:13">
      <c r="B253" s="4"/>
      <c r="C253" s="5" t="s">
        <v>46</v>
      </c>
      <c r="D253" s="11" t="s">
        <v>13</v>
      </c>
      <c r="E253" s="11" t="s">
        <v>280</v>
      </c>
      <c r="F253" s="6" t="s">
        <v>763</v>
      </c>
      <c r="G253" s="10">
        <v>5.79</v>
      </c>
      <c r="H253" s="7" t="s">
        <v>33</v>
      </c>
      <c r="I253" s="63" t="s">
        <v>1404</v>
      </c>
      <c r="J253" s="60" t="s">
        <v>11</v>
      </c>
      <c r="K253" s="8">
        <v>0.15462715617904516</v>
      </c>
      <c r="L253" s="9">
        <v>0.6718549935979512</v>
      </c>
      <c r="M253" s="9">
        <v>8.0622599231754144</v>
      </c>
    </row>
    <row r="254" spans="2:13">
      <c r="B254" s="4"/>
      <c r="C254" s="5" t="s">
        <v>46</v>
      </c>
      <c r="D254" s="11" t="s">
        <v>13</v>
      </c>
      <c r="E254" s="11" t="s">
        <v>281</v>
      </c>
      <c r="F254" s="6" t="s">
        <v>12</v>
      </c>
      <c r="G254" s="10">
        <v>16.12</v>
      </c>
      <c r="H254" s="7" t="s">
        <v>18</v>
      </c>
      <c r="I254" s="85" t="s">
        <v>1405</v>
      </c>
      <c r="J254" s="60" t="s">
        <v>11</v>
      </c>
      <c r="K254" s="8">
        <v>0.36961039604397516</v>
      </c>
      <c r="L254" s="9">
        <v>1.605957170811072</v>
      </c>
      <c r="M254" s="9">
        <v>19.271486049732864</v>
      </c>
    </row>
    <row r="255" spans="2:13">
      <c r="B255" s="4"/>
      <c r="C255" s="5" t="s">
        <v>46</v>
      </c>
      <c r="D255" s="11" t="s">
        <v>13</v>
      </c>
      <c r="E255" s="11" t="s">
        <v>282</v>
      </c>
      <c r="F255" s="6" t="s">
        <v>764</v>
      </c>
      <c r="G255" s="10">
        <v>11.94</v>
      </c>
      <c r="H255" s="7" t="s">
        <v>1386</v>
      </c>
      <c r="I255" s="85" t="s">
        <v>1405</v>
      </c>
      <c r="J255" s="60" t="s">
        <v>40</v>
      </c>
      <c r="K255" s="8">
        <v>2.5372947926376055</v>
      </c>
      <c r="L255" s="9">
        <v>11.024545874010395</v>
      </c>
      <c r="M255" s="9">
        <v>132.29455048812474</v>
      </c>
    </row>
    <row r="256" spans="2:13">
      <c r="B256" s="4"/>
      <c r="C256" s="5" t="s">
        <v>46</v>
      </c>
      <c r="D256" s="11" t="s">
        <v>13</v>
      </c>
      <c r="E256" s="11" t="s">
        <v>283</v>
      </c>
      <c r="F256" s="6" t="s">
        <v>684</v>
      </c>
      <c r="G256" s="10">
        <v>31.53</v>
      </c>
      <c r="H256" s="7" t="s">
        <v>27</v>
      </c>
      <c r="I256" s="85" t="s">
        <v>1405</v>
      </c>
      <c r="J256" s="60" t="s">
        <v>11</v>
      </c>
      <c r="K256" s="8">
        <v>0.82452077305650862</v>
      </c>
      <c r="L256" s="9">
        <v>3.5825427589305296</v>
      </c>
      <c r="M256" s="9">
        <v>42.990513107166358</v>
      </c>
    </row>
    <row r="257" spans="2:13">
      <c r="B257" s="4"/>
      <c r="C257" s="5" t="s">
        <v>46</v>
      </c>
      <c r="D257" s="11" t="s">
        <v>13</v>
      </c>
      <c r="E257" s="11" t="s">
        <v>284</v>
      </c>
      <c r="F257" s="6" t="s">
        <v>12</v>
      </c>
      <c r="G257" s="10">
        <v>13.26</v>
      </c>
      <c r="H257" s="7" t="s">
        <v>18</v>
      </c>
      <c r="I257" s="85" t="s">
        <v>1405</v>
      </c>
      <c r="J257" s="60" t="s">
        <v>11</v>
      </c>
      <c r="K257" s="8">
        <v>0.30403435803617312</v>
      </c>
      <c r="L257" s="9">
        <v>1.3210292856671721</v>
      </c>
      <c r="M257" s="9">
        <v>15.852351428006067</v>
      </c>
    </row>
    <row r="258" spans="2:13">
      <c r="B258" s="4"/>
      <c r="C258" s="5" t="s">
        <v>46</v>
      </c>
      <c r="D258" s="11" t="s">
        <v>13</v>
      </c>
      <c r="E258" s="11" t="s">
        <v>285</v>
      </c>
      <c r="F258" s="6" t="s">
        <v>767</v>
      </c>
      <c r="G258" s="10">
        <v>7.81</v>
      </c>
      <c r="H258" s="7" t="s">
        <v>1386</v>
      </c>
      <c r="I258" s="85" t="s">
        <v>1405</v>
      </c>
      <c r="J258" s="60" t="s">
        <v>40</v>
      </c>
      <c r="K258" s="8">
        <v>1.6596542990368255</v>
      </c>
      <c r="L258" s="9">
        <v>7.2111979293150066</v>
      </c>
      <c r="M258" s="9">
        <v>86.534375151780083</v>
      </c>
    </row>
    <row r="259" spans="2:13">
      <c r="B259" s="4"/>
      <c r="C259" s="5" t="s">
        <v>46</v>
      </c>
      <c r="D259" s="11" t="s">
        <v>13</v>
      </c>
      <c r="E259" s="11" t="s">
        <v>286</v>
      </c>
      <c r="F259" s="6" t="s">
        <v>768</v>
      </c>
      <c r="G259" s="10">
        <v>3.47</v>
      </c>
      <c r="H259" s="7" t="s">
        <v>18</v>
      </c>
      <c r="I259" s="85" t="s">
        <v>1405</v>
      </c>
      <c r="J259" s="60" t="s">
        <v>11</v>
      </c>
      <c r="K259" s="8">
        <v>7.9562535624850744E-2</v>
      </c>
      <c r="L259" s="9">
        <v>0.34569921728997643</v>
      </c>
      <c r="M259" s="9">
        <v>4.1483906074797172</v>
      </c>
    </row>
    <row r="260" spans="2:13">
      <c r="B260" s="4"/>
      <c r="C260" s="5" t="s">
        <v>46</v>
      </c>
      <c r="D260" s="11" t="s">
        <v>13</v>
      </c>
      <c r="E260" s="11" t="s">
        <v>287</v>
      </c>
      <c r="F260" s="6" t="s">
        <v>769</v>
      </c>
      <c r="G260" s="10">
        <v>41.68</v>
      </c>
      <c r="H260" s="7" t="s">
        <v>31</v>
      </c>
      <c r="I260" s="85" t="s">
        <v>1405</v>
      </c>
      <c r="J260" s="60" t="s">
        <v>39</v>
      </c>
      <c r="K260" s="8">
        <v>0.70846927866490594</v>
      </c>
      <c r="L260" s="9">
        <v>3.0782990157990162</v>
      </c>
      <c r="M260" s="9">
        <v>36.939588189588193</v>
      </c>
    </row>
    <row r="261" spans="2:13">
      <c r="B261" s="4"/>
      <c r="C261" s="5" t="s">
        <v>46</v>
      </c>
      <c r="D261" s="11" t="s">
        <v>13</v>
      </c>
      <c r="E261" s="11" t="s">
        <v>288</v>
      </c>
      <c r="F261" s="6" t="s">
        <v>770</v>
      </c>
      <c r="G261" s="10">
        <v>4.05</v>
      </c>
      <c r="H261" s="7" t="s">
        <v>22</v>
      </c>
      <c r="I261" s="85" t="s">
        <v>1405</v>
      </c>
      <c r="J261" s="60" t="s">
        <v>11</v>
      </c>
      <c r="K261" s="8">
        <v>0.49543750358554173</v>
      </c>
      <c r="L261" s="9">
        <v>2.1526759530791786</v>
      </c>
      <c r="M261" s="9">
        <v>25.832111436950143</v>
      </c>
    </row>
    <row r="262" spans="2:13">
      <c r="B262" s="4"/>
      <c r="C262" s="5" t="s">
        <v>46</v>
      </c>
      <c r="D262" s="11" t="s">
        <v>13</v>
      </c>
      <c r="E262" s="11" t="s">
        <v>289</v>
      </c>
      <c r="F262" s="6" t="s">
        <v>771</v>
      </c>
      <c r="G262" s="10">
        <v>3.17</v>
      </c>
      <c r="H262" s="7" t="s">
        <v>18</v>
      </c>
      <c r="I262" s="85" t="s">
        <v>1405</v>
      </c>
      <c r="J262" s="60" t="s">
        <v>11</v>
      </c>
      <c r="K262" s="8">
        <v>7.2683930239416966E-2</v>
      </c>
      <c r="L262" s="9">
        <v>0.31581167689026668</v>
      </c>
      <c r="M262" s="9">
        <v>3.7897401226832002</v>
      </c>
    </row>
    <row r="263" spans="2:13">
      <c r="B263" s="4"/>
      <c r="C263" s="5" t="s">
        <v>46</v>
      </c>
      <c r="D263" s="11" t="s">
        <v>13</v>
      </c>
      <c r="E263" s="11" t="s">
        <v>290</v>
      </c>
      <c r="F263" s="6" t="s">
        <v>772</v>
      </c>
      <c r="G263" s="10">
        <v>7.94</v>
      </c>
      <c r="H263" s="7" t="s">
        <v>1386</v>
      </c>
      <c r="I263" s="85" t="s">
        <v>1405</v>
      </c>
      <c r="J263" s="60" t="s">
        <v>11</v>
      </c>
      <c r="K263" s="8">
        <v>0.43873476895266</v>
      </c>
      <c r="L263" s="9">
        <v>1.9063025710993076</v>
      </c>
      <c r="M263" s="9">
        <v>22.875630853191691</v>
      </c>
    </row>
    <row r="264" spans="2:13">
      <c r="B264" s="4"/>
      <c r="C264" s="5" t="s">
        <v>46</v>
      </c>
      <c r="D264" s="11" t="s">
        <v>13</v>
      </c>
      <c r="E264" s="11" t="s">
        <v>291</v>
      </c>
      <c r="F264" s="6" t="s">
        <v>765</v>
      </c>
      <c r="G264" s="10">
        <v>8.4600000000000009</v>
      </c>
      <c r="H264" s="7" t="s">
        <v>1386</v>
      </c>
      <c r="I264" s="85" t="s">
        <v>1405</v>
      </c>
      <c r="J264" s="60" t="s">
        <v>40</v>
      </c>
      <c r="K264" s="8">
        <v>1.7977817374969971</v>
      </c>
      <c r="L264" s="9">
        <v>7.8113616494244518</v>
      </c>
      <c r="M264" s="9">
        <v>93.736339793093421</v>
      </c>
    </row>
    <row r="265" spans="2:13">
      <c r="B265" s="4"/>
      <c r="C265" s="5" t="s">
        <v>46</v>
      </c>
      <c r="D265" s="11" t="s">
        <v>13</v>
      </c>
      <c r="E265" s="11" t="s">
        <v>291</v>
      </c>
      <c r="F265" s="6" t="s">
        <v>766</v>
      </c>
      <c r="G265" s="10">
        <v>2.94</v>
      </c>
      <c r="H265" s="7" t="s">
        <v>1386</v>
      </c>
      <c r="I265" s="85" t="s">
        <v>1405</v>
      </c>
      <c r="J265" s="60" t="s">
        <v>11</v>
      </c>
      <c r="K265" s="8">
        <v>0.16245342830237033</v>
      </c>
      <c r="L265" s="9">
        <v>0.70586014597379909</v>
      </c>
      <c r="M265" s="9">
        <v>8.4703217516855887</v>
      </c>
    </row>
    <row r="266" spans="2:13">
      <c r="B266" s="4"/>
      <c r="C266" s="5" t="s">
        <v>46</v>
      </c>
      <c r="D266" s="11" t="s">
        <v>13</v>
      </c>
      <c r="E266" s="11" t="s">
        <v>292</v>
      </c>
      <c r="F266" s="6" t="s">
        <v>773</v>
      </c>
      <c r="G266" s="10">
        <v>8.57</v>
      </c>
      <c r="H266" s="7" t="s">
        <v>1386</v>
      </c>
      <c r="I266" s="85" t="s">
        <v>1405</v>
      </c>
      <c r="J266" s="60" t="s">
        <v>40</v>
      </c>
      <c r="K266" s="8">
        <v>1.8211571501594872</v>
      </c>
      <c r="L266" s="9">
        <v>7.9129278174429718</v>
      </c>
      <c r="M266" s="9">
        <v>94.955133809315669</v>
      </c>
    </row>
    <row r="267" spans="2:13">
      <c r="B267" s="4"/>
      <c r="C267" s="5" t="s">
        <v>46</v>
      </c>
      <c r="D267" s="11" t="s">
        <v>13</v>
      </c>
      <c r="E267" s="11" t="s">
        <v>777</v>
      </c>
      <c r="F267" s="6" t="s">
        <v>774</v>
      </c>
      <c r="G267" s="10">
        <v>7.5</v>
      </c>
      <c r="H267" s="7" t="s">
        <v>1386</v>
      </c>
      <c r="I267" s="85" t="s">
        <v>1405</v>
      </c>
      <c r="J267" s="60" t="s">
        <v>11</v>
      </c>
      <c r="K267" s="8">
        <v>0.41442201097543452</v>
      </c>
      <c r="L267" s="9">
        <v>1.8006636376882628</v>
      </c>
      <c r="M267" s="9">
        <v>21.607963652259151</v>
      </c>
    </row>
    <row r="268" spans="2:13">
      <c r="B268" s="4"/>
      <c r="C268" s="5" t="s">
        <v>46</v>
      </c>
      <c r="D268" s="11" t="s">
        <v>13</v>
      </c>
      <c r="E268" s="11" t="s">
        <v>293</v>
      </c>
      <c r="F268" s="6" t="s">
        <v>775</v>
      </c>
      <c r="G268" s="10">
        <v>9.39</v>
      </c>
      <c r="H268" s="7" t="s">
        <v>1386</v>
      </c>
      <c r="I268" s="85" t="s">
        <v>1405</v>
      </c>
      <c r="J268" s="60" t="s">
        <v>40</v>
      </c>
      <c r="K268" s="8">
        <v>1.9954102263707802</v>
      </c>
      <c r="L268" s="9">
        <v>8.6700574335810394</v>
      </c>
      <c r="M268" s="9">
        <v>104.04068920297247</v>
      </c>
    </row>
    <row r="269" spans="2:13">
      <c r="B269" s="4"/>
      <c r="C269" s="5" t="s">
        <v>46</v>
      </c>
      <c r="D269" s="11" t="s">
        <v>13</v>
      </c>
      <c r="E269" s="11" t="s">
        <v>294</v>
      </c>
      <c r="F269" s="6" t="s">
        <v>776</v>
      </c>
      <c r="G269" s="10">
        <v>41.08</v>
      </c>
      <c r="H269" s="7" t="s">
        <v>31</v>
      </c>
      <c r="I269" s="85" t="s">
        <v>1405</v>
      </c>
      <c r="J269" s="60" t="s">
        <v>39</v>
      </c>
      <c r="K269" s="8">
        <v>0.69827058463422109</v>
      </c>
      <c r="L269" s="9">
        <v>3.0339856902356903</v>
      </c>
      <c r="M269" s="9">
        <v>36.407828282828284</v>
      </c>
    </row>
    <row r="270" spans="2:13">
      <c r="B270" s="4"/>
      <c r="C270" s="5" t="s">
        <v>46</v>
      </c>
      <c r="D270" s="11" t="s">
        <v>52</v>
      </c>
      <c r="E270" s="11" t="s">
        <v>295</v>
      </c>
      <c r="F270" s="6" t="s">
        <v>779</v>
      </c>
      <c r="G270" s="10">
        <v>40.33</v>
      </c>
      <c r="H270" s="7" t="s">
        <v>31</v>
      </c>
      <c r="I270" s="63" t="s">
        <v>1404</v>
      </c>
      <c r="J270" s="60" t="s">
        <v>39</v>
      </c>
      <c r="K270" s="8">
        <v>0.68552221709586514</v>
      </c>
      <c r="L270" s="9">
        <v>2.9785940332815337</v>
      </c>
      <c r="M270" s="9">
        <v>35.743128399378406</v>
      </c>
    </row>
    <row r="271" spans="2:13">
      <c r="B271" s="4"/>
      <c r="C271" s="5" t="s">
        <v>46</v>
      </c>
      <c r="D271" s="11" t="s">
        <v>52</v>
      </c>
      <c r="E271" s="11" t="s">
        <v>296</v>
      </c>
      <c r="F271" s="6" t="s">
        <v>780</v>
      </c>
      <c r="G271" s="10">
        <v>28.7</v>
      </c>
      <c r="H271" s="62" t="s">
        <v>36</v>
      </c>
      <c r="I271" s="63" t="s">
        <v>1404</v>
      </c>
      <c r="J271" s="60" t="s">
        <v>39</v>
      </c>
      <c r="K271" s="8">
        <v>1.8504182215443672</v>
      </c>
      <c r="L271" s="9">
        <v>8.040067172610275</v>
      </c>
      <c r="M271" s="9">
        <v>96.4808060713233</v>
      </c>
    </row>
    <row r="272" spans="2:13">
      <c r="B272" s="4"/>
      <c r="C272" s="5" t="s">
        <v>46</v>
      </c>
      <c r="D272" s="11" t="s">
        <v>52</v>
      </c>
      <c r="E272" s="11" t="s">
        <v>297</v>
      </c>
      <c r="F272" s="6" t="s">
        <v>781</v>
      </c>
      <c r="G272" s="10">
        <v>25.8</v>
      </c>
      <c r="H272" s="7" t="s">
        <v>36</v>
      </c>
      <c r="I272" s="63" t="s">
        <v>1404</v>
      </c>
      <c r="J272" s="60" t="s">
        <v>39</v>
      </c>
      <c r="K272" s="8">
        <v>1.6634421643151458</v>
      </c>
      <c r="L272" s="9">
        <v>7.2276562039493077</v>
      </c>
      <c r="M272" s="9">
        <v>86.731874447391689</v>
      </c>
    </row>
    <row r="273" spans="2:13">
      <c r="B273" s="4"/>
      <c r="C273" s="5" t="s">
        <v>46</v>
      </c>
      <c r="D273" s="11" t="s">
        <v>52</v>
      </c>
      <c r="E273" s="11" t="s">
        <v>298</v>
      </c>
      <c r="F273" s="6" t="s">
        <v>782</v>
      </c>
      <c r="G273" s="10">
        <v>12</v>
      </c>
      <c r="H273" s="7" t="s">
        <v>18</v>
      </c>
      <c r="I273" s="63" t="s">
        <v>1404</v>
      </c>
      <c r="J273" s="60" t="s">
        <v>11</v>
      </c>
      <c r="K273" s="8">
        <v>0.27514421541735123</v>
      </c>
      <c r="L273" s="9">
        <v>1.1955016159883911</v>
      </c>
      <c r="M273" s="9">
        <v>14.346019391860693</v>
      </c>
    </row>
    <row r="274" spans="2:13">
      <c r="B274" s="4"/>
      <c r="C274" s="5" t="s">
        <v>46</v>
      </c>
      <c r="D274" s="11" t="s">
        <v>52</v>
      </c>
      <c r="E274" s="11" t="s">
        <v>299</v>
      </c>
      <c r="F274" s="6" t="s">
        <v>783</v>
      </c>
      <c r="G274" s="10">
        <v>59.05</v>
      </c>
      <c r="H274" s="7" t="s">
        <v>18</v>
      </c>
      <c r="I274" s="63" t="s">
        <v>1404</v>
      </c>
      <c r="J274" s="60" t="s">
        <v>11</v>
      </c>
      <c r="K274" s="8">
        <v>1.3539388266995493</v>
      </c>
      <c r="L274" s="9">
        <v>5.8828642020095412</v>
      </c>
      <c r="M274" s="9">
        <v>70.594370424114487</v>
      </c>
    </row>
    <row r="275" spans="2:13">
      <c r="B275" s="4"/>
      <c r="C275" s="5" t="s">
        <v>46</v>
      </c>
      <c r="D275" s="11" t="s">
        <v>52</v>
      </c>
      <c r="E275" s="11" t="s">
        <v>300</v>
      </c>
      <c r="F275" s="6" t="s">
        <v>784</v>
      </c>
      <c r="G275" s="10">
        <v>7.18</v>
      </c>
      <c r="H275" s="62" t="s">
        <v>36</v>
      </c>
      <c r="I275" s="63" t="s">
        <v>1404</v>
      </c>
      <c r="J275" s="60" t="s">
        <v>39</v>
      </c>
      <c r="K275" s="8">
        <v>0.46292692789855605</v>
      </c>
      <c r="L275" s="9">
        <v>2.011417501719226</v>
      </c>
      <c r="M275" s="9">
        <v>24.137010020630711</v>
      </c>
    </row>
    <row r="276" spans="2:13">
      <c r="B276" s="4"/>
      <c r="C276" s="5" t="s">
        <v>46</v>
      </c>
      <c r="D276" s="11" t="s">
        <v>52</v>
      </c>
      <c r="E276" s="11" t="s">
        <v>301</v>
      </c>
      <c r="F276" s="6" t="s">
        <v>784</v>
      </c>
      <c r="G276" s="10">
        <v>7.14</v>
      </c>
      <c r="H276" s="7" t="s">
        <v>36</v>
      </c>
      <c r="I276" s="63" t="s">
        <v>1404</v>
      </c>
      <c r="J276" s="60" t="s">
        <v>39</v>
      </c>
      <c r="K276" s="8">
        <v>0.46034794779884264</v>
      </c>
      <c r="L276" s="9">
        <v>2.0002118331859711</v>
      </c>
      <c r="M276" s="9">
        <v>24.002541998231653</v>
      </c>
    </row>
    <row r="277" spans="2:13">
      <c r="B277" s="4"/>
      <c r="C277" s="5" t="s">
        <v>46</v>
      </c>
      <c r="D277" s="11" t="s">
        <v>52</v>
      </c>
      <c r="E277" s="11" t="s">
        <v>302</v>
      </c>
      <c r="F277" s="6" t="s">
        <v>785</v>
      </c>
      <c r="G277" s="10">
        <v>5.23</v>
      </c>
      <c r="H277" s="7" t="s">
        <v>18</v>
      </c>
      <c r="I277" s="63" t="s">
        <v>1404</v>
      </c>
      <c r="J277" s="60" t="s">
        <v>11</v>
      </c>
      <c r="K277" s="8">
        <v>0.11991702055272892</v>
      </c>
      <c r="L277" s="9">
        <v>0.52103945430160714</v>
      </c>
      <c r="M277" s="9">
        <v>6.2524734516192861</v>
      </c>
    </row>
    <row r="278" spans="2:13">
      <c r="B278" s="4"/>
      <c r="C278" s="5" t="s">
        <v>46</v>
      </c>
      <c r="D278" s="11" t="s">
        <v>52</v>
      </c>
      <c r="E278" s="11" t="s">
        <v>303</v>
      </c>
      <c r="F278" s="6" t="s">
        <v>786</v>
      </c>
      <c r="G278" s="10">
        <v>7.64</v>
      </c>
      <c r="H278" s="7" t="s">
        <v>27</v>
      </c>
      <c r="I278" s="63" t="s">
        <v>1404</v>
      </c>
      <c r="J278" s="60" t="s">
        <v>11</v>
      </c>
      <c r="K278" s="8">
        <v>0.19978873156205917</v>
      </c>
      <c r="L278" s="9">
        <v>0.86808203863714706</v>
      </c>
      <c r="M278" s="9">
        <v>10.416984463645765</v>
      </c>
    </row>
    <row r="279" spans="2:13">
      <c r="B279" s="4"/>
      <c r="C279" s="5" t="s">
        <v>46</v>
      </c>
      <c r="D279" s="11" t="s">
        <v>52</v>
      </c>
      <c r="E279" s="11" t="s">
        <v>304</v>
      </c>
      <c r="F279" s="6" t="s">
        <v>787</v>
      </c>
      <c r="G279" s="10">
        <v>15.45</v>
      </c>
      <c r="H279" s="7" t="s">
        <v>335</v>
      </c>
      <c r="I279" s="63" t="s">
        <v>1406</v>
      </c>
      <c r="J279" s="60" t="s">
        <v>39</v>
      </c>
      <c r="K279" s="8" t="s">
        <v>1399</v>
      </c>
      <c r="L279" s="9">
        <v>0</v>
      </c>
      <c r="M279" s="9">
        <v>0</v>
      </c>
    </row>
    <row r="280" spans="2:13">
      <c r="B280" s="4"/>
      <c r="C280" s="5" t="s">
        <v>46</v>
      </c>
      <c r="D280" s="11" t="s">
        <v>52</v>
      </c>
      <c r="E280" s="11" t="s">
        <v>305</v>
      </c>
      <c r="F280" s="6" t="s">
        <v>788</v>
      </c>
      <c r="G280" s="10">
        <v>4.53</v>
      </c>
      <c r="H280" s="7" t="s">
        <v>335</v>
      </c>
      <c r="I280" s="63" t="s">
        <v>1406</v>
      </c>
      <c r="J280" s="60" t="s">
        <v>39</v>
      </c>
      <c r="K280" s="8" t="s">
        <v>1399</v>
      </c>
      <c r="L280" s="9">
        <v>0</v>
      </c>
      <c r="M280" s="9">
        <v>0</v>
      </c>
    </row>
    <row r="281" spans="2:13">
      <c r="B281" s="4"/>
      <c r="C281" s="5" t="s">
        <v>46</v>
      </c>
      <c r="D281" s="11" t="s">
        <v>52</v>
      </c>
      <c r="E281" s="11" t="s">
        <v>306</v>
      </c>
      <c r="F281" s="6" t="s">
        <v>785</v>
      </c>
      <c r="G281" s="10">
        <v>2.5499999999999998</v>
      </c>
      <c r="H281" s="7" t="s">
        <v>18</v>
      </c>
      <c r="I281" s="63" t="s">
        <v>1404</v>
      </c>
      <c r="J281" s="60" t="s">
        <v>11</v>
      </c>
      <c r="K281" s="8">
        <v>5.8468145776187135E-2</v>
      </c>
      <c r="L281" s="9">
        <v>0.25404409339753309</v>
      </c>
      <c r="M281" s="9">
        <v>3.0485291207703971</v>
      </c>
    </row>
    <row r="282" spans="2:13">
      <c r="B282" s="4"/>
      <c r="C282" s="5" t="s">
        <v>46</v>
      </c>
      <c r="D282" s="11" t="s">
        <v>53</v>
      </c>
      <c r="E282" s="11" t="s">
        <v>307</v>
      </c>
      <c r="F282" s="6" t="s">
        <v>617</v>
      </c>
      <c r="G282" s="10">
        <v>10.72</v>
      </c>
      <c r="H282" s="62" t="s">
        <v>35</v>
      </c>
      <c r="I282" s="63" t="s">
        <v>1404</v>
      </c>
      <c r="J282" s="60" t="s">
        <v>11</v>
      </c>
      <c r="K282" s="8">
        <v>0.32571581239490038</v>
      </c>
      <c r="L282" s="9">
        <v>1.4152352048558421</v>
      </c>
      <c r="M282" s="9">
        <v>16.982822458270107</v>
      </c>
    </row>
    <row r="283" spans="2:13">
      <c r="B283" s="4"/>
      <c r="C283" s="5" t="s">
        <v>46</v>
      </c>
      <c r="D283" s="11" t="s">
        <v>53</v>
      </c>
      <c r="E283" s="11" t="s">
        <v>308</v>
      </c>
      <c r="F283" s="6" t="s">
        <v>683</v>
      </c>
      <c r="G283" s="10">
        <v>31.69</v>
      </c>
      <c r="H283" s="7" t="s">
        <v>19</v>
      </c>
      <c r="I283" s="63" t="s">
        <v>1404</v>
      </c>
      <c r="J283" s="60" t="s">
        <v>44</v>
      </c>
      <c r="K283" s="8">
        <v>0.14870371871954155</v>
      </c>
      <c r="L283" s="9">
        <v>0.64611765783640795</v>
      </c>
      <c r="M283" s="9">
        <v>7.7534118940368959</v>
      </c>
    </row>
    <row r="284" spans="2:13">
      <c r="B284" s="4"/>
      <c r="C284" s="5" t="s">
        <v>46</v>
      </c>
      <c r="D284" s="11" t="s">
        <v>53</v>
      </c>
      <c r="E284" s="11" t="s">
        <v>309</v>
      </c>
      <c r="F284" s="6" t="s">
        <v>720</v>
      </c>
      <c r="G284" s="10">
        <v>52.58</v>
      </c>
      <c r="H284" s="7" t="s">
        <v>33</v>
      </c>
      <c r="I284" s="63" t="s">
        <v>1404</v>
      </c>
      <c r="J284" s="60" t="s">
        <v>39</v>
      </c>
      <c r="K284" s="8">
        <v>1.9637226247138886</v>
      </c>
      <c r="L284" s="9">
        <v>8.5323748043818455</v>
      </c>
      <c r="M284" s="9">
        <v>102.38849765258215</v>
      </c>
    </row>
    <row r="285" spans="2:13">
      <c r="B285" s="4"/>
      <c r="C285" s="5" t="s">
        <v>46</v>
      </c>
      <c r="D285" s="11" t="s">
        <v>53</v>
      </c>
      <c r="E285" s="11" t="s">
        <v>310</v>
      </c>
      <c r="F285" s="6" t="s">
        <v>789</v>
      </c>
      <c r="G285" s="10">
        <v>4.5199999999999996</v>
      </c>
      <c r="H285" s="7" t="s">
        <v>18</v>
      </c>
      <c r="I285" s="63" t="s">
        <v>1404</v>
      </c>
      <c r="J285" s="60" t="s">
        <v>11</v>
      </c>
      <c r="K285" s="8">
        <v>0.10363765447386897</v>
      </c>
      <c r="L285" s="9">
        <v>0.45030560868896063</v>
      </c>
      <c r="M285" s="9">
        <v>5.4036673042675272</v>
      </c>
    </row>
    <row r="286" spans="2:13">
      <c r="B286" s="4"/>
      <c r="C286" s="5" t="s">
        <v>46</v>
      </c>
      <c r="D286" s="11" t="s">
        <v>53</v>
      </c>
      <c r="E286" s="11" t="s">
        <v>311</v>
      </c>
      <c r="F286" s="6" t="s">
        <v>737</v>
      </c>
      <c r="G286" s="10">
        <v>4.5199999999999996</v>
      </c>
      <c r="H286" s="7" t="s">
        <v>18</v>
      </c>
      <c r="I286" s="63" t="s">
        <v>1404</v>
      </c>
      <c r="J286" s="60" t="s">
        <v>11</v>
      </c>
      <c r="K286" s="8">
        <v>0.10363765447386897</v>
      </c>
      <c r="L286" s="9">
        <v>0.45030560868896063</v>
      </c>
      <c r="M286" s="9">
        <v>5.4036673042675272</v>
      </c>
    </row>
    <row r="287" spans="2:13">
      <c r="B287" s="4"/>
      <c r="C287" s="5" t="s">
        <v>46</v>
      </c>
      <c r="D287" s="11" t="s">
        <v>53</v>
      </c>
      <c r="E287" s="11" t="s">
        <v>312</v>
      </c>
      <c r="F287" s="6" t="s">
        <v>790</v>
      </c>
      <c r="G287" s="10">
        <v>10.27</v>
      </c>
      <c r="H287" s="62" t="s">
        <v>35</v>
      </c>
      <c r="I287" s="63" t="s">
        <v>1404</v>
      </c>
      <c r="J287" s="60" t="s">
        <v>11</v>
      </c>
      <c r="K287" s="8">
        <v>0.3120430404193682</v>
      </c>
      <c r="L287" s="9">
        <v>1.3558270106221548</v>
      </c>
      <c r="M287" s="9">
        <v>16.269924127465856</v>
      </c>
    </row>
    <row r="288" spans="2:13">
      <c r="B288" s="4"/>
      <c r="C288" s="5" t="s">
        <v>46</v>
      </c>
      <c r="D288" s="11" t="s">
        <v>53</v>
      </c>
      <c r="E288" s="11" t="s">
        <v>313</v>
      </c>
      <c r="F288" s="6" t="s">
        <v>791</v>
      </c>
      <c r="G288" s="10">
        <v>27.49</v>
      </c>
      <c r="H288" s="7" t="s">
        <v>27</v>
      </c>
      <c r="I288" s="63" t="s">
        <v>1404</v>
      </c>
      <c r="J288" s="60" t="s">
        <v>11</v>
      </c>
      <c r="K288" s="8">
        <v>0.71887332861793285</v>
      </c>
      <c r="L288" s="9">
        <v>3.123504612844918</v>
      </c>
      <c r="M288" s="9">
        <v>37.482055354139014</v>
      </c>
    </row>
    <row r="289" spans="2:13">
      <c r="B289" s="4"/>
      <c r="C289" s="5" t="s">
        <v>46</v>
      </c>
      <c r="D289" s="11" t="s">
        <v>53</v>
      </c>
      <c r="E289" s="11" t="s">
        <v>314</v>
      </c>
      <c r="F289" s="6" t="s">
        <v>792</v>
      </c>
      <c r="G289" s="10">
        <v>4.8099999999999996</v>
      </c>
      <c r="H289" s="7" t="s">
        <v>22</v>
      </c>
      <c r="I289" s="63" t="s">
        <v>1404</v>
      </c>
      <c r="J289" s="60" t="s">
        <v>11</v>
      </c>
      <c r="K289" s="8">
        <v>0.58840849191270506</v>
      </c>
      <c r="L289" s="9">
        <v>2.5566348973607034</v>
      </c>
      <c r="M289" s="9">
        <v>30.679618768328439</v>
      </c>
    </row>
    <row r="290" spans="2:13">
      <c r="B290" s="4"/>
      <c r="C290" s="5" t="s">
        <v>46</v>
      </c>
      <c r="D290" s="11" t="s">
        <v>53</v>
      </c>
      <c r="E290" s="11" t="s">
        <v>315</v>
      </c>
      <c r="F290" s="6" t="s">
        <v>793</v>
      </c>
      <c r="G290" s="10">
        <v>4.8099999999999996</v>
      </c>
      <c r="H290" s="7" t="s">
        <v>22</v>
      </c>
      <c r="I290" s="63" t="s">
        <v>1404</v>
      </c>
      <c r="J290" s="60" t="s">
        <v>11</v>
      </c>
      <c r="K290" s="8">
        <v>0.58840849191270506</v>
      </c>
      <c r="L290" s="9">
        <v>2.5566348973607034</v>
      </c>
      <c r="M290" s="9">
        <v>30.679618768328439</v>
      </c>
    </row>
    <row r="291" spans="2:13">
      <c r="B291" s="4"/>
      <c r="C291" s="5" t="s">
        <v>46</v>
      </c>
      <c r="D291" s="11" t="s">
        <v>53</v>
      </c>
      <c r="E291" s="11" t="s">
        <v>316</v>
      </c>
      <c r="F291" s="6" t="s">
        <v>720</v>
      </c>
      <c r="G291" s="10">
        <v>10.87</v>
      </c>
      <c r="H291" s="7" t="s">
        <v>27</v>
      </c>
      <c r="I291" s="63" t="s">
        <v>1404</v>
      </c>
      <c r="J291" s="60" t="s">
        <v>11</v>
      </c>
      <c r="K291" s="8">
        <v>0.28425438639785117</v>
      </c>
      <c r="L291" s="9">
        <v>1.2350853088986633</v>
      </c>
      <c r="M291" s="9">
        <v>14.82102370678396</v>
      </c>
    </row>
    <row r="292" spans="2:13">
      <c r="B292" s="4"/>
      <c r="C292" s="5" t="s">
        <v>46</v>
      </c>
      <c r="D292" s="11" t="s">
        <v>53</v>
      </c>
      <c r="E292" s="11" t="s">
        <v>317</v>
      </c>
      <c r="F292" s="6" t="s">
        <v>794</v>
      </c>
      <c r="G292" s="10">
        <v>15</v>
      </c>
      <c r="H292" s="7" t="s">
        <v>27</v>
      </c>
      <c r="I292" s="63" t="s">
        <v>1404</v>
      </c>
      <c r="J292" s="60" t="s">
        <v>11</v>
      </c>
      <c r="K292" s="8">
        <v>0.39225536301451408</v>
      </c>
      <c r="L292" s="9">
        <v>1.7043495522980636</v>
      </c>
      <c r="M292" s="9">
        <v>20.452194627576763</v>
      </c>
    </row>
    <row r="293" spans="2:13">
      <c r="B293" s="4"/>
      <c r="C293" s="5" t="s">
        <v>46</v>
      </c>
      <c r="D293" s="11" t="s">
        <v>53</v>
      </c>
      <c r="E293" s="11" t="s">
        <v>318</v>
      </c>
      <c r="F293" s="6" t="s">
        <v>795</v>
      </c>
      <c r="G293" s="10">
        <v>14.02</v>
      </c>
      <c r="H293" s="7" t="s">
        <v>25</v>
      </c>
      <c r="I293" s="63" t="s">
        <v>1404</v>
      </c>
      <c r="J293" s="60" t="s">
        <v>11</v>
      </c>
      <c r="K293" s="8">
        <v>0.76016450325305696</v>
      </c>
      <c r="L293" s="9">
        <v>3.3029147666345322</v>
      </c>
      <c r="M293" s="9">
        <v>39.634977199614383</v>
      </c>
    </row>
    <row r="294" spans="2:13">
      <c r="B294" s="4"/>
      <c r="C294" s="5" t="s">
        <v>46</v>
      </c>
      <c r="D294" s="11" t="s">
        <v>53</v>
      </c>
      <c r="E294" s="11" t="s">
        <v>319</v>
      </c>
      <c r="F294" s="6" t="s">
        <v>12</v>
      </c>
      <c r="G294" s="10">
        <v>4.25</v>
      </c>
      <c r="H294" s="7" t="s">
        <v>18</v>
      </c>
      <c r="I294" s="63" t="s">
        <v>1404</v>
      </c>
      <c r="J294" s="60" t="s">
        <v>11</v>
      </c>
      <c r="K294" s="8">
        <v>9.7446909626978565E-2</v>
      </c>
      <c r="L294" s="9">
        <v>0.42340682232922183</v>
      </c>
      <c r="M294" s="9">
        <v>5.0808818679506622</v>
      </c>
    </row>
    <row r="295" spans="2:13">
      <c r="B295" s="4"/>
      <c r="C295" s="5" t="s">
        <v>46</v>
      </c>
      <c r="D295" s="11" t="s">
        <v>53</v>
      </c>
      <c r="E295" s="11" t="s">
        <v>320</v>
      </c>
      <c r="F295" s="6" t="s">
        <v>796</v>
      </c>
      <c r="G295" s="10">
        <v>9.16</v>
      </c>
      <c r="H295" s="7" t="s">
        <v>19</v>
      </c>
      <c r="I295" s="63" t="s">
        <v>1404</v>
      </c>
      <c r="J295" s="60" t="s">
        <v>44</v>
      </c>
      <c r="K295" s="8">
        <v>4.2982835704354704E-2</v>
      </c>
      <c r="L295" s="9">
        <v>0.18676042113542118</v>
      </c>
      <c r="M295" s="9">
        <v>2.241125053625054</v>
      </c>
    </row>
    <row r="296" spans="2:13">
      <c r="B296" s="4"/>
      <c r="C296" s="5" t="s">
        <v>46</v>
      </c>
      <c r="D296" s="11" t="s">
        <v>53</v>
      </c>
      <c r="E296" s="11" t="s">
        <v>321</v>
      </c>
      <c r="F296" s="6" t="s">
        <v>797</v>
      </c>
      <c r="G296" s="10">
        <v>8.1999999999999993</v>
      </c>
      <c r="H296" s="7" t="s">
        <v>27</v>
      </c>
      <c r="I296" s="63" t="s">
        <v>1404</v>
      </c>
      <c r="J296" s="60" t="s">
        <v>11</v>
      </c>
      <c r="K296" s="8">
        <v>0.21443293178126768</v>
      </c>
      <c r="L296" s="9">
        <v>0.93171108858960805</v>
      </c>
      <c r="M296" s="9">
        <v>11.180533063075297</v>
      </c>
    </row>
    <row r="297" spans="2:13">
      <c r="B297" s="4"/>
      <c r="C297" s="5" t="s">
        <v>46</v>
      </c>
      <c r="D297" s="11" t="s">
        <v>53</v>
      </c>
      <c r="E297" s="11" t="s">
        <v>322</v>
      </c>
      <c r="F297" s="6" t="s">
        <v>797</v>
      </c>
      <c r="G297" s="10">
        <v>8.1999999999999993</v>
      </c>
      <c r="H297" s="7" t="s">
        <v>27</v>
      </c>
      <c r="I297" s="63" t="s">
        <v>1404</v>
      </c>
      <c r="J297" s="60" t="s">
        <v>11</v>
      </c>
      <c r="K297" s="8">
        <v>0.21443293178126768</v>
      </c>
      <c r="L297" s="9">
        <v>0.93171108858960805</v>
      </c>
      <c r="M297" s="9">
        <v>11.180533063075297</v>
      </c>
    </row>
    <row r="298" spans="2:13">
      <c r="B298" s="4"/>
      <c r="C298" s="5" t="s">
        <v>46</v>
      </c>
      <c r="D298" s="11" t="s">
        <v>53</v>
      </c>
      <c r="E298" s="11" t="s">
        <v>323</v>
      </c>
      <c r="F298" s="6" t="s">
        <v>798</v>
      </c>
      <c r="G298" s="10">
        <v>11.33</v>
      </c>
      <c r="H298" s="7" t="s">
        <v>27</v>
      </c>
      <c r="I298" s="63" t="s">
        <v>1404</v>
      </c>
      <c r="J298" s="60" t="s">
        <v>11</v>
      </c>
      <c r="K298" s="8">
        <v>0.29628355086362967</v>
      </c>
      <c r="L298" s="9">
        <v>1.2873520285024709</v>
      </c>
      <c r="M298" s="9">
        <v>15.448224342029651</v>
      </c>
    </row>
    <row r="299" spans="2:13">
      <c r="B299" s="4"/>
      <c r="C299" s="5" t="s">
        <v>46</v>
      </c>
      <c r="D299" s="11" t="s">
        <v>53</v>
      </c>
      <c r="E299" s="11" t="s">
        <v>324</v>
      </c>
      <c r="F299" s="6" t="s">
        <v>799</v>
      </c>
      <c r="G299" s="10">
        <v>12.81</v>
      </c>
      <c r="H299" s="7" t="s">
        <v>34</v>
      </c>
      <c r="I299" s="63" t="s">
        <v>1404</v>
      </c>
      <c r="J299" s="60" t="s">
        <v>11</v>
      </c>
      <c r="K299" s="8">
        <v>0.29807503986464357</v>
      </c>
      <c r="L299" s="9">
        <v>1.2951360482118763</v>
      </c>
      <c r="M299" s="9">
        <v>15.541632578542515</v>
      </c>
    </row>
    <row r="300" spans="2:13">
      <c r="B300" s="4"/>
      <c r="C300" s="5" t="s">
        <v>46</v>
      </c>
      <c r="D300" s="11" t="s">
        <v>53</v>
      </c>
      <c r="E300" s="11" t="s">
        <v>325</v>
      </c>
      <c r="F300" s="6" t="s">
        <v>14</v>
      </c>
      <c r="G300" s="10">
        <v>4.24</v>
      </c>
      <c r="H300" s="7" t="s">
        <v>14</v>
      </c>
      <c r="I300" s="63" t="s">
        <v>1404</v>
      </c>
      <c r="J300" s="60" t="s">
        <v>11</v>
      </c>
      <c r="K300" s="8">
        <v>0.10049429856679569</v>
      </c>
      <c r="L300" s="9">
        <v>0.43664772727272727</v>
      </c>
      <c r="M300" s="9">
        <v>5.2397727272727277</v>
      </c>
    </row>
    <row r="301" spans="2:13">
      <c r="B301" s="4"/>
      <c r="C301" s="5" t="s">
        <v>46</v>
      </c>
      <c r="D301" s="11" t="s">
        <v>53</v>
      </c>
      <c r="E301" s="11" t="s">
        <v>326</v>
      </c>
      <c r="F301" s="6" t="s">
        <v>798</v>
      </c>
      <c r="G301" s="10">
        <v>11.33</v>
      </c>
      <c r="H301" s="7" t="s">
        <v>27</v>
      </c>
      <c r="I301" s="63" t="s">
        <v>1404</v>
      </c>
      <c r="J301" s="60" t="s">
        <v>11</v>
      </c>
      <c r="K301" s="8">
        <v>0.29628355086362967</v>
      </c>
      <c r="L301" s="9">
        <v>1.2873520285024709</v>
      </c>
      <c r="M301" s="9">
        <v>15.448224342029651</v>
      </c>
    </row>
    <row r="302" spans="2:13">
      <c r="B302" s="4"/>
      <c r="C302" s="5" t="s">
        <v>46</v>
      </c>
      <c r="D302" s="11" t="s">
        <v>53</v>
      </c>
      <c r="E302" s="11" t="s">
        <v>327</v>
      </c>
      <c r="F302" s="6" t="s">
        <v>800</v>
      </c>
      <c r="G302" s="10">
        <v>26.94</v>
      </c>
      <c r="H302" s="7" t="s">
        <v>28</v>
      </c>
      <c r="I302" s="63" t="s">
        <v>1404</v>
      </c>
      <c r="J302" s="60" t="s">
        <v>11</v>
      </c>
      <c r="K302" s="8">
        <v>0.42376584782622612</v>
      </c>
      <c r="L302" s="9">
        <v>1.8412626088049524</v>
      </c>
      <c r="M302" s="9">
        <v>22.095151305659428</v>
      </c>
    </row>
    <row r="303" spans="2:13">
      <c r="B303" s="4"/>
      <c r="C303" s="5" t="s">
        <v>816</v>
      </c>
      <c r="D303" s="11" t="s">
        <v>53</v>
      </c>
      <c r="E303" s="11" t="s">
        <v>538</v>
      </c>
      <c r="F303" s="6" t="s">
        <v>817</v>
      </c>
      <c r="G303" s="10">
        <v>57.96</v>
      </c>
      <c r="H303" s="7" t="s">
        <v>27</v>
      </c>
      <c r="I303" s="63" t="s">
        <v>1404</v>
      </c>
      <c r="J303" s="60" t="s">
        <v>11</v>
      </c>
      <c r="K303" s="8">
        <v>1.5156747226880827</v>
      </c>
      <c r="L303" s="9">
        <v>6.5856066700797191</v>
      </c>
      <c r="M303" s="9">
        <v>79.027280040956626</v>
      </c>
    </row>
    <row r="304" spans="2:13">
      <c r="B304" s="4"/>
      <c r="C304" s="5" t="s">
        <v>816</v>
      </c>
      <c r="D304" s="11" t="s">
        <v>53</v>
      </c>
      <c r="E304" s="11" t="s">
        <v>536</v>
      </c>
      <c r="F304" s="6" t="s">
        <v>818</v>
      </c>
      <c r="G304" s="10">
        <v>52.37</v>
      </c>
      <c r="H304" s="7" t="s">
        <v>27</v>
      </c>
      <c r="I304" s="63" t="s">
        <v>1404</v>
      </c>
      <c r="J304" s="60" t="s">
        <v>11</v>
      </c>
      <c r="K304" s="8">
        <v>1.3694942240713404</v>
      </c>
      <c r="L304" s="9">
        <v>5.9504524035899733</v>
      </c>
      <c r="M304" s="9">
        <v>71.405428843079676</v>
      </c>
    </row>
    <row r="305" spans="2:13">
      <c r="B305" s="4"/>
      <c r="C305" s="5" t="s">
        <v>816</v>
      </c>
      <c r="D305" s="11" t="s">
        <v>53</v>
      </c>
      <c r="E305" s="11" t="s">
        <v>533</v>
      </c>
      <c r="F305" s="6" t="s">
        <v>582</v>
      </c>
      <c r="G305" s="10">
        <v>5.33</v>
      </c>
      <c r="H305" s="7" t="s">
        <v>22</v>
      </c>
      <c r="I305" s="63" t="s">
        <v>1404</v>
      </c>
      <c r="J305" s="60" t="s">
        <v>39</v>
      </c>
      <c r="K305" s="8">
        <v>0.91182904436922785</v>
      </c>
      <c r="L305" s="9">
        <v>3.9618971977842947</v>
      </c>
      <c r="M305" s="9">
        <v>47.542766373411538</v>
      </c>
    </row>
    <row r="306" spans="2:13">
      <c r="B306" s="4"/>
      <c r="C306" s="5" t="s">
        <v>816</v>
      </c>
      <c r="D306" s="11" t="s">
        <v>53</v>
      </c>
      <c r="E306" s="11" t="s">
        <v>534</v>
      </c>
      <c r="F306" s="6" t="s">
        <v>14</v>
      </c>
      <c r="G306" s="10">
        <v>6.8</v>
      </c>
      <c r="H306" s="7" t="s">
        <v>14</v>
      </c>
      <c r="I306" s="63" t="s">
        <v>1404</v>
      </c>
      <c r="J306" s="60" t="s">
        <v>11</v>
      </c>
      <c r="K306" s="8">
        <v>0.1611701014750497</v>
      </c>
      <c r="L306" s="9">
        <v>0.70028409090909094</v>
      </c>
      <c r="M306" s="9">
        <v>8.4034090909090917</v>
      </c>
    </row>
    <row r="307" spans="2:13">
      <c r="B307" s="4"/>
      <c r="C307" s="5" t="s">
        <v>816</v>
      </c>
      <c r="D307" s="11" t="s">
        <v>53</v>
      </c>
      <c r="E307" s="11" t="s">
        <v>537</v>
      </c>
      <c r="F307" s="6" t="s">
        <v>641</v>
      </c>
      <c r="G307" s="10">
        <v>22.52</v>
      </c>
      <c r="H307" s="7" t="s">
        <v>25</v>
      </c>
      <c r="I307" s="84" t="s">
        <v>1405</v>
      </c>
      <c r="J307" s="60" t="s">
        <v>11</v>
      </c>
      <c r="K307" s="8">
        <v>1.1192816853652359</v>
      </c>
      <c r="L307" s="9">
        <v>4.8632789229119497</v>
      </c>
      <c r="M307" s="9">
        <v>58.3593470749434</v>
      </c>
    </row>
    <row r="308" spans="2:13">
      <c r="B308" s="4"/>
      <c r="C308" s="5" t="s">
        <v>816</v>
      </c>
      <c r="D308" s="11" t="s">
        <v>53</v>
      </c>
      <c r="E308" s="11" t="s">
        <v>535</v>
      </c>
      <c r="F308" s="6" t="s">
        <v>630</v>
      </c>
      <c r="G308" s="10">
        <v>10.78</v>
      </c>
      <c r="H308" s="7" t="s">
        <v>25</v>
      </c>
      <c r="I308" s="84" t="s">
        <v>1405</v>
      </c>
      <c r="J308" s="60" t="s">
        <v>11</v>
      </c>
      <c r="K308" s="8">
        <v>0.53578403944215114</v>
      </c>
      <c r="L308" s="9">
        <v>2.3279816513761467</v>
      </c>
      <c r="M308" s="9">
        <v>27.935779816513758</v>
      </c>
    </row>
    <row r="309" spans="2:13">
      <c r="B309" s="4"/>
      <c r="C309" s="5" t="s">
        <v>816</v>
      </c>
      <c r="D309" s="11" t="s">
        <v>53</v>
      </c>
      <c r="E309" s="11" t="s">
        <v>539</v>
      </c>
      <c r="F309" s="6" t="s">
        <v>563</v>
      </c>
      <c r="G309" s="10">
        <v>16.670000000000002</v>
      </c>
      <c r="H309" s="7" t="s">
        <v>27</v>
      </c>
      <c r="I309" s="63" t="s">
        <v>1404</v>
      </c>
      <c r="J309" s="60" t="s">
        <v>11</v>
      </c>
      <c r="K309" s="8">
        <v>0.4359264600967967</v>
      </c>
      <c r="L309" s="9">
        <v>1.8941004691205816</v>
      </c>
      <c r="M309" s="9">
        <v>22.72920562944698</v>
      </c>
    </row>
    <row r="310" spans="2:13">
      <c r="B310" s="4"/>
      <c r="C310" s="5" t="s">
        <v>816</v>
      </c>
      <c r="D310" s="11" t="s">
        <v>53</v>
      </c>
      <c r="E310" s="11" t="s">
        <v>540</v>
      </c>
      <c r="F310" s="6" t="s">
        <v>700</v>
      </c>
      <c r="G310" s="10">
        <v>3.85</v>
      </c>
      <c r="H310" s="7" t="s">
        <v>31</v>
      </c>
      <c r="I310" s="63" t="s">
        <v>1404</v>
      </c>
      <c r="J310" s="60" t="s">
        <v>39</v>
      </c>
      <c r="K310" s="8">
        <v>6.5441620030227646E-2</v>
      </c>
      <c r="L310" s="9">
        <v>0.28434383903133909</v>
      </c>
      <c r="M310" s="9">
        <v>3.412126068376069</v>
      </c>
    </row>
    <row r="311" spans="2:13">
      <c r="B311" s="4"/>
      <c r="C311" s="5" t="s">
        <v>816</v>
      </c>
      <c r="D311" s="11" t="s">
        <v>53</v>
      </c>
      <c r="E311" s="11" t="s">
        <v>541</v>
      </c>
      <c r="F311" s="6" t="s">
        <v>700</v>
      </c>
      <c r="G311" s="10">
        <v>8.59</v>
      </c>
      <c r="H311" s="7" t="s">
        <v>31</v>
      </c>
      <c r="I311" s="63" t="s">
        <v>1404</v>
      </c>
      <c r="J311" s="60" t="s">
        <v>39</v>
      </c>
      <c r="K311" s="8">
        <v>0.14601130287263775</v>
      </c>
      <c r="L311" s="9">
        <v>0.63441911098161097</v>
      </c>
      <c r="M311" s="9">
        <v>7.6130293317793321</v>
      </c>
    </row>
    <row r="312" spans="2:13">
      <c r="B312" s="4"/>
      <c r="C312" s="5" t="s">
        <v>816</v>
      </c>
      <c r="D312" s="11" t="s">
        <v>53</v>
      </c>
      <c r="E312" s="11" t="s">
        <v>542</v>
      </c>
      <c r="F312" s="6" t="s">
        <v>815</v>
      </c>
      <c r="G312" s="10">
        <v>17.02</v>
      </c>
      <c r="H312" s="7" t="s">
        <v>25</v>
      </c>
      <c r="I312" s="63" t="s">
        <v>1404</v>
      </c>
      <c r="J312" s="60" t="s">
        <v>11</v>
      </c>
      <c r="K312" s="8">
        <v>0.84592248156822014</v>
      </c>
      <c r="L312" s="9">
        <v>3.6755331824139161</v>
      </c>
      <c r="M312" s="9">
        <v>44.106398188966992</v>
      </c>
    </row>
    <row r="313" spans="2:13">
      <c r="B313" s="4"/>
      <c r="C313" s="5" t="s">
        <v>46</v>
      </c>
      <c r="D313" s="11" t="s">
        <v>543</v>
      </c>
      <c r="E313" s="11" t="s">
        <v>289</v>
      </c>
      <c r="F313" s="6" t="s">
        <v>443</v>
      </c>
      <c r="G313" s="10">
        <v>21.55</v>
      </c>
      <c r="H313" s="7" t="s">
        <v>28</v>
      </c>
      <c r="I313" s="63" t="s">
        <v>1404</v>
      </c>
      <c r="J313" s="60" t="s">
        <v>11</v>
      </c>
      <c r="K313" s="8">
        <v>0.33898121828712596</v>
      </c>
      <c r="L313" s="9">
        <v>1.4728733934575622</v>
      </c>
      <c r="M313" s="9">
        <v>17.674480721490745</v>
      </c>
    </row>
    <row r="314" spans="2:13">
      <c r="B314" s="4"/>
      <c r="C314" s="5" t="s">
        <v>46</v>
      </c>
      <c r="D314" s="11" t="s">
        <v>543</v>
      </c>
      <c r="E314" s="11" t="s">
        <v>544</v>
      </c>
      <c r="F314" s="6" t="s">
        <v>330</v>
      </c>
      <c r="G314" s="10">
        <v>12.16</v>
      </c>
      <c r="H314" s="7" t="s">
        <v>34</v>
      </c>
      <c r="I314" s="63" t="s">
        <v>1404</v>
      </c>
      <c r="J314" s="60" t="s">
        <v>11</v>
      </c>
      <c r="K314" s="8">
        <v>0.28295023300187871</v>
      </c>
      <c r="L314" s="9">
        <v>1.2294187623931629</v>
      </c>
      <c r="M314" s="9">
        <v>14.753025148717956</v>
      </c>
    </row>
    <row r="315" spans="2:13">
      <c r="B315" s="4"/>
      <c r="C315" s="5" t="s">
        <v>46</v>
      </c>
      <c r="D315" s="11" t="s">
        <v>543</v>
      </c>
      <c r="E315" s="11" t="s">
        <v>545</v>
      </c>
      <c r="F315" s="6" t="s">
        <v>546</v>
      </c>
      <c r="G315" s="10">
        <v>8.1199999999999992</v>
      </c>
      <c r="H315" s="7" t="s">
        <v>19</v>
      </c>
      <c r="I315" s="63" t="s">
        <v>1404</v>
      </c>
      <c r="J315" s="60" t="s">
        <v>44</v>
      </c>
      <c r="K315" s="8">
        <v>3.8102688419144125E-2</v>
      </c>
      <c r="L315" s="9">
        <v>0.16555618118118121</v>
      </c>
      <c r="M315" s="9">
        <v>1.9866741741741745</v>
      </c>
    </row>
    <row r="316" spans="2:13">
      <c r="B316" s="4"/>
      <c r="C316" s="5" t="s">
        <v>46</v>
      </c>
      <c r="D316" s="11" t="s">
        <v>543</v>
      </c>
      <c r="E316" s="11" t="s">
        <v>547</v>
      </c>
      <c r="F316" s="6" t="s">
        <v>332</v>
      </c>
      <c r="G316" s="10">
        <v>12.13</v>
      </c>
      <c r="H316" s="7" t="s">
        <v>27</v>
      </c>
      <c r="I316" s="63" t="s">
        <v>1404</v>
      </c>
      <c r="J316" s="60" t="s">
        <v>11</v>
      </c>
      <c r="K316" s="8">
        <v>0.31720383689107046</v>
      </c>
      <c r="L316" s="9">
        <v>1.3782506712917011</v>
      </c>
      <c r="M316" s="9">
        <v>16.539008055500414</v>
      </c>
    </row>
    <row r="317" spans="2:13">
      <c r="B317" s="4"/>
      <c r="C317" s="5" t="s">
        <v>46</v>
      </c>
      <c r="D317" s="11" t="s">
        <v>543</v>
      </c>
      <c r="E317" s="11" t="s">
        <v>548</v>
      </c>
      <c r="F317" s="6" t="s">
        <v>328</v>
      </c>
      <c r="G317" s="10">
        <v>12.33</v>
      </c>
      <c r="H317" s="7" t="s">
        <v>27</v>
      </c>
      <c r="I317" s="63" t="s">
        <v>1404</v>
      </c>
      <c r="J317" s="60" t="s">
        <v>11</v>
      </c>
      <c r="K317" s="8">
        <v>0.32243390839793062</v>
      </c>
      <c r="L317" s="9">
        <v>1.4009753319890084</v>
      </c>
      <c r="M317" s="9">
        <v>16.811703983868099</v>
      </c>
    </row>
    <row r="318" spans="2:13">
      <c r="B318" s="4"/>
      <c r="C318" s="5" t="s">
        <v>46</v>
      </c>
      <c r="D318" s="11" t="s">
        <v>543</v>
      </c>
      <c r="E318" s="11" t="s">
        <v>549</v>
      </c>
      <c r="F318" s="6" t="s">
        <v>329</v>
      </c>
      <c r="G318" s="10">
        <v>5.76</v>
      </c>
      <c r="H318" s="7" t="s">
        <v>22</v>
      </c>
      <c r="I318" s="63" t="s">
        <v>1404</v>
      </c>
      <c r="J318" s="60" t="s">
        <v>11</v>
      </c>
      <c r="K318" s="8">
        <v>0.70462222732165924</v>
      </c>
      <c r="L318" s="9">
        <v>3.0615835777126095</v>
      </c>
      <c r="M318" s="9">
        <v>36.739002932551315</v>
      </c>
    </row>
    <row r="319" spans="2:13">
      <c r="B319" s="4"/>
      <c r="C319" s="5" t="s">
        <v>46</v>
      </c>
      <c r="D319" s="11" t="s">
        <v>543</v>
      </c>
      <c r="E319" s="11" t="s">
        <v>550</v>
      </c>
      <c r="F319" s="6" t="s">
        <v>333</v>
      </c>
      <c r="G319" s="10">
        <v>12.78</v>
      </c>
      <c r="H319" s="7" t="s">
        <v>27</v>
      </c>
      <c r="I319" s="63" t="s">
        <v>1404</v>
      </c>
      <c r="J319" s="60" t="s">
        <v>11</v>
      </c>
      <c r="K319" s="8">
        <v>0.33420156928836597</v>
      </c>
      <c r="L319" s="9">
        <v>1.4521058185579501</v>
      </c>
      <c r="M319" s="9">
        <v>17.425269822695402</v>
      </c>
    </row>
    <row r="320" spans="2:13">
      <c r="B320" s="4"/>
      <c r="C320" s="5" t="s">
        <v>46</v>
      </c>
      <c r="D320" s="11" t="s">
        <v>543</v>
      </c>
      <c r="E320" s="11" t="s">
        <v>551</v>
      </c>
      <c r="F320" s="6" t="s">
        <v>444</v>
      </c>
      <c r="G320" s="10">
        <v>67.72</v>
      </c>
      <c r="H320" s="7" t="s">
        <v>27</v>
      </c>
      <c r="I320" s="63" t="s">
        <v>1404</v>
      </c>
      <c r="J320" s="60" t="s">
        <v>11</v>
      </c>
      <c r="K320" s="8">
        <v>1.7709022122228597</v>
      </c>
      <c r="L320" s="9">
        <v>7.694570112108325</v>
      </c>
      <c r="M320" s="9">
        <v>92.334841345299907</v>
      </c>
    </row>
    <row r="321" spans="2:13">
      <c r="B321" s="4"/>
      <c r="C321" s="5" t="s">
        <v>46</v>
      </c>
      <c r="D321" s="11" t="s">
        <v>543</v>
      </c>
      <c r="E321" s="11" t="s">
        <v>778</v>
      </c>
      <c r="F321" s="6" t="s">
        <v>37</v>
      </c>
      <c r="G321" s="10">
        <v>30.78</v>
      </c>
      <c r="H321" s="7" t="s">
        <v>27</v>
      </c>
      <c r="I321" s="63" t="s">
        <v>1404</v>
      </c>
      <c r="J321" s="60" t="s">
        <v>39</v>
      </c>
      <c r="K321" s="8">
        <v>1.1256376313816507</v>
      </c>
      <c r="L321" s="9">
        <v>4.8908955083532719</v>
      </c>
      <c r="M321" s="9">
        <v>58.690746100239267</v>
      </c>
    </row>
    <row r="322" spans="2:13">
      <c r="B322" s="4"/>
      <c r="C322" s="5" t="s">
        <v>816</v>
      </c>
      <c r="D322" s="11" t="s">
        <v>807</v>
      </c>
      <c r="E322" s="11" t="s">
        <v>254</v>
      </c>
      <c r="F322" s="6" t="s">
        <v>809</v>
      </c>
      <c r="G322" s="10"/>
      <c r="H322" s="7" t="s">
        <v>335</v>
      </c>
      <c r="I322" s="65" t="s">
        <v>1406</v>
      </c>
      <c r="J322" s="60" t="s">
        <v>11</v>
      </c>
      <c r="K322" s="8" t="s">
        <v>1399</v>
      </c>
      <c r="L322" s="9">
        <v>0</v>
      </c>
      <c r="M322" s="9">
        <v>0</v>
      </c>
    </row>
    <row r="323" spans="2:13">
      <c r="B323" s="4"/>
      <c r="C323" s="5" t="s">
        <v>816</v>
      </c>
      <c r="D323" s="11" t="s">
        <v>807</v>
      </c>
      <c r="E323" s="11" t="s">
        <v>255</v>
      </c>
      <c r="F323" s="6" t="s">
        <v>810</v>
      </c>
      <c r="G323" s="10"/>
      <c r="H323" s="7" t="s">
        <v>335</v>
      </c>
      <c r="I323" s="65" t="s">
        <v>1406</v>
      </c>
      <c r="J323" s="60" t="s">
        <v>11</v>
      </c>
      <c r="K323" s="8" t="s">
        <v>1399</v>
      </c>
      <c r="L323" s="9">
        <v>0</v>
      </c>
      <c r="M323" s="9">
        <v>0</v>
      </c>
    </row>
    <row r="324" spans="2:13">
      <c r="B324" s="4"/>
      <c r="C324" s="5" t="s">
        <v>816</v>
      </c>
      <c r="D324" s="11" t="s">
        <v>807</v>
      </c>
      <c r="E324" s="11" t="s">
        <v>257</v>
      </c>
      <c r="F324" s="6" t="s">
        <v>811</v>
      </c>
      <c r="G324" s="10"/>
      <c r="H324" s="7" t="s">
        <v>335</v>
      </c>
      <c r="I324" s="65" t="s">
        <v>1406</v>
      </c>
      <c r="J324" s="60" t="s">
        <v>11</v>
      </c>
      <c r="K324" s="8" t="s">
        <v>1399</v>
      </c>
      <c r="L324" s="9">
        <v>0</v>
      </c>
      <c r="M324" s="9">
        <v>0</v>
      </c>
    </row>
    <row r="325" spans="2:13">
      <c r="B325" s="4"/>
      <c r="C325" s="5" t="s">
        <v>816</v>
      </c>
      <c r="D325" s="11" t="s">
        <v>807</v>
      </c>
      <c r="E325" s="11" t="s">
        <v>258</v>
      </c>
      <c r="F325" s="6" t="s">
        <v>812</v>
      </c>
      <c r="G325" s="10">
        <v>18.940000000000001</v>
      </c>
      <c r="H325" s="7" t="s">
        <v>27</v>
      </c>
      <c r="I325" s="63" t="s">
        <v>1404</v>
      </c>
      <c r="J325" s="60" t="s">
        <v>11</v>
      </c>
      <c r="K325" s="8">
        <v>0.49528777169965987</v>
      </c>
      <c r="L325" s="9">
        <v>2.1520253680350221</v>
      </c>
      <c r="M325" s="9">
        <v>25.824304416420265</v>
      </c>
    </row>
    <row r="326" spans="2:13">
      <c r="B326" s="4"/>
      <c r="C326" s="5" t="s">
        <v>816</v>
      </c>
      <c r="D326" s="11" t="s">
        <v>807</v>
      </c>
      <c r="E326" s="11" t="s">
        <v>434</v>
      </c>
      <c r="F326" s="6" t="s">
        <v>813</v>
      </c>
      <c r="G326" s="10">
        <v>104.02</v>
      </c>
      <c r="H326" s="7" t="s">
        <v>27</v>
      </c>
      <c r="I326" s="63" t="s">
        <v>1404</v>
      </c>
      <c r="J326" s="60" t="s">
        <v>11</v>
      </c>
      <c r="K326" s="8">
        <v>2.720160190717984</v>
      </c>
      <c r="L326" s="9">
        <v>11.819096028669639</v>
      </c>
      <c r="M326" s="9">
        <v>141.82915234403566</v>
      </c>
    </row>
    <row r="327" spans="2:13">
      <c r="B327" s="4"/>
      <c r="C327" s="5" t="s">
        <v>816</v>
      </c>
      <c r="D327" s="11" t="s">
        <v>807</v>
      </c>
      <c r="E327" s="11" t="s">
        <v>262</v>
      </c>
      <c r="F327" s="6" t="s">
        <v>799</v>
      </c>
      <c r="G327" s="10">
        <v>14.94</v>
      </c>
      <c r="H327" s="7" t="s">
        <v>34</v>
      </c>
      <c r="I327" s="63" t="s">
        <v>1404</v>
      </c>
      <c r="J327" s="60" t="s">
        <v>11</v>
      </c>
      <c r="K327" s="8">
        <v>0.34763786850724243</v>
      </c>
      <c r="L327" s="9">
        <v>1.5104865386639683</v>
      </c>
      <c r="M327" s="9">
        <v>18.125838463967618</v>
      </c>
    </row>
    <row r="328" spans="2:13">
      <c r="B328" s="4"/>
      <c r="C328" s="5" t="s">
        <v>816</v>
      </c>
      <c r="D328" s="11" t="s">
        <v>807</v>
      </c>
      <c r="E328" s="11" t="s">
        <v>263</v>
      </c>
      <c r="F328" s="6" t="s">
        <v>12</v>
      </c>
      <c r="G328" s="10">
        <v>5.7</v>
      </c>
      <c r="H328" s="7" t="s">
        <v>18</v>
      </c>
      <c r="I328" s="63" t="s">
        <v>1404</v>
      </c>
      <c r="J328" s="60" t="s">
        <v>44</v>
      </c>
      <c r="K328" s="8">
        <v>2.611008667103628E-2</v>
      </c>
      <c r="L328" s="9">
        <v>0.11344832658565263</v>
      </c>
      <c r="M328" s="9">
        <v>1.3613799190278315</v>
      </c>
    </row>
    <row r="329" spans="2:13">
      <c r="B329" s="4"/>
      <c r="C329" s="5" t="s">
        <v>816</v>
      </c>
      <c r="D329" s="11" t="s">
        <v>807</v>
      </c>
      <c r="E329" s="11" t="s">
        <v>264</v>
      </c>
      <c r="F329" s="6" t="s">
        <v>814</v>
      </c>
      <c r="G329" s="10">
        <v>29.72</v>
      </c>
      <c r="H329" s="7" t="s">
        <v>27</v>
      </c>
      <c r="I329" s="63" t="s">
        <v>1404</v>
      </c>
      <c r="J329" s="60" t="s">
        <v>11</v>
      </c>
      <c r="K329" s="8">
        <v>0.77718862591942395</v>
      </c>
      <c r="L329" s="9">
        <v>3.376884579619897</v>
      </c>
      <c r="M329" s="9">
        <v>40.522614955438762</v>
      </c>
    </row>
    <row r="330" spans="2:13">
      <c r="B330" s="4"/>
      <c r="C330" s="5" t="s">
        <v>816</v>
      </c>
      <c r="D330" s="11" t="s">
        <v>807</v>
      </c>
      <c r="E330" s="11" t="s">
        <v>265</v>
      </c>
      <c r="F330" s="6" t="s">
        <v>582</v>
      </c>
      <c r="G330" s="10">
        <v>10.210000000000001</v>
      </c>
      <c r="H330" s="7" t="s">
        <v>22</v>
      </c>
      <c r="I330" s="63" t="s">
        <v>1404</v>
      </c>
      <c r="J330" s="60" t="s">
        <v>39</v>
      </c>
      <c r="K330" s="8">
        <v>1.7466743983132862</v>
      </c>
      <c r="L330" s="9">
        <v>7.5893002606712283</v>
      </c>
      <c r="M330" s="9">
        <v>91.071603128054733</v>
      </c>
    </row>
    <row r="331" spans="2:13">
      <c r="B331" s="4"/>
      <c r="C331" s="5" t="s">
        <v>808</v>
      </c>
      <c r="D331" s="11" t="s">
        <v>552</v>
      </c>
      <c r="E331" s="11" t="s">
        <v>249</v>
      </c>
      <c r="F331" s="6" t="s">
        <v>801</v>
      </c>
      <c r="G331" s="10">
        <v>70.91</v>
      </c>
      <c r="H331" s="7" t="s">
        <v>27</v>
      </c>
      <c r="I331" s="63" t="s">
        <v>1404</v>
      </c>
      <c r="J331" s="60" t="s">
        <v>11</v>
      </c>
      <c r="K331" s="8">
        <v>1.8543218527572798</v>
      </c>
      <c r="L331" s="9">
        <v>8.0570284502303799</v>
      </c>
      <c r="M331" s="9">
        <v>96.684341402764559</v>
      </c>
    </row>
    <row r="332" spans="2:13">
      <c r="B332" s="4"/>
      <c r="C332" s="5" t="s">
        <v>808</v>
      </c>
      <c r="D332" s="11" t="s">
        <v>552</v>
      </c>
      <c r="E332" s="11" t="s">
        <v>553</v>
      </c>
      <c r="F332" s="6" t="s">
        <v>802</v>
      </c>
      <c r="G332" s="10">
        <v>28.65</v>
      </c>
      <c r="H332" s="7" t="s">
        <v>27</v>
      </c>
      <c r="I332" s="63" t="s">
        <v>1404</v>
      </c>
      <c r="J332" s="60" t="s">
        <v>11</v>
      </c>
      <c r="K332" s="8">
        <v>0.749207743357722</v>
      </c>
      <c r="L332" s="9">
        <v>3.2553076448893017</v>
      </c>
      <c r="M332" s="9">
        <v>39.063691738671622</v>
      </c>
    </row>
    <row r="333" spans="2:13">
      <c r="B333" s="4"/>
      <c r="C333" s="5" t="s">
        <v>808</v>
      </c>
      <c r="D333" s="11" t="s">
        <v>552</v>
      </c>
      <c r="E333" s="11" t="s">
        <v>554</v>
      </c>
      <c r="F333" s="6" t="s">
        <v>582</v>
      </c>
      <c r="G333" s="10">
        <v>2.82</v>
      </c>
      <c r="H333" s="7" t="s">
        <v>22</v>
      </c>
      <c r="I333" s="63" t="s">
        <v>1404</v>
      </c>
      <c r="J333" s="60" t="s">
        <v>39</v>
      </c>
      <c r="K333" s="8">
        <v>0.48243112666439447</v>
      </c>
      <c r="L333" s="9">
        <v>2.0961632453567938</v>
      </c>
      <c r="M333" s="9">
        <v>25.153958944281527</v>
      </c>
    </row>
    <row r="334" spans="2:13">
      <c r="B334" s="4"/>
      <c r="C334" s="5" t="s">
        <v>808</v>
      </c>
      <c r="D334" s="11" t="s">
        <v>552</v>
      </c>
      <c r="E334" s="11" t="s">
        <v>555</v>
      </c>
      <c r="F334" s="6" t="s">
        <v>803</v>
      </c>
      <c r="G334" s="10">
        <v>15.13</v>
      </c>
      <c r="H334" s="7" t="s">
        <v>27</v>
      </c>
      <c r="I334" s="63" t="s">
        <v>1404</v>
      </c>
      <c r="J334" s="60" t="s">
        <v>11</v>
      </c>
      <c r="K334" s="8">
        <v>0.39565490949397325</v>
      </c>
      <c r="L334" s="9">
        <v>1.7191205817513138</v>
      </c>
      <c r="M334" s="9">
        <v>20.629446981015764</v>
      </c>
    </row>
    <row r="335" spans="2:13">
      <c r="B335" s="4"/>
      <c r="C335" s="5" t="s">
        <v>808</v>
      </c>
      <c r="D335" s="11" t="s">
        <v>552</v>
      </c>
      <c r="E335" s="11" t="s">
        <v>556</v>
      </c>
      <c r="F335" s="6" t="s">
        <v>804</v>
      </c>
      <c r="G335" s="10">
        <v>13.95</v>
      </c>
      <c r="H335" s="7" t="s">
        <v>27</v>
      </c>
      <c r="I335" s="63" t="s">
        <v>1404</v>
      </c>
      <c r="J335" s="60" t="s">
        <v>11</v>
      </c>
      <c r="K335" s="8">
        <v>0.36479748760349812</v>
      </c>
      <c r="L335" s="9">
        <v>1.5850450836371992</v>
      </c>
      <c r="M335" s="9">
        <v>19.02054100364639</v>
      </c>
    </row>
    <row r="336" spans="2:13">
      <c r="B336" s="4"/>
      <c r="C336" s="5" t="s">
        <v>808</v>
      </c>
      <c r="D336" s="11" t="s">
        <v>552</v>
      </c>
      <c r="E336" s="11" t="s">
        <v>250</v>
      </c>
      <c r="F336" s="6" t="s">
        <v>805</v>
      </c>
      <c r="G336" s="10">
        <v>12.25</v>
      </c>
      <c r="H336" s="7" t="s">
        <v>335</v>
      </c>
      <c r="I336" s="65" t="s">
        <v>1406</v>
      </c>
      <c r="J336" s="60" t="s">
        <v>11</v>
      </c>
      <c r="K336" s="8" t="s">
        <v>1399</v>
      </c>
      <c r="L336" s="9">
        <v>0</v>
      </c>
      <c r="M336" s="9">
        <v>0</v>
      </c>
    </row>
    <row r="337" spans="2:14">
      <c r="B337" s="4"/>
      <c r="C337" s="5" t="s">
        <v>808</v>
      </c>
      <c r="D337" s="11" t="s">
        <v>552</v>
      </c>
      <c r="E337" s="11" t="s">
        <v>251</v>
      </c>
      <c r="F337" s="6" t="s">
        <v>700</v>
      </c>
      <c r="G337" s="10">
        <v>18.54</v>
      </c>
      <c r="H337" s="7" t="s">
        <v>31</v>
      </c>
      <c r="I337" s="63" t="s">
        <v>1404</v>
      </c>
      <c r="J337" s="60" t="s">
        <v>39</v>
      </c>
      <c r="K337" s="8">
        <v>0.3151396455481611</v>
      </c>
      <c r="L337" s="9">
        <v>1.3692817599067599</v>
      </c>
      <c r="M337" s="9">
        <v>16.43138111888112</v>
      </c>
    </row>
    <row r="338" spans="2:14">
      <c r="B338" s="4"/>
      <c r="C338" s="5" t="s">
        <v>808</v>
      </c>
      <c r="D338" s="11" t="s">
        <v>552</v>
      </c>
      <c r="E338" s="11" t="s">
        <v>252</v>
      </c>
      <c r="F338" s="6" t="s">
        <v>806</v>
      </c>
      <c r="G338" s="10">
        <v>145.13999999999999</v>
      </c>
      <c r="H338" s="7" t="s">
        <v>335</v>
      </c>
      <c r="I338" s="65" t="s">
        <v>1406</v>
      </c>
      <c r="J338" s="60" t="s">
        <v>11</v>
      </c>
      <c r="K338" s="8" t="s">
        <v>1399</v>
      </c>
      <c r="L338" s="9">
        <v>0</v>
      </c>
      <c r="M338" s="9">
        <v>0</v>
      </c>
    </row>
    <row r="339" spans="2:14">
      <c r="B339" s="4"/>
      <c r="C339" s="5" t="s">
        <v>808</v>
      </c>
      <c r="D339" s="11" t="s">
        <v>552</v>
      </c>
      <c r="E339" s="11" t="s">
        <v>253</v>
      </c>
      <c r="F339" s="6" t="s">
        <v>806</v>
      </c>
      <c r="G339" s="10">
        <v>37.25</v>
      </c>
      <c r="H339" s="7" t="s">
        <v>335</v>
      </c>
      <c r="I339" s="65" t="s">
        <v>1406</v>
      </c>
      <c r="J339" s="60" t="s">
        <v>11</v>
      </c>
      <c r="K339" s="8" t="s">
        <v>1399</v>
      </c>
      <c r="L339" s="9">
        <v>0</v>
      </c>
      <c r="M339" s="9">
        <v>0</v>
      </c>
    </row>
    <row r="340" spans="2:14">
      <c r="B340" s="4"/>
      <c r="C340" s="5" t="s">
        <v>336</v>
      </c>
      <c r="D340" s="11" t="s">
        <v>48</v>
      </c>
      <c r="E340" s="11" t="s">
        <v>54</v>
      </c>
      <c r="F340" s="6" t="s">
        <v>819</v>
      </c>
      <c r="G340" s="10">
        <v>37.979999999999997</v>
      </c>
      <c r="H340" s="7" t="s">
        <v>27</v>
      </c>
      <c r="I340" s="84" t="s">
        <v>1405</v>
      </c>
      <c r="J340" s="60" t="s">
        <v>41</v>
      </c>
      <c r="K340" s="8">
        <v>0.79368267409032001</v>
      </c>
      <c r="L340" s="9">
        <v>3.4485512189224403</v>
      </c>
      <c r="M340" s="9">
        <v>41.382614627069287</v>
      </c>
      <c r="N340" t="s">
        <v>1407</v>
      </c>
    </row>
    <row r="341" spans="2:14">
      <c r="B341" s="4"/>
      <c r="C341" s="5" t="s">
        <v>336</v>
      </c>
      <c r="D341" s="11" t="s">
        <v>48</v>
      </c>
      <c r="E341" s="11" t="s">
        <v>55</v>
      </c>
      <c r="F341" s="6" t="s">
        <v>563</v>
      </c>
      <c r="G341" s="10">
        <v>24.4</v>
      </c>
      <c r="H341" s="7" t="s">
        <v>27</v>
      </c>
      <c r="I341" s="84" t="s">
        <v>1405</v>
      </c>
      <c r="J341" s="60" t="s">
        <v>41</v>
      </c>
      <c r="K341" s="8">
        <v>0.50989618872574538</v>
      </c>
      <c r="L341" s="9">
        <v>2.2154989400133633</v>
      </c>
      <c r="M341" s="9">
        <v>26.58598728016036</v>
      </c>
      <c r="N341" t="s">
        <v>1407</v>
      </c>
    </row>
    <row r="342" spans="2:14">
      <c r="B342" s="4"/>
      <c r="C342" s="5" t="s">
        <v>336</v>
      </c>
      <c r="D342" s="11" t="s">
        <v>48</v>
      </c>
      <c r="E342" s="11" t="s">
        <v>56</v>
      </c>
      <c r="F342" s="6" t="s">
        <v>820</v>
      </c>
      <c r="G342" s="10">
        <v>13.43</v>
      </c>
      <c r="H342" s="7" t="s">
        <v>27</v>
      </c>
      <c r="I342" s="84" t="s">
        <v>1405</v>
      </c>
      <c r="J342" s="60" t="s">
        <v>41</v>
      </c>
      <c r="K342" s="8">
        <v>0.28065187764699834</v>
      </c>
      <c r="L342" s="9">
        <v>1.2194324083762078</v>
      </c>
      <c r="M342" s="9">
        <v>14.633188900514494</v>
      </c>
      <c r="N342" t="s">
        <v>1407</v>
      </c>
    </row>
    <row r="343" spans="2:14">
      <c r="B343" s="4"/>
      <c r="C343" s="5" t="s">
        <v>336</v>
      </c>
      <c r="D343" s="11" t="s">
        <v>48</v>
      </c>
      <c r="E343" s="11" t="s">
        <v>57</v>
      </c>
      <c r="F343" s="6" t="s">
        <v>821</v>
      </c>
      <c r="G343" s="10">
        <v>14.1</v>
      </c>
      <c r="H343" s="7" t="s">
        <v>27</v>
      </c>
      <c r="I343" s="84" t="s">
        <v>1405</v>
      </c>
      <c r="J343" s="60" t="s">
        <v>41</v>
      </c>
      <c r="K343" s="8">
        <v>0.29465312545217248</v>
      </c>
      <c r="L343" s="9">
        <v>1.2802678300896895</v>
      </c>
      <c r="M343" s="9">
        <v>15.363213961076273</v>
      </c>
      <c r="N343" t="s">
        <v>1407</v>
      </c>
    </row>
    <row r="344" spans="2:14">
      <c r="B344" s="4"/>
      <c r="C344" s="5" t="s">
        <v>336</v>
      </c>
      <c r="D344" s="11" t="s">
        <v>48</v>
      </c>
      <c r="E344" s="11" t="s">
        <v>58</v>
      </c>
      <c r="F344" s="6" t="s">
        <v>677</v>
      </c>
      <c r="G344" s="10">
        <v>14.3</v>
      </c>
      <c r="H344" s="7" t="s">
        <v>27</v>
      </c>
      <c r="I344" s="84" t="s">
        <v>1405</v>
      </c>
      <c r="J344" s="60" t="s">
        <v>41</v>
      </c>
      <c r="K344" s="8">
        <v>0.29883260240894099</v>
      </c>
      <c r="L344" s="9">
        <v>1.2984276574668485</v>
      </c>
      <c r="M344" s="9">
        <v>15.581131889602183</v>
      </c>
      <c r="N344" t="s">
        <v>1407</v>
      </c>
    </row>
    <row r="345" spans="2:14">
      <c r="B345" s="4"/>
      <c r="C345" s="5" t="s">
        <v>336</v>
      </c>
      <c r="D345" s="11" t="s">
        <v>48</v>
      </c>
      <c r="E345" s="11" t="s">
        <v>59</v>
      </c>
      <c r="F345" s="6" t="s">
        <v>822</v>
      </c>
      <c r="G345" s="10">
        <v>14.3</v>
      </c>
      <c r="H345" s="7" t="s">
        <v>27</v>
      </c>
      <c r="I345" s="84" t="s">
        <v>1405</v>
      </c>
      <c r="J345" s="60" t="s">
        <v>41</v>
      </c>
      <c r="K345" s="8">
        <v>0.29883260240894099</v>
      </c>
      <c r="L345" s="9">
        <v>1.2984276574668485</v>
      </c>
      <c r="M345" s="9">
        <v>15.581131889602183</v>
      </c>
      <c r="N345" t="s">
        <v>1407</v>
      </c>
    </row>
    <row r="346" spans="2:14">
      <c r="B346" s="4"/>
      <c r="C346" s="5" t="s">
        <v>336</v>
      </c>
      <c r="D346" s="11" t="s">
        <v>48</v>
      </c>
      <c r="E346" s="11" t="s">
        <v>60</v>
      </c>
      <c r="F346" s="6" t="s">
        <v>563</v>
      </c>
      <c r="G346" s="10">
        <v>14.31</v>
      </c>
      <c r="H346" s="7" t="s">
        <v>27</v>
      </c>
      <c r="I346" s="84" t="s">
        <v>1405</v>
      </c>
      <c r="J346" s="60" t="s">
        <v>41</v>
      </c>
      <c r="K346" s="8">
        <v>0.29904157625677941</v>
      </c>
      <c r="L346" s="9">
        <v>1.2993356488357064</v>
      </c>
      <c r="M346" s="9">
        <v>15.592027786028478</v>
      </c>
      <c r="N346" t="s">
        <v>1407</v>
      </c>
    </row>
    <row r="347" spans="2:14">
      <c r="B347" s="4"/>
      <c r="C347" s="5" t="s">
        <v>336</v>
      </c>
      <c r="D347" s="11" t="s">
        <v>48</v>
      </c>
      <c r="E347" s="11" t="s">
        <v>61</v>
      </c>
      <c r="F347" s="6" t="s">
        <v>823</v>
      </c>
      <c r="G347" s="10">
        <v>18.420000000000002</v>
      </c>
      <c r="H347" s="7" t="s">
        <v>27</v>
      </c>
      <c r="I347" s="84" t="s">
        <v>1405</v>
      </c>
      <c r="J347" s="60" t="s">
        <v>11</v>
      </c>
      <c r="K347" s="8">
        <v>0.44154878696667144</v>
      </c>
      <c r="L347" s="9">
        <v>1.9185294793701873</v>
      </c>
      <c r="M347" s="9">
        <v>23.022353752442246</v>
      </c>
      <c r="N347" t="s">
        <v>1407</v>
      </c>
    </row>
    <row r="348" spans="2:14">
      <c r="B348" s="4"/>
      <c r="C348" s="5" t="s">
        <v>336</v>
      </c>
      <c r="D348" s="11" t="s">
        <v>48</v>
      </c>
      <c r="E348" s="11" t="s">
        <v>62</v>
      </c>
      <c r="F348" s="6" t="s">
        <v>824</v>
      </c>
      <c r="G348" s="10">
        <v>27.64</v>
      </c>
      <c r="H348" s="7" t="s">
        <v>27</v>
      </c>
      <c r="I348" s="84" t="s">
        <v>1405</v>
      </c>
      <c r="J348" s="60" t="s">
        <v>11</v>
      </c>
      <c r="K348" s="8">
        <v>0.66256289206073837</v>
      </c>
      <c r="L348" s="9">
        <v>2.8788357660039079</v>
      </c>
      <c r="M348" s="9">
        <v>34.546029192046895</v>
      </c>
      <c r="N348" t="s">
        <v>1407</v>
      </c>
    </row>
    <row r="349" spans="2:14">
      <c r="B349" s="4"/>
      <c r="C349" s="5" t="s">
        <v>336</v>
      </c>
      <c r="D349" s="11" t="s">
        <v>48</v>
      </c>
      <c r="E349" s="11" t="s">
        <v>63</v>
      </c>
      <c r="F349" s="6" t="s">
        <v>825</v>
      </c>
      <c r="G349" s="10">
        <v>1.72</v>
      </c>
      <c r="H349" s="7" t="s">
        <v>31</v>
      </c>
      <c r="I349" s="63" t="s">
        <v>1404</v>
      </c>
      <c r="J349" s="60" t="s">
        <v>41</v>
      </c>
      <c r="K349" s="8">
        <v>1.6706432126455145E-2</v>
      </c>
      <c r="L349" s="9">
        <v>7.2589447589447603E-2</v>
      </c>
      <c r="M349" s="9">
        <v>0.87107337107337124</v>
      </c>
      <c r="N349" t="s">
        <v>1407</v>
      </c>
    </row>
    <row r="350" spans="2:14">
      <c r="B350" s="4"/>
      <c r="C350" s="5" t="s">
        <v>336</v>
      </c>
      <c r="D350" s="11" t="s">
        <v>48</v>
      </c>
      <c r="E350" s="11" t="s">
        <v>64</v>
      </c>
      <c r="F350" s="6" t="s">
        <v>826</v>
      </c>
      <c r="G350" s="10">
        <v>16</v>
      </c>
      <c r="H350" s="7" t="s">
        <v>18</v>
      </c>
      <c r="I350" s="63" t="s">
        <v>1404</v>
      </c>
      <c r="J350" s="60" t="s">
        <v>44</v>
      </c>
      <c r="K350" s="8">
        <v>7.3291471357294816E-2</v>
      </c>
      <c r="L350" s="9">
        <v>0.31845144304744594</v>
      </c>
      <c r="M350" s="9">
        <v>3.8214173165693515</v>
      </c>
      <c r="N350" t="s">
        <v>1407</v>
      </c>
    </row>
    <row r="351" spans="2:14">
      <c r="B351" s="4"/>
      <c r="C351" s="5" t="s">
        <v>336</v>
      </c>
      <c r="D351" s="11" t="s">
        <v>48</v>
      </c>
      <c r="E351" s="11" t="s">
        <v>65</v>
      </c>
      <c r="F351" s="6" t="s">
        <v>827</v>
      </c>
      <c r="G351" s="10">
        <v>25.63</v>
      </c>
      <c r="H351" s="7" t="s">
        <v>33</v>
      </c>
      <c r="I351" s="63" t="s">
        <v>1404</v>
      </c>
      <c r="J351" s="60" t="s">
        <v>11</v>
      </c>
      <c r="K351" s="8">
        <v>0.68447219565957296</v>
      </c>
      <c r="L351" s="9">
        <v>2.9740316901408446</v>
      </c>
      <c r="M351" s="9">
        <v>35.688380281690137</v>
      </c>
      <c r="N351" t="s">
        <v>1407</v>
      </c>
    </row>
    <row r="352" spans="2:14">
      <c r="B352" s="4"/>
      <c r="C352" s="5" t="s">
        <v>336</v>
      </c>
      <c r="D352" s="11" t="s">
        <v>48</v>
      </c>
      <c r="E352" s="11" t="s">
        <v>66</v>
      </c>
      <c r="F352" s="6" t="s">
        <v>828</v>
      </c>
      <c r="G352" s="10">
        <v>3.45</v>
      </c>
      <c r="H352" s="7" t="s">
        <v>36</v>
      </c>
      <c r="I352" s="85" t="s">
        <v>1405</v>
      </c>
      <c r="J352" s="60" t="s">
        <v>11</v>
      </c>
      <c r="K352" s="8">
        <v>0.15905771443746128</v>
      </c>
      <c r="L352" s="9">
        <v>0.69110576923076916</v>
      </c>
      <c r="M352" s="9">
        <v>8.2932692307692299</v>
      </c>
      <c r="N352" t="s">
        <v>1407</v>
      </c>
    </row>
    <row r="353" spans="2:14">
      <c r="B353" s="4"/>
      <c r="C353" s="5" t="s">
        <v>336</v>
      </c>
      <c r="D353" s="11" t="s">
        <v>48</v>
      </c>
      <c r="E353" s="11" t="s">
        <v>67</v>
      </c>
      <c r="F353" s="6" t="s">
        <v>720</v>
      </c>
      <c r="G353" s="10">
        <v>7.8</v>
      </c>
      <c r="H353" s="7" t="s">
        <v>33</v>
      </c>
      <c r="I353" s="63" t="s">
        <v>1404</v>
      </c>
      <c r="J353" s="60" t="s">
        <v>11</v>
      </c>
      <c r="K353" s="8">
        <v>0.20830601350544944</v>
      </c>
      <c r="L353" s="9">
        <v>0.90508962868117782</v>
      </c>
      <c r="M353" s="9">
        <v>10.861075544174135</v>
      </c>
      <c r="N353" t="s">
        <v>1407</v>
      </c>
    </row>
    <row r="354" spans="2:14">
      <c r="B354" s="4"/>
      <c r="C354" s="5" t="s">
        <v>336</v>
      </c>
      <c r="D354" s="11" t="s">
        <v>48</v>
      </c>
      <c r="E354" s="11" t="s">
        <v>68</v>
      </c>
      <c r="F354" s="6" t="s">
        <v>828</v>
      </c>
      <c r="G354" s="10">
        <v>2.6</v>
      </c>
      <c r="H354" s="7" t="s">
        <v>36</v>
      </c>
      <c r="I354" s="85" t="s">
        <v>1405</v>
      </c>
      <c r="J354" s="60" t="s">
        <v>11</v>
      </c>
      <c r="K354" s="8">
        <v>0.11986958189489837</v>
      </c>
      <c r="L354" s="9">
        <v>0.52083333333333337</v>
      </c>
      <c r="M354" s="9">
        <v>6.25</v>
      </c>
      <c r="N354" t="s">
        <v>1407</v>
      </c>
    </row>
    <row r="355" spans="2:14">
      <c r="B355" s="4"/>
      <c r="C355" s="5" t="s">
        <v>336</v>
      </c>
      <c r="D355" s="11" t="s">
        <v>48</v>
      </c>
      <c r="E355" s="11" t="s">
        <v>69</v>
      </c>
      <c r="F355" s="6" t="s">
        <v>563</v>
      </c>
      <c r="G355" s="10">
        <v>11.8</v>
      </c>
      <c r="H355" s="7" t="s">
        <v>27</v>
      </c>
      <c r="I355" s="85" t="s">
        <v>1405</v>
      </c>
      <c r="J355" s="60" t="s">
        <v>11</v>
      </c>
      <c r="K355" s="8">
        <v>0.28285970066268851</v>
      </c>
      <c r="L355" s="9">
        <v>1.2290253993793816</v>
      </c>
      <c r="M355" s="9">
        <v>14.748304792552579</v>
      </c>
      <c r="N355" t="s">
        <v>1407</v>
      </c>
    </row>
    <row r="356" spans="2:14">
      <c r="B356" s="4"/>
      <c r="C356" s="5" t="s">
        <v>336</v>
      </c>
      <c r="D356" s="11" t="s">
        <v>48</v>
      </c>
      <c r="E356" s="11" t="s">
        <v>70</v>
      </c>
      <c r="F356" s="6" t="s">
        <v>582</v>
      </c>
      <c r="G356" s="10">
        <v>3.95</v>
      </c>
      <c r="H356" s="7" t="s">
        <v>22</v>
      </c>
      <c r="I356" s="85" t="s">
        <v>1405</v>
      </c>
      <c r="J356" s="60" t="s">
        <v>11</v>
      </c>
      <c r="K356" s="8">
        <v>0.48320447880565187</v>
      </c>
      <c r="L356" s="9">
        <v>2.0995234604105573</v>
      </c>
      <c r="M356" s="9">
        <v>25.194281524926687</v>
      </c>
      <c r="N356" t="s">
        <v>1407</v>
      </c>
    </row>
    <row r="357" spans="2:14">
      <c r="B357" s="4"/>
      <c r="C357" s="5" t="s">
        <v>336</v>
      </c>
      <c r="D357" s="11" t="s">
        <v>48</v>
      </c>
      <c r="E357" s="11" t="s">
        <v>71</v>
      </c>
      <c r="F357" s="6" t="s">
        <v>720</v>
      </c>
      <c r="G357" s="10">
        <v>16</v>
      </c>
      <c r="H357" s="7" t="s">
        <v>33</v>
      </c>
      <c r="I357" s="63" t="s">
        <v>1404</v>
      </c>
      <c r="J357" s="60" t="s">
        <v>11</v>
      </c>
      <c r="K357" s="8">
        <v>0.42729438667784508</v>
      </c>
      <c r="L357" s="9">
        <v>1.8565941101152368</v>
      </c>
      <c r="M357" s="9">
        <v>22.27912932138284</v>
      </c>
      <c r="N357" t="s">
        <v>1407</v>
      </c>
    </row>
    <row r="358" spans="2:14">
      <c r="B358" s="4"/>
      <c r="C358" s="5" t="s">
        <v>336</v>
      </c>
      <c r="D358" s="11" t="s">
        <v>48</v>
      </c>
      <c r="E358" s="11" t="s">
        <v>72</v>
      </c>
      <c r="F358" s="6" t="s">
        <v>829</v>
      </c>
      <c r="G358" s="10">
        <v>14.83</v>
      </c>
      <c r="H358" s="7" t="s">
        <v>1386</v>
      </c>
      <c r="I358" s="85" t="s">
        <v>1405</v>
      </c>
      <c r="J358" s="60" t="s">
        <v>41</v>
      </c>
      <c r="K358" s="8">
        <v>0.65484272922736098</v>
      </c>
      <c r="L358" s="9">
        <v>2.8452916584928833</v>
      </c>
      <c r="M358" s="9">
        <v>34.143499901914602</v>
      </c>
      <c r="N358" t="s">
        <v>1407</v>
      </c>
    </row>
    <row r="359" spans="2:14">
      <c r="B359" s="4"/>
      <c r="C359" s="5" t="s">
        <v>336</v>
      </c>
      <c r="D359" s="11" t="s">
        <v>48</v>
      </c>
      <c r="E359" s="11" t="s">
        <v>73</v>
      </c>
      <c r="F359" s="6" t="s">
        <v>825</v>
      </c>
      <c r="G359" s="10">
        <v>28.16</v>
      </c>
      <c r="H359" s="7" t="s">
        <v>31</v>
      </c>
      <c r="I359" s="63" t="s">
        <v>1404</v>
      </c>
      <c r="J359" s="60" t="s">
        <v>41</v>
      </c>
      <c r="K359" s="8">
        <v>0.27351926086103312</v>
      </c>
      <c r="L359" s="9">
        <v>1.1884411884411887</v>
      </c>
      <c r="M359" s="9">
        <v>14.261294261294264</v>
      </c>
      <c r="N359" t="s">
        <v>1407</v>
      </c>
    </row>
    <row r="360" spans="2:14">
      <c r="B360" s="4"/>
      <c r="C360" s="5" t="s">
        <v>336</v>
      </c>
      <c r="D360" s="11" t="s">
        <v>48</v>
      </c>
      <c r="E360" s="11" t="s">
        <v>337</v>
      </c>
      <c r="F360" s="6" t="s">
        <v>825</v>
      </c>
      <c r="G360" s="10">
        <v>4.51</v>
      </c>
      <c r="H360" s="7" t="s">
        <v>31</v>
      </c>
      <c r="I360" s="63" t="s">
        <v>1404</v>
      </c>
      <c r="J360" s="60" t="s">
        <v>41</v>
      </c>
      <c r="K360" s="8">
        <v>4.3805819122274832E-2</v>
      </c>
      <c r="L360" s="9">
        <v>0.19033628408628414</v>
      </c>
      <c r="M360" s="9">
        <v>2.2840354090354098</v>
      </c>
      <c r="N360" t="s">
        <v>1407</v>
      </c>
    </row>
    <row r="361" spans="2:14">
      <c r="B361" s="4"/>
      <c r="C361" s="5" t="s">
        <v>336</v>
      </c>
      <c r="D361" s="11" t="s">
        <v>48</v>
      </c>
      <c r="E361" s="11" t="s">
        <v>338</v>
      </c>
      <c r="F361" s="6" t="s">
        <v>830</v>
      </c>
      <c r="G361" s="10">
        <v>26.25</v>
      </c>
      <c r="H361" s="7" t="s">
        <v>1386</v>
      </c>
      <c r="I361" s="85" t="s">
        <v>1405</v>
      </c>
      <c r="J361" s="60" t="s">
        <v>41</v>
      </c>
      <c r="K361" s="8">
        <v>1.159111371693744</v>
      </c>
      <c r="L361" s="9">
        <v>5.0363389100093174</v>
      </c>
      <c r="M361" s="9">
        <v>60.436066920111813</v>
      </c>
      <c r="N361" t="s">
        <v>1407</v>
      </c>
    </row>
    <row r="362" spans="2:14">
      <c r="B362" s="4"/>
      <c r="C362" s="5" t="s">
        <v>336</v>
      </c>
      <c r="D362" s="11" t="s">
        <v>48</v>
      </c>
      <c r="E362" s="11" t="s">
        <v>339</v>
      </c>
      <c r="F362" s="6" t="s">
        <v>582</v>
      </c>
      <c r="G362" s="10">
        <v>1.76</v>
      </c>
      <c r="H362" s="7" t="s">
        <v>22</v>
      </c>
      <c r="I362" s="85" t="s">
        <v>1405</v>
      </c>
      <c r="J362" s="60" t="s">
        <v>11</v>
      </c>
      <c r="K362" s="8">
        <v>0.21530123612606258</v>
      </c>
      <c r="L362" s="9">
        <v>0.93548387096774188</v>
      </c>
      <c r="M362" s="9">
        <v>11.225806451612902</v>
      </c>
      <c r="N362" t="s">
        <v>1407</v>
      </c>
    </row>
    <row r="363" spans="2:14">
      <c r="B363" s="4"/>
      <c r="C363" s="5" t="s">
        <v>336</v>
      </c>
      <c r="D363" s="11" t="s">
        <v>48</v>
      </c>
      <c r="E363" s="11" t="s">
        <v>340</v>
      </c>
      <c r="F363" s="6" t="s">
        <v>830</v>
      </c>
      <c r="G363" s="10">
        <v>22.92</v>
      </c>
      <c r="H363" s="7" t="s">
        <v>1386</v>
      </c>
      <c r="I363" s="85" t="s">
        <v>1405</v>
      </c>
      <c r="J363" s="60" t="s">
        <v>41</v>
      </c>
      <c r="K363" s="8">
        <v>1.0120698148274523</v>
      </c>
      <c r="L363" s="9">
        <v>4.3974433454252795</v>
      </c>
      <c r="M363" s="9">
        <v>52.76932014510335</v>
      </c>
      <c r="N363" t="s">
        <v>1407</v>
      </c>
    </row>
    <row r="364" spans="2:14">
      <c r="B364" s="4"/>
      <c r="C364" s="5" t="s">
        <v>336</v>
      </c>
      <c r="D364" s="11" t="s">
        <v>48</v>
      </c>
      <c r="E364" s="11" t="s">
        <v>341</v>
      </c>
      <c r="F364" s="6" t="s">
        <v>831</v>
      </c>
      <c r="G364" s="10">
        <v>7.22</v>
      </c>
      <c r="H364" s="7" t="s">
        <v>18</v>
      </c>
      <c r="I364" s="63" t="s">
        <v>1404</v>
      </c>
      <c r="J364" s="60" t="s">
        <v>44</v>
      </c>
      <c r="K364" s="8">
        <v>3.3072776449979281E-2</v>
      </c>
      <c r="L364" s="9">
        <v>0.14370121367515998</v>
      </c>
      <c r="M364" s="9">
        <v>1.7244145641019197</v>
      </c>
      <c r="N364" t="s">
        <v>1407</v>
      </c>
    </row>
    <row r="365" spans="2:14">
      <c r="B365" s="4"/>
      <c r="C365" s="5" t="s">
        <v>336</v>
      </c>
      <c r="D365" s="11" t="s">
        <v>48</v>
      </c>
      <c r="E365" s="11" t="s">
        <v>342</v>
      </c>
      <c r="F365" s="6" t="s">
        <v>832</v>
      </c>
      <c r="G365" s="10">
        <v>6.45</v>
      </c>
      <c r="H365" s="7" t="s">
        <v>27</v>
      </c>
      <c r="I365" s="63" t="s">
        <v>1404</v>
      </c>
      <c r="J365" s="60" t="s">
        <v>41</v>
      </c>
      <c r="K365" s="8">
        <v>0.13478813185578103</v>
      </c>
      <c r="L365" s="9">
        <v>0.58565443291336861</v>
      </c>
      <c r="M365" s="9">
        <v>7.0278531949604233</v>
      </c>
      <c r="N365" t="s">
        <v>1407</v>
      </c>
    </row>
    <row r="366" spans="2:14">
      <c r="B366" s="4"/>
      <c r="C366" s="5" t="s">
        <v>336</v>
      </c>
      <c r="D366" s="11" t="s">
        <v>48</v>
      </c>
      <c r="E366" s="11" t="s">
        <v>343</v>
      </c>
      <c r="F366" s="6" t="s">
        <v>825</v>
      </c>
      <c r="G366" s="10">
        <v>7.23</v>
      </c>
      <c r="H366" s="7" t="s">
        <v>31</v>
      </c>
      <c r="I366" s="63" t="s">
        <v>1404</v>
      </c>
      <c r="J366" s="60" t="s">
        <v>41</v>
      </c>
      <c r="K366" s="8">
        <v>7.0225293182715517E-2</v>
      </c>
      <c r="L366" s="9">
        <v>0.30512889887889894</v>
      </c>
      <c r="M366" s="9">
        <v>3.6615467865467872</v>
      </c>
      <c r="N366" t="s">
        <v>1407</v>
      </c>
    </row>
    <row r="367" spans="2:14">
      <c r="B367" s="4"/>
      <c r="C367" s="5" t="s">
        <v>336</v>
      </c>
      <c r="D367" s="11" t="s">
        <v>48</v>
      </c>
      <c r="E367" s="11" t="s">
        <v>344</v>
      </c>
      <c r="F367" s="6" t="s">
        <v>833</v>
      </c>
      <c r="G367" s="10">
        <v>18.73</v>
      </c>
      <c r="H367" s="7" t="s">
        <v>27</v>
      </c>
      <c r="I367" s="63" t="s">
        <v>1404</v>
      </c>
      <c r="J367" s="60" t="s">
        <v>41</v>
      </c>
      <c r="K367" s="8">
        <v>0.39140801700136113</v>
      </c>
      <c r="L367" s="9">
        <v>1.700667833870914</v>
      </c>
      <c r="M367" s="9">
        <v>20.408014006450969</v>
      </c>
      <c r="N367" t="s">
        <v>1407</v>
      </c>
    </row>
    <row r="368" spans="2:14">
      <c r="B368" s="4"/>
      <c r="C368" s="5" t="s">
        <v>336</v>
      </c>
      <c r="D368" s="11" t="s">
        <v>48</v>
      </c>
      <c r="E368" s="11" t="s">
        <v>345</v>
      </c>
      <c r="F368" s="6" t="s">
        <v>834</v>
      </c>
      <c r="G368" s="10">
        <v>5</v>
      </c>
      <c r="H368" s="7" t="s">
        <v>335</v>
      </c>
      <c r="I368" s="63" t="s">
        <v>1406</v>
      </c>
      <c r="J368" s="60" t="s">
        <v>11</v>
      </c>
      <c r="K368" s="8" t="s">
        <v>1399</v>
      </c>
      <c r="L368" s="9">
        <v>0</v>
      </c>
      <c r="M368" s="9">
        <v>0</v>
      </c>
      <c r="N368" t="s">
        <v>1407</v>
      </c>
    </row>
    <row r="369" spans="2:14">
      <c r="B369" s="4"/>
      <c r="C369" s="5" t="s">
        <v>336</v>
      </c>
      <c r="D369" s="11" t="s">
        <v>48</v>
      </c>
      <c r="E369" s="11" t="s">
        <v>346</v>
      </c>
      <c r="F369" s="6" t="s">
        <v>825</v>
      </c>
      <c r="G369" s="10">
        <v>87.5</v>
      </c>
      <c r="H369" s="7" t="s">
        <v>31</v>
      </c>
      <c r="I369" s="85" t="s">
        <v>1405</v>
      </c>
      <c r="J369" s="60" t="s">
        <v>41</v>
      </c>
      <c r="K369" s="8">
        <v>0.84989116922373564</v>
      </c>
      <c r="L369" s="9">
        <v>3.6927771302771313</v>
      </c>
      <c r="M369" s="9">
        <v>44.313325563325577</v>
      </c>
      <c r="N369" t="s">
        <v>1407</v>
      </c>
    </row>
    <row r="370" spans="2:14">
      <c r="B370" s="4"/>
      <c r="C370" s="5" t="s">
        <v>336</v>
      </c>
      <c r="D370" s="11" t="s">
        <v>48</v>
      </c>
      <c r="E370" s="11" t="s">
        <v>347</v>
      </c>
      <c r="F370" s="6" t="s">
        <v>643</v>
      </c>
      <c r="G370" s="10">
        <v>29.85</v>
      </c>
      <c r="H370" s="7" t="s">
        <v>31</v>
      </c>
      <c r="I370" s="63" t="s">
        <v>1404</v>
      </c>
      <c r="J370" s="60" t="s">
        <v>41</v>
      </c>
      <c r="K370" s="8">
        <v>0.28993430172946871</v>
      </c>
      <c r="L370" s="9">
        <v>1.2597645410145415</v>
      </c>
      <c r="M370" s="9">
        <v>15.117174492174499</v>
      </c>
      <c r="N370" t="s">
        <v>1407</v>
      </c>
    </row>
    <row r="371" spans="2:14">
      <c r="B371" s="4"/>
      <c r="C371" s="5" t="s">
        <v>336</v>
      </c>
      <c r="D371" s="11" t="s">
        <v>48</v>
      </c>
      <c r="E371" s="11" t="s">
        <v>348</v>
      </c>
      <c r="F371" s="6" t="s">
        <v>835</v>
      </c>
      <c r="G371" s="10">
        <v>18.600000000000001</v>
      </c>
      <c r="H371" s="7" t="s">
        <v>27</v>
      </c>
      <c r="I371" s="85" t="s">
        <v>1405</v>
      </c>
      <c r="J371" s="60" t="s">
        <v>41</v>
      </c>
      <c r="K371" s="8">
        <v>0.38869135697946167</v>
      </c>
      <c r="L371" s="9">
        <v>1.6888639460757608</v>
      </c>
      <c r="M371" s="9">
        <v>20.266367352909128</v>
      </c>
      <c r="N371" t="s">
        <v>1407</v>
      </c>
    </row>
    <row r="372" spans="2:14">
      <c r="B372" s="4"/>
      <c r="C372" s="5" t="s">
        <v>336</v>
      </c>
      <c r="D372" s="11" t="s">
        <v>48</v>
      </c>
      <c r="E372" s="11" t="s">
        <v>349</v>
      </c>
      <c r="F372" s="6" t="s">
        <v>12</v>
      </c>
      <c r="G372" s="10">
        <v>4.62</v>
      </c>
      <c r="H372" s="7" t="s">
        <v>18</v>
      </c>
      <c r="I372" s="63" t="s">
        <v>1404</v>
      </c>
      <c r="J372" s="60" t="s">
        <v>44</v>
      </c>
      <c r="K372" s="8">
        <v>2.1162912354418875E-2</v>
      </c>
      <c r="L372" s="9">
        <v>9.1952854179950014E-2</v>
      </c>
      <c r="M372" s="9">
        <v>1.1034342501594001</v>
      </c>
      <c r="N372" t="s">
        <v>1407</v>
      </c>
    </row>
    <row r="373" spans="2:14">
      <c r="B373" s="4"/>
      <c r="C373" s="5" t="s">
        <v>336</v>
      </c>
      <c r="D373" s="11" t="s">
        <v>48</v>
      </c>
      <c r="E373" s="11" t="s">
        <v>350</v>
      </c>
      <c r="F373" s="6" t="s">
        <v>836</v>
      </c>
      <c r="G373" s="10">
        <v>12.95</v>
      </c>
      <c r="H373" s="7" t="s">
        <v>27</v>
      </c>
      <c r="I373" s="85" t="s">
        <v>1405</v>
      </c>
      <c r="J373" s="60" t="s">
        <v>41</v>
      </c>
      <c r="K373" s="8">
        <v>0.27062113295075418</v>
      </c>
      <c r="L373" s="9">
        <v>1.1758488226710269</v>
      </c>
      <c r="M373" s="9">
        <v>14.110185872052323</v>
      </c>
      <c r="N373" t="s">
        <v>1407</v>
      </c>
    </row>
    <row r="374" spans="2:14">
      <c r="B374" s="4"/>
      <c r="C374" s="5" t="s">
        <v>336</v>
      </c>
      <c r="D374" s="11" t="s">
        <v>48</v>
      </c>
      <c r="E374" s="11" t="s">
        <v>351</v>
      </c>
      <c r="F374" s="6" t="s">
        <v>837</v>
      </c>
      <c r="G374" s="10">
        <v>32</v>
      </c>
      <c r="H374" s="7" t="s">
        <v>1386</v>
      </c>
      <c r="I374" s="85" t="s">
        <v>1405</v>
      </c>
      <c r="J374" s="60" t="s">
        <v>41</v>
      </c>
      <c r="K374" s="8">
        <v>1.4130119578742786</v>
      </c>
      <c r="L374" s="9">
        <v>6.1395369569637399</v>
      </c>
      <c r="M374" s="9">
        <v>73.674443483564886</v>
      </c>
      <c r="N374" t="s">
        <v>1407</v>
      </c>
    </row>
    <row r="375" spans="2:14">
      <c r="B375" s="4"/>
      <c r="C375" s="5" t="s">
        <v>336</v>
      </c>
      <c r="D375" s="11" t="s">
        <v>48</v>
      </c>
      <c r="E375" s="11" t="s">
        <v>352</v>
      </c>
      <c r="F375" s="6" t="s">
        <v>838</v>
      </c>
      <c r="G375" s="10">
        <v>1.39</v>
      </c>
      <c r="H375" s="7" t="s">
        <v>36</v>
      </c>
      <c r="I375" s="85" t="s">
        <v>1405</v>
      </c>
      <c r="J375" s="60" t="s">
        <v>11</v>
      </c>
      <c r="K375" s="8">
        <v>6.4084122628426415E-2</v>
      </c>
      <c r="L375" s="9">
        <v>0.27844551282051277</v>
      </c>
      <c r="M375" s="9">
        <v>3.3413461538461533</v>
      </c>
      <c r="N375" t="s">
        <v>1407</v>
      </c>
    </row>
    <row r="376" spans="2:14">
      <c r="B376" s="4"/>
      <c r="C376" s="5" t="s">
        <v>336</v>
      </c>
      <c r="D376" s="11" t="s">
        <v>48</v>
      </c>
      <c r="E376" s="11" t="s">
        <v>353</v>
      </c>
      <c r="F376" s="6" t="s">
        <v>582</v>
      </c>
      <c r="G376" s="10">
        <v>1.39</v>
      </c>
      <c r="H376" s="7" t="s">
        <v>22</v>
      </c>
      <c r="I376" s="85" t="s">
        <v>1405</v>
      </c>
      <c r="J376" s="60" t="s">
        <v>11</v>
      </c>
      <c r="K376" s="8">
        <v>0.17003904444046988</v>
      </c>
      <c r="L376" s="9">
        <v>0.7388196480938416</v>
      </c>
      <c r="M376" s="9">
        <v>8.8658357771260992</v>
      </c>
      <c r="N376" t="s">
        <v>1407</v>
      </c>
    </row>
    <row r="377" spans="2:14">
      <c r="B377" s="4"/>
      <c r="C377" s="5" t="s">
        <v>336</v>
      </c>
      <c r="D377" s="11" t="s">
        <v>48</v>
      </c>
      <c r="E377" s="11" t="s">
        <v>354</v>
      </c>
      <c r="F377" s="6" t="s">
        <v>838</v>
      </c>
      <c r="G377" s="10">
        <v>1.39</v>
      </c>
      <c r="H377" s="7" t="s">
        <v>36</v>
      </c>
      <c r="I377" s="85" t="s">
        <v>1405</v>
      </c>
      <c r="J377" s="60" t="s">
        <v>11</v>
      </c>
      <c r="K377" s="8">
        <v>6.4084122628426415E-2</v>
      </c>
      <c r="L377" s="9">
        <v>0.27844551282051277</v>
      </c>
      <c r="M377" s="9">
        <v>3.3413461538461533</v>
      </c>
      <c r="N377" t="s">
        <v>1407</v>
      </c>
    </row>
    <row r="378" spans="2:14">
      <c r="B378" s="4"/>
      <c r="C378" s="5" t="s">
        <v>336</v>
      </c>
      <c r="D378" s="11" t="s">
        <v>48</v>
      </c>
      <c r="E378" s="11" t="s">
        <v>355</v>
      </c>
      <c r="F378" s="6" t="s">
        <v>838</v>
      </c>
      <c r="G378" s="10">
        <v>1.39</v>
      </c>
      <c r="H378" s="7" t="s">
        <v>36</v>
      </c>
      <c r="I378" s="85" t="s">
        <v>1405</v>
      </c>
      <c r="J378" s="60" t="s">
        <v>11</v>
      </c>
      <c r="K378" s="8">
        <v>6.4084122628426415E-2</v>
      </c>
      <c r="L378" s="9">
        <v>0.27844551282051277</v>
      </c>
      <c r="M378" s="9">
        <v>3.3413461538461533</v>
      </c>
      <c r="N378" t="s">
        <v>1407</v>
      </c>
    </row>
    <row r="379" spans="2:14">
      <c r="B379" s="4"/>
      <c r="C379" s="5" t="s">
        <v>336</v>
      </c>
      <c r="D379" s="11" t="s">
        <v>48</v>
      </c>
      <c r="E379" s="11" t="s">
        <v>356</v>
      </c>
      <c r="F379" s="6" t="s">
        <v>720</v>
      </c>
      <c r="G379" s="10">
        <v>60.64</v>
      </c>
      <c r="H379" s="7" t="s">
        <v>33</v>
      </c>
      <c r="I379" s="63" t="s">
        <v>1404</v>
      </c>
      <c r="J379" s="60" t="s">
        <v>11</v>
      </c>
      <c r="K379" s="8">
        <v>1.6194457255090329</v>
      </c>
      <c r="L379" s="9">
        <v>7.0364916773367474</v>
      </c>
      <c r="M379" s="9">
        <v>84.437900128040965</v>
      </c>
      <c r="N379" t="s">
        <v>1407</v>
      </c>
    </row>
    <row r="380" spans="2:14">
      <c r="B380" s="4"/>
      <c r="C380" s="5" t="s">
        <v>336</v>
      </c>
      <c r="D380" s="11" t="s">
        <v>48</v>
      </c>
      <c r="E380" s="11" t="s">
        <v>357</v>
      </c>
      <c r="F380" s="6" t="s">
        <v>839</v>
      </c>
      <c r="G380" s="10">
        <v>4.33</v>
      </c>
      <c r="H380" s="7" t="s">
        <v>27</v>
      </c>
      <c r="I380" s="85" t="s">
        <v>1405</v>
      </c>
      <c r="J380" s="60" t="s">
        <v>11</v>
      </c>
      <c r="K380" s="8">
        <v>0.11323104812352308</v>
      </c>
      <c r="L380" s="9">
        <v>0.49198890409670776</v>
      </c>
      <c r="M380" s="9">
        <v>5.9038668491604929</v>
      </c>
      <c r="N380" t="s">
        <v>1407</v>
      </c>
    </row>
    <row r="381" spans="2:14">
      <c r="B381" s="4"/>
      <c r="C381" s="5" t="s">
        <v>336</v>
      </c>
      <c r="D381" s="11" t="s">
        <v>48</v>
      </c>
      <c r="E381" s="11" t="s">
        <v>358</v>
      </c>
      <c r="F381" s="6" t="s">
        <v>563</v>
      </c>
      <c r="G381" s="10">
        <v>5.7</v>
      </c>
      <c r="H381" s="7" t="s">
        <v>27</v>
      </c>
      <c r="I381" s="85" t="s">
        <v>1405</v>
      </c>
      <c r="J381" s="60" t="s">
        <v>11</v>
      </c>
      <c r="K381" s="8">
        <v>0.14905703794551536</v>
      </c>
      <c r="L381" s="9">
        <v>0.64765282987326422</v>
      </c>
      <c r="M381" s="9">
        <v>7.7718339584791707</v>
      </c>
      <c r="N381" t="s">
        <v>1407</v>
      </c>
    </row>
    <row r="382" spans="2:14">
      <c r="B382" s="4"/>
      <c r="C382" s="5" t="s">
        <v>336</v>
      </c>
      <c r="D382" s="11" t="s">
        <v>48</v>
      </c>
      <c r="E382" s="11" t="s">
        <v>359</v>
      </c>
      <c r="F382" s="6" t="s">
        <v>825</v>
      </c>
      <c r="G382" s="10">
        <v>25.72</v>
      </c>
      <c r="H382" s="7" t="s">
        <v>31</v>
      </c>
      <c r="I382" s="63" t="s">
        <v>1404</v>
      </c>
      <c r="J382" s="60" t="s">
        <v>41</v>
      </c>
      <c r="K382" s="8">
        <v>0.24981943854210836</v>
      </c>
      <c r="L382" s="9">
        <v>1.0854654604654608</v>
      </c>
      <c r="M382" s="9">
        <v>13.02558552558553</v>
      </c>
      <c r="N382" t="s">
        <v>1407</v>
      </c>
    </row>
    <row r="383" spans="2:14">
      <c r="B383" s="4"/>
      <c r="C383" s="5" t="s">
        <v>336</v>
      </c>
      <c r="D383" s="11" t="s">
        <v>48</v>
      </c>
      <c r="E383" s="11" t="s">
        <v>360</v>
      </c>
      <c r="F383" s="6" t="s">
        <v>623</v>
      </c>
      <c r="G383" s="10">
        <v>4.3</v>
      </c>
      <c r="H383" s="7" t="s">
        <v>18</v>
      </c>
      <c r="I383" s="63" t="s">
        <v>1404</v>
      </c>
      <c r="J383" s="60" t="s">
        <v>44</v>
      </c>
      <c r="K383" s="8">
        <v>1.9697082927272978E-2</v>
      </c>
      <c r="L383" s="9">
        <v>8.5583825319001092E-2</v>
      </c>
      <c r="M383" s="9">
        <v>1.027005903828013</v>
      </c>
      <c r="N383" t="s">
        <v>1407</v>
      </c>
    </row>
    <row r="384" spans="2:14">
      <c r="B384" s="4"/>
      <c r="C384" s="5" t="s">
        <v>336</v>
      </c>
      <c r="D384" s="11" t="s">
        <v>48</v>
      </c>
      <c r="E384" s="11" t="s">
        <v>361</v>
      </c>
      <c r="F384" s="6" t="s">
        <v>840</v>
      </c>
      <c r="G384" s="10">
        <v>4.4000000000000004</v>
      </c>
      <c r="H384" s="7" t="s">
        <v>22</v>
      </c>
      <c r="I384" s="85" t="s">
        <v>1405</v>
      </c>
      <c r="J384" s="60" t="s">
        <v>11</v>
      </c>
      <c r="K384" s="8">
        <v>0.53825309031515656</v>
      </c>
      <c r="L384" s="9">
        <v>2.338709677419355</v>
      </c>
      <c r="M384" s="9">
        <v>28.06451612903226</v>
      </c>
      <c r="N384" t="s">
        <v>1407</v>
      </c>
    </row>
    <row r="385" spans="2:14">
      <c r="B385" s="4"/>
      <c r="C385" s="5" t="s">
        <v>336</v>
      </c>
      <c r="D385" s="11" t="s">
        <v>48</v>
      </c>
      <c r="E385" s="11" t="s">
        <v>362</v>
      </c>
      <c r="F385" s="6" t="s">
        <v>841</v>
      </c>
      <c r="G385" s="10">
        <v>13.2</v>
      </c>
      <c r="H385" s="7" t="s">
        <v>22</v>
      </c>
      <c r="I385" s="85" t="s">
        <v>1405</v>
      </c>
      <c r="J385" s="60" t="s">
        <v>11</v>
      </c>
      <c r="K385" s="8">
        <v>1.6147592709454694</v>
      </c>
      <c r="L385" s="9">
        <v>7.0161290322580641</v>
      </c>
      <c r="M385" s="9">
        <v>84.193548387096769</v>
      </c>
      <c r="N385" t="s">
        <v>1407</v>
      </c>
    </row>
    <row r="386" spans="2:14">
      <c r="B386" s="4"/>
      <c r="C386" s="5" t="s">
        <v>336</v>
      </c>
      <c r="D386" s="11" t="s">
        <v>48</v>
      </c>
      <c r="E386" s="11" t="s">
        <v>363</v>
      </c>
      <c r="F386" s="6" t="s">
        <v>842</v>
      </c>
      <c r="G386" s="10">
        <v>11.3</v>
      </c>
      <c r="H386" s="7" t="s">
        <v>22</v>
      </c>
      <c r="I386" s="85" t="s">
        <v>1405</v>
      </c>
      <c r="J386" s="60" t="s">
        <v>11</v>
      </c>
      <c r="K386" s="8">
        <v>1.3823318001275611</v>
      </c>
      <c r="L386" s="9">
        <v>6.0062316715542527</v>
      </c>
      <c r="M386" s="9">
        <v>72.074780058651029</v>
      </c>
      <c r="N386" t="s">
        <v>1407</v>
      </c>
    </row>
    <row r="387" spans="2:14">
      <c r="B387" s="4"/>
      <c r="C387" s="5" t="s">
        <v>336</v>
      </c>
      <c r="D387" s="11" t="s">
        <v>48</v>
      </c>
      <c r="E387" s="11" t="s">
        <v>364</v>
      </c>
      <c r="F387" s="6" t="s">
        <v>825</v>
      </c>
      <c r="G387" s="10">
        <v>39.83</v>
      </c>
      <c r="H387" s="7" t="s">
        <v>31</v>
      </c>
      <c r="I387" s="63" t="s">
        <v>1404</v>
      </c>
      <c r="J387" s="60" t="s">
        <v>41</v>
      </c>
      <c r="K387" s="8">
        <v>0.38687046023064442</v>
      </c>
      <c r="L387" s="9">
        <v>1.68095214970215</v>
      </c>
      <c r="M387" s="9">
        <v>20.171425796425801</v>
      </c>
      <c r="N387" t="s">
        <v>1410</v>
      </c>
    </row>
    <row r="388" spans="2:14">
      <c r="B388" s="4"/>
      <c r="C388" s="5" t="s">
        <v>336</v>
      </c>
      <c r="D388" s="11" t="s">
        <v>48</v>
      </c>
      <c r="E388" s="11" t="s">
        <v>365</v>
      </c>
      <c r="F388" s="6" t="s">
        <v>825</v>
      </c>
      <c r="G388" s="10">
        <v>10</v>
      </c>
      <c r="H388" s="7" t="s">
        <v>31</v>
      </c>
      <c r="I388" s="63" t="s">
        <v>1404</v>
      </c>
      <c r="J388" s="60" t="s">
        <v>41</v>
      </c>
      <c r="K388" s="8">
        <v>9.71304193398555E-2</v>
      </c>
      <c r="L388" s="9">
        <v>0.42203167203167213</v>
      </c>
      <c r="M388" s="9">
        <v>5.0643800643800656</v>
      </c>
      <c r="N388" t="s">
        <v>1407</v>
      </c>
    </row>
    <row r="389" spans="2:14">
      <c r="B389" s="4"/>
      <c r="C389" s="5" t="s">
        <v>336</v>
      </c>
      <c r="D389" s="11" t="s">
        <v>48</v>
      </c>
      <c r="E389" s="11" t="s">
        <v>366</v>
      </c>
      <c r="F389" s="6" t="s">
        <v>843</v>
      </c>
      <c r="G389" s="10">
        <v>24.2</v>
      </c>
      <c r="H389" s="7" t="s">
        <v>1386</v>
      </c>
      <c r="I389" s="85" t="s">
        <v>1405</v>
      </c>
      <c r="J389" s="60" t="s">
        <v>41</v>
      </c>
      <c r="K389" s="8">
        <v>1.0685902931424232</v>
      </c>
      <c r="L389" s="9">
        <v>4.6430248237038283</v>
      </c>
      <c r="M389" s="9">
        <v>55.716297884445936</v>
      </c>
      <c r="N389" t="s">
        <v>1407</v>
      </c>
    </row>
    <row r="390" spans="2:14">
      <c r="B390" s="4"/>
      <c r="C390" s="5" t="s">
        <v>336</v>
      </c>
      <c r="D390" s="11" t="s">
        <v>48</v>
      </c>
      <c r="E390" s="11" t="s">
        <v>367</v>
      </c>
      <c r="F390" s="6" t="s">
        <v>828</v>
      </c>
      <c r="G390" s="10">
        <v>2.4</v>
      </c>
      <c r="H390" s="7" t="s">
        <v>36</v>
      </c>
      <c r="I390" s="85" t="s">
        <v>1405</v>
      </c>
      <c r="J390" s="60" t="s">
        <v>41</v>
      </c>
      <c r="K390" s="8">
        <v>8.8422174847316723E-2</v>
      </c>
      <c r="L390" s="9">
        <v>0.38419434971159111</v>
      </c>
      <c r="M390" s="9">
        <v>4.6103321965390931</v>
      </c>
      <c r="N390" t="s">
        <v>1407</v>
      </c>
    </row>
    <row r="391" spans="2:14">
      <c r="B391" s="4"/>
      <c r="C391" s="5" t="s">
        <v>336</v>
      </c>
      <c r="D391" s="11" t="s">
        <v>48</v>
      </c>
      <c r="E391" s="11" t="s">
        <v>368</v>
      </c>
      <c r="F391" s="6" t="s">
        <v>828</v>
      </c>
      <c r="G391" s="10">
        <v>3.2</v>
      </c>
      <c r="H391" s="7" t="s">
        <v>36</v>
      </c>
      <c r="I391" s="85" t="s">
        <v>1405</v>
      </c>
      <c r="J391" s="60" t="s">
        <v>41</v>
      </c>
      <c r="K391" s="8">
        <v>0.11789623312975564</v>
      </c>
      <c r="L391" s="9">
        <v>0.51225913294878822</v>
      </c>
      <c r="M391" s="9">
        <v>6.1471095953854586</v>
      </c>
      <c r="N391" t="s">
        <v>1407</v>
      </c>
    </row>
    <row r="392" spans="2:14">
      <c r="B392" s="4"/>
      <c r="C392" s="5" t="s">
        <v>336</v>
      </c>
      <c r="D392" s="11" t="s">
        <v>48</v>
      </c>
      <c r="E392" s="11" t="s">
        <v>369</v>
      </c>
      <c r="F392" s="6" t="s">
        <v>582</v>
      </c>
      <c r="G392" s="10">
        <v>3.6</v>
      </c>
      <c r="H392" s="7" t="s">
        <v>22</v>
      </c>
      <c r="I392" s="85" t="s">
        <v>1405</v>
      </c>
      <c r="J392" s="60" t="s">
        <v>11</v>
      </c>
      <c r="K392" s="8">
        <v>0.44038889207603715</v>
      </c>
      <c r="L392" s="9">
        <v>1.9134897360703813</v>
      </c>
      <c r="M392" s="9">
        <v>22.961876832844574</v>
      </c>
      <c r="N392" t="s">
        <v>1407</v>
      </c>
    </row>
    <row r="393" spans="2:14">
      <c r="B393" s="4"/>
      <c r="C393" s="5" t="s">
        <v>336</v>
      </c>
      <c r="D393" s="11" t="s">
        <v>48</v>
      </c>
      <c r="E393" s="11" t="s">
        <v>370</v>
      </c>
      <c r="F393" s="6" t="s">
        <v>844</v>
      </c>
      <c r="G393" s="10">
        <v>25.1</v>
      </c>
      <c r="H393" s="7" t="s">
        <v>1386</v>
      </c>
      <c r="I393" s="85" t="s">
        <v>1405</v>
      </c>
      <c r="J393" s="60" t="s">
        <v>41</v>
      </c>
      <c r="K393" s="8">
        <v>1.1083312544576376</v>
      </c>
      <c r="L393" s="9">
        <v>4.8156993006184345</v>
      </c>
      <c r="M393" s="9">
        <v>57.788391607421218</v>
      </c>
    </row>
    <row r="394" spans="2:14">
      <c r="B394" s="4"/>
      <c r="C394" s="5" t="s">
        <v>336</v>
      </c>
      <c r="D394" s="11" t="s">
        <v>48</v>
      </c>
      <c r="E394" s="11" t="s">
        <v>370</v>
      </c>
      <c r="F394" s="6" t="s">
        <v>569</v>
      </c>
      <c r="G394" s="10">
        <v>3.6</v>
      </c>
      <c r="H394" s="7" t="s">
        <v>22</v>
      </c>
      <c r="I394" s="85" t="s">
        <v>1405</v>
      </c>
      <c r="J394" s="60" t="s">
        <v>11</v>
      </c>
      <c r="K394" s="8">
        <v>0.44038889207603715</v>
      </c>
      <c r="L394" s="9">
        <v>1.9134897360703813</v>
      </c>
      <c r="M394" s="9">
        <v>22.961876832844574</v>
      </c>
    </row>
    <row r="395" spans="2:14">
      <c r="B395" s="4"/>
      <c r="C395" s="5" t="s">
        <v>336</v>
      </c>
      <c r="D395" s="11" t="s">
        <v>48</v>
      </c>
      <c r="E395" s="11" t="s">
        <v>371</v>
      </c>
      <c r="F395" s="6" t="s">
        <v>828</v>
      </c>
      <c r="G395" s="10">
        <v>2.7</v>
      </c>
      <c r="H395" s="7" t="s">
        <v>36</v>
      </c>
      <c r="I395" s="85" t="s">
        <v>1405</v>
      </c>
      <c r="J395" s="60" t="s">
        <v>41</v>
      </c>
      <c r="K395" s="8">
        <v>9.9474946703231301E-2</v>
      </c>
      <c r="L395" s="9">
        <v>0.43221864342554001</v>
      </c>
      <c r="M395" s="9">
        <v>5.1866237211064803</v>
      </c>
    </row>
    <row r="396" spans="2:14">
      <c r="B396" s="4"/>
      <c r="C396" s="5" t="s">
        <v>336</v>
      </c>
      <c r="D396" s="11" t="s">
        <v>48</v>
      </c>
      <c r="E396" s="11" t="s">
        <v>372</v>
      </c>
      <c r="F396" s="6" t="s">
        <v>844</v>
      </c>
      <c r="G396" s="10">
        <v>25.3</v>
      </c>
      <c r="H396" s="7" t="s">
        <v>1386</v>
      </c>
      <c r="I396" s="85" t="s">
        <v>1405</v>
      </c>
      <c r="J396" s="60" t="s">
        <v>41</v>
      </c>
      <c r="K396" s="8">
        <v>1.1171625791943516</v>
      </c>
      <c r="L396" s="9">
        <v>4.8540714065994575</v>
      </c>
      <c r="M396" s="9">
        <v>58.24885687919349</v>
      </c>
      <c r="N396" t="s">
        <v>1407</v>
      </c>
    </row>
    <row r="397" spans="2:14">
      <c r="B397" s="4"/>
      <c r="C397" s="5" t="s">
        <v>336</v>
      </c>
      <c r="D397" s="11" t="s">
        <v>48</v>
      </c>
      <c r="E397" s="11" t="s">
        <v>373</v>
      </c>
      <c r="F397" s="6" t="s">
        <v>569</v>
      </c>
      <c r="G397" s="10">
        <v>3.6</v>
      </c>
      <c r="H397" s="7" t="s">
        <v>22</v>
      </c>
      <c r="I397" s="85" t="s">
        <v>1405</v>
      </c>
      <c r="J397" s="60" t="s">
        <v>11</v>
      </c>
      <c r="K397" s="8">
        <v>0.44038889207603715</v>
      </c>
      <c r="L397" s="9">
        <v>1.9134897360703813</v>
      </c>
      <c r="M397" s="9">
        <v>22.961876832844574</v>
      </c>
      <c r="N397" t="s">
        <v>1407</v>
      </c>
    </row>
    <row r="398" spans="2:14">
      <c r="B398" s="4"/>
      <c r="C398" s="5" t="s">
        <v>336</v>
      </c>
      <c r="D398" s="11" t="s">
        <v>48</v>
      </c>
      <c r="E398" s="11" t="s">
        <v>374</v>
      </c>
      <c r="F398" s="6" t="s">
        <v>828</v>
      </c>
      <c r="G398" s="10">
        <v>2.7</v>
      </c>
      <c r="H398" s="7" t="s">
        <v>36</v>
      </c>
      <c r="I398" s="85" t="s">
        <v>1405</v>
      </c>
      <c r="J398" s="60" t="s">
        <v>41</v>
      </c>
      <c r="K398" s="8">
        <v>9.9474946703231301E-2</v>
      </c>
      <c r="L398" s="9">
        <v>0.43221864342554001</v>
      </c>
      <c r="M398" s="9">
        <v>5.1866237211064803</v>
      </c>
      <c r="N398" t="s">
        <v>1407</v>
      </c>
    </row>
    <row r="399" spans="2:14">
      <c r="B399" s="4"/>
      <c r="C399" s="5" t="s">
        <v>336</v>
      </c>
      <c r="D399" s="11" t="s">
        <v>49</v>
      </c>
      <c r="E399" s="11" t="s">
        <v>74</v>
      </c>
      <c r="F399" s="6" t="s">
        <v>845</v>
      </c>
      <c r="G399" s="10">
        <v>8.44</v>
      </c>
      <c r="H399" s="7" t="s">
        <v>27</v>
      </c>
      <c r="I399" s="63" t="s">
        <v>1404</v>
      </c>
      <c r="J399" s="60" t="s">
        <v>11</v>
      </c>
      <c r="K399" s="8">
        <v>0.22070901758949993</v>
      </c>
      <c r="L399" s="9">
        <v>0.95898068142637716</v>
      </c>
      <c r="M399" s="9">
        <v>11.507768177116526</v>
      </c>
      <c r="N399" t="s">
        <v>1410</v>
      </c>
    </row>
    <row r="400" spans="2:14">
      <c r="B400" s="4"/>
      <c r="C400" s="5" t="s">
        <v>336</v>
      </c>
      <c r="D400" s="11" t="s">
        <v>49</v>
      </c>
      <c r="E400" s="11" t="s">
        <v>75</v>
      </c>
      <c r="F400" s="6" t="s">
        <v>846</v>
      </c>
      <c r="G400" s="10">
        <v>50.18</v>
      </c>
      <c r="H400" s="62" t="s">
        <v>35</v>
      </c>
      <c r="I400" s="63" t="s">
        <v>1404</v>
      </c>
      <c r="J400" s="60" t="s">
        <v>39</v>
      </c>
      <c r="K400" s="8">
        <v>2.1321957400788003</v>
      </c>
      <c r="L400" s="9">
        <v>9.2643904906423877</v>
      </c>
      <c r="M400" s="9">
        <v>111.17268588770865</v>
      </c>
      <c r="N400" t="s">
        <v>1410</v>
      </c>
    </row>
    <row r="401" spans="2:14">
      <c r="B401" s="4"/>
      <c r="C401" s="5" t="s">
        <v>336</v>
      </c>
      <c r="D401" s="11" t="s">
        <v>49</v>
      </c>
      <c r="E401" s="11" t="s">
        <v>77</v>
      </c>
      <c r="F401" s="6" t="s">
        <v>825</v>
      </c>
      <c r="G401" s="10">
        <v>85.35</v>
      </c>
      <c r="H401" s="7" t="s">
        <v>31</v>
      </c>
      <c r="I401" s="63" t="s">
        <v>1404</v>
      </c>
      <c r="J401" s="60" t="s">
        <v>41</v>
      </c>
      <c r="K401" s="8">
        <v>0.82900812906566668</v>
      </c>
      <c r="L401" s="9">
        <v>3.6020403207903215</v>
      </c>
      <c r="M401" s="9">
        <v>43.22448384948386</v>
      </c>
      <c r="N401" t="s">
        <v>1410</v>
      </c>
    </row>
    <row r="402" spans="2:14">
      <c r="B402" s="4"/>
      <c r="C402" s="5" t="s">
        <v>336</v>
      </c>
      <c r="D402" s="11" t="s">
        <v>49</v>
      </c>
      <c r="E402" s="11" t="s">
        <v>82</v>
      </c>
      <c r="F402" s="6" t="s">
        <v>847</v>
      </c>
      <c r="G402" s="10">
        <v>14.28</v>
      </c>
      <c r="H402" s="7" t="s">
        <v>27</v>
      </c>
      <c r="I402" s="63" t="s">
        <v>1404</v>
      </c>
      <c r="J402" s="60" t="s">
        <v>11</v>
      </c>
      <c r="K402" s="8">
        <v>0.37342710558981745</v>
      </c>
      <c r="L402" s="9">
        <v>1.6225407737877566</v>
      </c>
      <c r="M402" s="9">
        <v>19.47048928545308</v>
      </c>
      <c r="N402" t="s">
        <v>1410</v>
      </c>
    </row>
    <row r="403" spans="2:14">
      <c r="B403" s="4"/>
      <c r="C403" s="5" t="s">
        <v>336</v>
      </c>
      <c r="D403" s="11" t="s">
        <v>49</v>
      </c>
      <c r="E403" s="11" t="s">
        <v>83</v>
      </c>
      <c r="F403" s="6" t="s">
        <v>825</v>
      </c>
      <c r="G403" s="10">
        <v>15.83</v>
      </c>
      <c r="H403" s="7" t="s">
        <v>31</v>
      </c>
      <c r="I403" s="63" t="s">
        <v>1404</v>
      </c>
      <c r="J403" s="60" t="s">
        <v>41</v>
      </c>
      <c r="K403" s="8">
        <v>0.15375745381499126</v>
      </c>
      <c r="L403" s="9">
        <v>0.66807613682613698</v>
      </c>
      <c r="M403" s="9">
        <v>8.0169136419136429</v>
      </c>
      <c r="N403" t="s">
        <v>1410</v>
      </c>
    </row>
    <row r="404" spans="2:14">
      <c r="B404" s="4"/>
      <c r="C404" s="5" t="s">
        <v>336</v>
      </c>
      <c r="D404" s="11" t="s">
        <v>49</v>
      </c>
      <c r="E404" s="11" t="s">
        <v>84</v>
      </c>
      <c r="F404" s="6" t="s">
        <v>825</v>
      </c>
      <c r="G404" s="10">
        <v>38.56</v>
      </c>
      <c r="H404" s="7" t="s">
        <v>31</v>
      </c>
      <c r="I404" s="63" t="s">
        <v>1404</v>
      </c>
      <c r="J404" s="60" t="s">
        <v>41</v>
      </c>
      <c r="K404" s="8">
        <v>0.37453489697448283</v>
      </c>
      <c r="L404" s="9">
        <v>1.6273541273541279</v>
      </c>
      <c r="M404" s="9">
        <v>19.528249528249535</v>
      </c>
      <c r="N404" t="s">
        <v>1410</v>
      </c>
    </row>
    <row r="405" spans="2:14">
      <c r="B405" s="4"/>
      <c r="C405" s="5" t="s">
        <v>336</v>
      </c>
      <c r="D405" s="11" t="s">
        <v>49</v>
      </c>
      <c r="E405" s="11" t="s">
        <v>86</v>
      </c>
      <c r="F405" s="6" t="s">
        <v>24</v>
      </c>
      <c r="G405" s="10">
        <v>20.100000000000001</v>
      </c>
      <c r="H405" s="7" t="s">
        <v>23</v>
      </c>
      <c r="I405" s="63" t="s">
        <v>1404</v>
      </c>
      <c r="J405" s="60" t="s">
        <v>11</v>
      </c>
      <c r="K405" s="8">
        <v>0.33628225325070921</v>
      </c>
      <c r="L405" s="9">
        <v>1.4611463903743314</v>
      </c>
      <c r="M405" s="9">
        <v>17.533756684491976</v>
      </c>
      <c r="N405" t="s">
        <v>1410</v>
      </c>
    </row>
    <row r="406" spans="2:14">
      <c r="B406" s="4"/>
      <c r="C406" s="5" t="s">
        <v>336</v>
      </c>
      <c r="D406" s="11" t="s">
        <v>49</v>
      </c>
      <c r="E406" s="11" t="s">
        <v>87</v>
      </c>
      <c r="F406" s="6" t="s">
        <v>825</v>
      </c>
      <c r="G406" s="10">
        <v>13.92</v>
      </c>
      <c r="H406" s="7" t="s">
        <v>31</v>
      </c>
      <c r="I406" s="63" t="s">
        <v>1404</v>
      </c>
      <c r="J406" s="60" t="s">
        <v>41</v>
      </c>
      <c r="K406" s="8">
        <v>0.13520554372107885</v>
      </c>
      <c r="L406" s="9">
        <v>0.58746808746808754</v>
      </c>
      <c r="M406" s="9">
        <v>7.0496170496170505</v>
      </c>
      <c r="N406" t="s">
        <v>1410</v>
      </c>
    </row>
    <row r="407" spans="2:14">
      <c r="B407" s="4"/>
      <c r="C407" s="5" t="s">
        <v>336</v>
      </c>
      <c r="D407" s="11" t="s">
        <v>49</v>
      </c>
      <c r="E407" s="11" t="s">
        <v>88</v>
      </c>
      <c r="F407" s="6" t="s">
        <v>825</v>
      </c>
      <c r="G407" s="10">
        <v>20.03</v>
      </c>
      <c r="H407" s="7" t="s">
        <v>335</v>
      </c>
      <c r="I407" s="63" t="s">
        <v>1406</v>
      </c>
      <c r="J407" s="60" t="s">
        <v>11</v>
      </c>
      <c r="K407" s="8" t="s">
        <v>1399</v>
      </c>
      <c r="L407" s="9">
        <v>0</v>
      </c>
      <c r="M407" s="9">
        <v>0</v>
      </c>
    </row>
    <row r="408" spans="2:14">
      <c r="B408" s="4"/>
      <c r="C408" s="5" t="s">
        <v>336</v>
      </c>
      <c r="D408" s="11" t="s">
        <v>49</v>
      </c>
      <c r="E408" s="11" t="s">
        <v>375</v>
      </c>
      <c r="F408" s="6" t="s">
        <v>848</v>
      </c>
      <c r="G408" s="10">
        <v>11.33</v>
      </c>
      <c r="H408" s="7" t="s">
        <v>27</v>
      </c>
      <c r="I408" s="63" t="s">
        <v>1404</v>
      </c>
      <c r="J408" s="60" t="s">
        <v>11</v>
      </c>
      <c r="K408" s="8">
        <v>0.29628355086362967</v>
      </c>
      <c r="L408" s="9">
        <v>1.2873520285024709</v>
      </c>
      <c r="M408" s="9">
        <v>15.448224342029651</v>
      </c>
    </row>
    <row r="409" spans="2:14">
      <c r="B409" s="4"/>
      <c r="C409" s="5" t="s">
        <v>336</v>
      </c>
      <c r="D409" s="11" t="s">
        <v>50</v>
      </c>
      <c r="E409" s="11" t="s">
        <v>89</v>
      </c>
      <c r="F409" s="6" t="s">
        <v>825</v>
      </c>
      <c r="G409" s="10">
        <v>29.8</v>
      </c>
      <c r="H409" s="7" t="s">
        <v>31</v>
      </c>
      <c r="I409" s="63" t="s">
        <v>1404</v>
      </c>
      <c r="J409" s="60" t="s">
        <v>41</v>
      </c>
      <c r="K409" s="8">
        <v>0.28944864963276939</v>
      </c>
      <c r="L409" s="9">
        <v>1.2576543826543829</v>
      </c>
      <c r="M409" s="9">
        <v>15.091852591852595</v>
      </c>
      <c r="N409" t="s">
        <v>1410</v>
      </c>
    </row>
    <row r="410" spans="2:14">
      <c r="B410" s="4"/>
      <c r="C410" s="5" t="s">
        <v>336</v>
      </c>
      <c r="D410" s="11" t="s">
        <v>50</v>
      </c>
      <c r="E410" s="11" t="s">
        <v>90</v>
      </c>
      <c r="F410" s="6" t="s">
        <v>715</v>
      </c>
      <c r="G410" s="10">
        <v>5.83</v>
      </c>
      <c r="H410" s="7" t="s">
        <v>33</v>
      </c>
      <c r="I410" s="63" t="s">
        <v>1404</v>
      </c>
      <c r="J410" s="60" t="s">
        <v>11</v>
      </c>
      <c r="K410" s="8">
        <v>0.15569539214573977</v>
      </c>
      <c r="L410" s="9">
        <v>0.67649647887323927</v>
      </c>
      <c r="M410" s="9">
        <v>8.1179577464788721</v>
      </c>
    </row>
    <row r="411" spans="2:14">
      <c r="B411" s="4"/>
      <c r="C411" s="5" t="s">
        <v>336</v>
      </c>
      <c r="D411" s="11" t="s">
        <v>50</v>
      </c>
      <c r="E411" s="11" t="s">
        <v>376</v>
      </c>
      <c r="F411" s="6" t="s">
        <v>582</v>
      </c>
      <c r="G411" s="10">
        <v>24.4</v>
      </c>
      <c r="H411" s="7" t="s">
        <v>22</v>
      </c>
      <c r="I411" s="63" t="s">
        <v>1404</v>
      </c>
      <c r="J411" s="60" t="s">
        <v>11</v>
      </c>
      <c r="K411" s="8">
        <v>2.98485804629314</v>
      </c>
      <c r="L411" s="9">
        <v>12.969208211143693</v>
      </c>
      <c r="M411" s="9">
        <v>155.63049853372431</v>
      </c>
    </row>
    <row r="412" spans="2:14">
      <c r="B412" s="4"/>
      <c r="C412" s="5" t="s">
        <v>336</v>
      </c>
      <c r="D412" s="11" t="s">
        <v>50</v>
      </c>
      <c r="E412" s="11" t="s">
        <v>91</v>
      </c>
      <c r="F412" s="6" t="s">
        <v>849</v>
      </c>
      <c r="G412" s="10">
        <v>9.3000000000000007</v>
      </c>
      <c r="H412" s="7" t="s">
        <v>30</v>
      </c>
      <c r="I412" s="85" t="s">
        <v>1405</v>
      </c>
      <c r="J412" s="60" t="s">
        <v>11</v>
      </c>
      <c r="K412" s="8">
        <v>0.34762178749520528</v>
      </c>
      <c r="L412" s="9">
        <v>1.510416666666667</v>
      </c>
      <c r="M412" s="9">
        <v>18.125000000000004</v>
      </c>
    </row>
    <row r="413" spans="2:14">
      <c r="B413" s="4"/>
      <c r="C413" s="5" t="s">
        <v>336</v>
      </c>
      <c r="D413" s="11" t="s">
        <v>50</v>
      </c>
      <c r="E413" s="11" t="s">
        <v>377</v>
      </c>
      <c r="F413" s="6" t="s">
        <v>563</v>
      </c>
      <c r="G413" s="10">
        <v>8.0500000000000007</v>
      </c>
      <c r="H413" s="7" t="s">
        <v>27</v>
      </c>
      <c r="I413" s="63" t="s">
        <v>1404</v>
      </c>
      <c r="J413" s="60" t="s">
        <v>11</v>
      </c>
      <c r="K413" s="8">
        <v>0.21051037815112258</v>
      </c>
      <c r="L413" s="9">
        <v>0.91466759306662759</v>
      </c>
      <c r="M413" s="9">
        <v>10.976011116799532</v>
      </c>
    </row>
    <row r="414" spans="2:14">
      <c r="B414" s="4"/>
      <c r="C414" s="5" t="s">
        <v>336</v>
      </c>
      <c r="D414" s="11" t="s">
        <v>50</v>
      </c>
      <c r="E414" s="11" t="s">
        <v>92</v>
      </c>
      <c r="F414" s="6" t="s">
        <v>563</v>
      </c>
      <c r="G414" s="10">
        <v>3.27</v>
      </c>
      <c r="H414" s="7" t="s">
        <v>27</v>
      </c>
      <c r="I414" s="63" t="s">
        <v>1404</v>
      </c>
      <c r="J414" s="60" t="s">
        <v>11</v>
      </c>
      <c r="K414" s="8">
        <v>8.5511669137164084E-2</v>
      </c>
      <c r="L414" s="9">
        <v>0.37154820240097791</v>
      </c>
      <c r="M414" s="9">
        <v>4.4585784288117347</v>
      </c>
    </row>
    <row r="415" spans="2:14">
      <c r="B415" s="4"/>
      <c r="C415" s="5" t="s">
        <v>336</v>
      </c>
      <c r="D415" s="11" t="s">
        <v>50</v>
      </c>
      <c r="E415" s="11" t="s">
        <v>378</v>
      </c>
      <c r="F415" s="6" t="s">
        <v>12</v>
      </c>
      <c r="G415" s="10">
        <v>3.27</v>
      </c>
      <c r="H415" s="7" t="s">
        <v>18</v>
      </c>
      <c r="I415" s="63" t="s">
        <v>1404</v>
      </c>
      <c r="J415" s="60" t="s">
        <v>44</v>
      </c>
      <c r="K415" s="8">
        <v>1.4978944458647128E-2</v>
      </c>
      <c r="L415" s="9">
        <v>6.5083513672821766E-2</v>
      </c>
      <c r="M415" s="9">
        <v>0.78100216407386114</v>
      </c>
    </row>
    <row r="416" spans="2:14">
      <c r="B416" s="4"/>
      <c r="C416" s="5" t="s">
        <v>336</v>
      </c>
      <c r="D416" s="11" t="s">
        <v>50</v>
      </c>
      <c r="E416" s="11" t="s">
        <v>93</v>
      </c>
      <c r="F416" s="6" t="s">
        <v>563</v>
      </c>
      <c r="G416" s="10">
        <v>10.1</v>
      </c>
      <c r="H416" s="7" t="s">
        <v>27</v>
      </c>
      <c r="I416" s="63" t="s">
        <v>1404</v>
      </c>
      <c r="J416" s="60" t="s">
        <v>11</v>
      </c>
      <c r="K416" s="8">
        <v>0.26411861109643953</v>
      </c>
      <c r="L416" s="9">
        <v>1.1475953652140296</v>
      </c>
      <c r="M416" s="9">
        <v>13.771144382568355</v>
      </c>
    </row>
    <row r="417" spans="2:14">
      <c r="B417" s="4"/>
      <c r="C417" s="5" t="s">
        <v>336</v>
      </c>
      <c r="D417" s="11" t="s">
        <v>50</v>
      </c>
      <c r="E417" s="11" t="s">
        <v>94</v>
      </c>
      <c r="F417" s="6" t="s">
        <v>715</v>
      </c>
      <c r="G417" s="10">
        <v>78.48</v>
      </c>
      <c r="H417" s="7" t="s">
        <v>33</v>
      </c>
      <c r="I417" s="63" t="s">
        <v>1404</v>
      </c>
      <c r="J417" s="60" t="s">
        <v>11</v>
      </c>
      <c r="K417" s="8">
        <v>2.0958789666548299</v>
      </c>
      <c r="L417" s="9">
        <v>9.1065941101152355</v>
      </c>
      <c r="M417" s="9">
        <v>109.27912932138283</v>
      </c>
      <c r="N417" t="s">
        <v>1410</v>
      </c>
    </row>
    <row r="418" spans="2:14">
      <c r="B418" s="4"/>
      <c r="C418" s="5" t="s">
        <v>336</v>
      </c>
      <c r="D418" s="11" t="s">
        <v>50</v>
      </c>
      <c r="E418" s="11" t="s">
        <v>866</v>
      </c>
      <c r="F418" s="6" t="s">
        <v>850</v>
      </c>
      <c r="G418" s="10">
        <v>11.6</v>
      </c>
      <c r="H418" s="7" t="s">
        <v>335</v>
      </c>
      <c r="I418" s="63" t="s">
        <v>1406</v>
      </c>
      <c r="J418" s="60" t="s">
        <v>11</v>
      </c>
      <c r="K418" s="8" t="s">
        <v>1399</v>
      </c>
      <c r="L418" s="9">
        <v>0</v>
      </c>
      <c r="M418" s="9">
        <v>0</v>
      </c>
    </row>
    <row r="419" spans="2:14">
      <c r="B419" s="4"/>
      <c r="C419" s="5" t="s">
        <v>336</v>
      </c>
      <c r="D419" s="11" t="s">
        <v>50</v>
      </c>
      <c r="E419" s="11" t="s">
        <v>95</v>
      </c>
      <c r="F419" s="6" t="s">
        <v>795</v>
      </c>
      <c r="G419" s="10">
        <v>18.02</v>
      </c>
      <c r="H419" s="7" t="s">
        <v>25</v>
      </c>
      <c r="I419" s="67" t="s">
        <v>1403</v>
      </c>
      <c r="J419" s="60" t="s">
        <v>11</v>
      </c>
      <c r="K419" s="8">
        <v>0.97704453271184644</v>
      </c>
      <c r="L419" s="9">
        <v>4.2452584946329726</v>
      </c>
      <c r="M419" s="9">
        <v>50.943101935595671</v>
      </c>
    </row>
    <row r="420" spans="2:14">
      <c r="B420" s="4"/>
      <c r="C420" s="5" t="s">
        <v>336</v>
      </c>
      <c r="D420" s="11" t="s">
        <v>50</v>
      </c>
      <c r="E420" s="11" t="s">
        <v>96</v>
      </c>
      <c r="F420" s="6" t="s">
        <v>851</v>
      </c>
      <c r="G420" s="10">
        <v>24.92</v>
      </c>
      <c r="H420" s="7" t="s">
        <v>1386</v>
      </c>
      <c r="I420" s="67" t="s">
        <v>1403</v>
      </c>
      <c r="J420" s="60" t="s">
        <v>11</v>
      </c>
      <c r="K420" s="8">
        <v>1.3769862018010435</v>
      </c>
      <c r="L420" s="9">
        <v>5.983005046825534</v>
      </c>
      <c r="M420" s="9">
        <v>71.796060561906415</v>
      </c>
    </row>
    <row r="421" spans="2:14">
      <c r="B421" s="4"/>
      <c r="C421" s="5" t="s">
        <v>336</v>
      </c>
      <c r="D421" s="11" t="s">
        <v>50</v>
      </c>
      <c r="E421" s="11" t="s">
        <v>379</v>
      </c>
      <c r="F421" s="6" t="s">
        <v>852</v>
      </c>
      <c r="G421" s="10">
        <v>13.33</v>
      </c>
      <c r="H421" s="7" t="s">
        <v>1386</v>
      </c>
      <c r="I421" s="67" t="s">
        <v>1403</v>
      </c>
      <c r="J421" s="60" t="s">
        <v>11</v>
      </c>
      <c r="K421" s="8">
        <v>0.73656605417367227</v>
      </c>
      <c r="L421" s="9">
        <v>3.200379505384606</v>
      </c>
      <c r="M421" s="9">
        <v>38.404554064615269</v>
      </c>
    </row>
    <row r="422" spans="2:14">
      <c r="B422" s="4"/>
      <c r="C422" s="5" t="s">
        <v>336</v>
      </c>
      <c r="D422" s="11" t="s">
        <v>50</v>
      </c>
      <c r="E422" s="11" t="s">
        <v>97</v>
      </c>
      <c r="F422" s="6" t="s">
        <v>853</v>
      </c>
      <c r="G422" s="10">
        <v>26.47</v>
      </c>
      <c r="H422" s="7" t="s">
        <v>1386</v>
      </c>
      <c r="I422" s="67" t="s">
        <v>1403</v>
      </c>
      <c r="J422" s="60" t="s">
        <v>11</v>
      </c>
      <c r="K422" s="8">
        <v>1.4626334174026334</v>
      </c>
      <c r="L422" s="9">
        <v>6.3551421986144421</v>
      </c>
      <c r="M422" s="9">
        <v>76.261706383373308</v>
      </c>
    </row>
    <row r="423" spans="2:14">
      <c r="B423" s="4"/>
      <c r="C423" s="5" t="s">
        <v>336</v>
      </c>
      <c r="D423" s="11" t="s">
        <v>50</v>
      </c>
      <c r="E423" s="11" t="s">
        <v>98</v>
      </c>
      <c r="F423" s="6" t="s">
        <v>854</v>
      </c>
      <c r="G423" s="10">
        <v>22.39</v>
      </c>
      <c r="H423" s="7" t="s">
        <v>1386</v>
      </c>
      <c r="I423" s="67" t="s">
        <v>1403</v>
      </c>
      <c r="J423" s="60" t="s">
        <v>11</v>
      </c>
      <c r="K423" s="8">
        <v>1.2371878434319972</v>
      </c>
      <c r="L423" s="9">
        <v>5.375581179712027</v>
      </c>
      <c r="M423" s="9">
        <v>64.506974156544317</v>
      </c>
    </row>
    <row r="424" spans="2:14">
      <c r="B424" s="4"/>
      <c r="C424" s="5" t="s">
        <v>336</v>
      </c>
      <c r="D424" s="11" t="s">
        <v>50</v>
      </c>
      <c r="E424" s="11" t="s">
        <v>380</v>
      </c>
      <c r="F424" s="6" t="s">
        <v>855</v>
      </c>
      <c r="G424" s="10">
        <v>13.29</v>
      </c>
      <c r="H424" s="7" t="s">
        <v>1386</v>
      </c>
      <c r="I424" s="67" t="s">
        <v>1403</v>
      </c>
      <c r="J424" s="60" t="s">
        <v>11</v>
      </c>
      <c r="K424" s="8">
        <v>0.73435580344846985</v>
      </c>
      <c r="L424" s="9">
        <v>3.1907759659836015</v>
      </c>
      <c r="M424" s="9">
        <v>38.289311591803219</v>
      </c>
    </row>
    <row r="425" spans="2:14">
      <c r="B425" s="4"/>
      <c r="C425" s="5" t="s">
        <v>336</v>
      </c>
      <c r="D425" s="11" t="s">
        <v>50</v>
      </c>
      <c r="E425" s="11" t="s">
        <v>99</v>
      </c>
      <c r="F425" s="6" t="s">
        <v>856</v>
      </c>
      <c r="G425" s="10">
        <v>23.79</v>
      </c>
      <c r="H425" s="7" t="s">
        <v>1386</v>
      </c>
      <c r="I425" s="67" t="s">
        <v>1403</v>
      </c>
      <c r="J425" s="60" t="s">
        <v>11</v>
      </c>
      <c r="K425" s="8">
        <v>1.3145466188140782</v>
      </c>
      <c r="L425" s="9">
        <v>5.7117050587471692</v>
      </c>
      <c r="M425" s="9">
        <v>68.540460704966023</v>
      </c>
    </row>
    <row r="426" spans="2:14">
      <c r="B426" s="4"/>
      <c r="C426" s="5" t="s">
        <v>336</v>
      </c>
      <c r="D426" s="11" t="s">
        <v>50</v>
      </c>
      <c r="E426" s="11" t="s">
        <v>100</v>
      </c>
      <c r="F426" s="6" t="s">
        <v>857</v>
      </c>
      <c r="G426" s="10">
        <v>10.93</v>
      </c>
      <c r="H426" s="7" t="s">
        <v>27</v>
      </c>
      <c r="I426" s="63" t="s">
        <v>1404</v>
      </c>
      <c r="J426" s="60" t="s">
        <v>11</v>
      </c>
      <c r="K426" s="8">
        <v>0.28582340784990928</v>
      </c>
      <c r="L426" s="9">
        <v>1.2419027071078557</v>
      </c>
      <c r="M426" s="9">
        <v>14.902832485294269</v>
      </c>
    </row>
    <row r="427" spans="2:14">
      <c r="B427" s="4"/>
      <c r="C427" s="5" t="s">
        <v>336</v>
      </c>
      <c r="D427" s="11" t="s">
        <v>50</v>
      </c>
      <c r="E427" s="11" t="s">
        <v>101</v>
      </c>
      <c r="F427" s="6" t="s">
        <v>563</v>
      </c>
      <c r="G427" s="10">
        <v>9.82</v>
      </c>
      <c r="H427" s="7" t="s">
        <v>27</v>
      </c>
      <c r="I427" s="63" t="s">
        <v>1404</v>
      </c>
      <c r="J427" s="60" t="s">
        <v>11</v>
      </c>
      <c r="K427" s="8">
        <v>0.25679651098683526</v>
      </c>
      <c r="L427" s="9">
        <v>1.1157808402377991</v>
      </c>
      <c r="M427" s="9">
        <v>13.389370082853588</v>
      </c>
    </row>
    <row r="428" spans="2:14">
      <c r="B428" s="4"/>
      <c r="C428" s="5" t="s">
        <v>336</v>
      </c>
      <c r="D428" s="11" t="s">
        <v>50</v>
      </c>
      <c r="E428" s="11" t="s">
        <v>102</v>
      </c>
      <c r="F428" s="6" t="s">
        <v>858</v>
      </c>
      <c r="G428" s="10">
        <v>20.7</v>
      </c>
      <c r="H428" s="7" t="s">
        <v>27</v>
      </c>
      <c r="I428" s="63" t="s">
        <v>1404</v>
      </c>
      <c r="J428" s="60" t="s">
        <v>11</v>
      </c>
      <c r="K428" s="8">
        <v>0.54131240096002953</v>
      </c>
      <c r="L428" s="9">
        <v>2.3520023821713281</v>
      </c>
      <c r="M428" s="9">
        <v>28.224028586055937</v>
      </c>
    </row>
    <row r="429" spans="2:14">
      <c r="B429" s="4"/>
      <c r="C429" s="5" t="s">
        <v>336</v>
      </c>
      <c r="D429" s="11" t="s">
        <v>50</v>
      </c>
      <c r="E429" s="11" t="s">
        <v>103</v>
      </c>
      <c r="F429" s="6" t="s">
        <v>12</v>
      </c>
      <c r="G429" s="10">
        <v>10.75</v>
      </c>
      <c r="H429" s="7" t="s">
        <v>18</v>
      </c>
      <c r="I429" s="63" t="s">
        <v>1404</v>
      </c>
      <c r="J429" s="60" t="s">
        <v>44</v>
      </c>
      <c r="K429" s="8">
        <v>4.9242707318182456E-2</v>
      </c>
      <c r="L429" s="9">
        <v>0.21395956329750276</v>
      </c>
      <c r="M429" s="9">
        <v>2.5675147595700332</v>
      </c>
    </row>
    <row r="430" spans="2:14">
      <c r="B430" s="4"/>
      <c r="C430" s="5" t="s">
        <v>336</v>
      </c>
      <c r="D430" s="11" t="s">
        <v>50</v>
      </c>
      <c r="E430" s="11" t="s">
        <v>381</v>
      </c>
      <c r="F430" s="6" t="s">
        <v>859</v>
      </c>
      <c r="G430" s="10">
        <v>9.57</v>
      </c>
      <c r="H430" s="7" t="s">
        <v>36</v>
      </c>
      <c r="I430" s="63" t="s">
        <v>1404</v>
      </c>
      <c r="J430" s="60" t="s">
        <v>11</v>
      </c>
      <c r="K430" s="8">
        <v>0.44121226874391428</v>
      </c>
      <c r="L430" s="9">
        <v>1.9170673076923075</v>
      </c>
      <c r="M430" s="9">
        <v>23.00480769230769</v>
      </c>
    </row>
    <row r="431" spans="2:14">
      <c r="B431" s="4"/>
      <c r="C431" s="5" t="s">
        <v>336</v>
      </c>
      <c r="D431" s="11" t="s">
        <v>50</v>
      </c>
      <c r="E431" s="11" t="s">
        <v>104</v>
      </c>
      <c r="F431" s="6" t="s">
        <v>860</v>
      </c>
      <c r="G431" s="10">
        <v>69.73</v>
      </c>
      <c r="H431" s="7" t="s">
        <v>1388</v>
      </c>
      <c r="I431" s="67" t="s">
        <v>1403</v>
      </c>
      <c r="J431" s="60" t="s">
        <v>11</v>
      </c>
      <c r="K431" s="8">
        <v>4.2684864172644783</v>
      </c>
      <c r="L431" s="9">
        <v>18.546573483014157</v>
      </c>
      <c r="M431" s="9">
        <v>222.55888179616989</v>
      </c>
    </row>
    <row r="432" spans="2:14">
      <c r="B432" s="4"/>
      <c r="C432" s="5" t="s">
        <v>336</v>
      </c>
      <c r="D432" s="11" t="s">
        <v>50</v>
      </c>
      <c r="E432" s="11" t="s">
        <v>105</v>
      </c>
      <c r="F432" s="6" t="s">
        <v>861</v>
      </c>
      <c r="G432" s="10">
        <v>7.95</v>
      </c>
      <c r="H432" s="7" t="s">
        <v>22</v>
      </c>
      <c r="I432" s="63" t="s">
        <v>1404</v>
      </c>
      <c r="J432" s="60" t="s">
        <v>11</v>
      </c>
      <c r="K432" s="8">
        <v>0.97252547000124867</v>
      </c>
      <c r="L432" s="9">
        <v>4.2256231671554252</v>
      </c>
      <c r="M432" s="9">
        <v>50.707478005865099</v>
      </c>
    </row>
    <row r="433" spans="2:13">
      <c r="B433" s="4"/>
      <c r="C433" s="5" t="s">
        <v>336</v>
      </c>
      <c r="D433" s="11" t="s">
        <v>50</v>
      </c>
      <c r="E433" s="11" t="s">
        <v>106</v>
      </c>
      <c r="F433" s="6" t="s">
        <v>825</v>
      </c>
      <c r="G433" s="10">
        <v>8.3000000000000007</v>
      </c>
      <c r="H433" s="7" t="s">
        <v>31</v>
      </c>
      <c r="I433" s="63" t="s">
        <v>1404</v>
      </c>
      <c r="J433" s="60" t="s">
        <v>11</v>
      </c>
      <c r="K433" s="8">
        <v>0.10088324602133579</v>
      </c>
      <c r="L433" s="9">
        <v>0.438337703962704</v>
      </c>
      <c r="M433" s="9">
        <v>5.2600524475524484</v>
      </c>
    </row>
    <row r="434" spans="2:13">
      <c r="B434" s="4"/>
      <c r="C434" s="5" t="s">
        <v>336</v>
      </c>
      <c r="D434" s="11" t="s">
        <v>50</v>
      </c>
      <c r="E434" s="11" t="s">
        <v>382</v>
      </c>
      <c r="F434" s="6" t="s">
        <v>862</v>
      </c>
      <c r="G434" s="10">
        <v>5.23</v>
      </c>
      <c r="H434" s="7" t="s">
        <v>36</v>
      </c>
      <c r="I434" s="63" t="s">
        <v>1404</v>
      </c>
      <c r="J434" s="60" t="s">
        <v>11</v>
      </c>
      <c r="K434" s="8">
        <v>0.24112227435012243</v>
      </c>
      <c r="L434" s="9">
        <v>1.0476762820512819</v>
      </c>
      <c r="M434" s="9">
        <v>12.572115384615383</v>
      </c>
    </row>
    <row r="435" spans="2:13">
      <c r="B435" s="4"/>
      <c r="C435" s="5" t="s">
        <v>336</v>
      </c>
      <c r="D435" s="11" t="s">
        <v>50</v>
      </c>
      <c r="E435" s="11" t="s">
        <v>383</v>
      </c>
      <c r="F435" s="6" t="s">
        <v>863</v>
      </c>
      <c r="G435" s="10">
        <v>4.87</v>
      </c>
      <c r="H435" s="7" t="s">
        <v>36</v>
      </c>
      <c r="I435" s="63" t="s">
        <v>1404</v>
      </c>
      <c r="J435" s="60" t="s">
        <v>11</v>
      </c>
      <c r="K435" s="8">
        <v>0.22452494762621344</v>
      </c>
      <c r="L435" s="9">
        <v>0.97556089743589736</v>
      </c>
      <c r="M435" s="9">
        <v>11.706730769230768</v>
      </c>
    </row>
    <row r="436" spans="2:13">
      <c r="B436" s="4"/>
      <c r="C436" s="5" t="s">
        <v>336</v>
      </c>
      <c r="D436" s="11" t="s">
        <v>50</v>
      </c>
      <c r="E436" s="11" t="s">
        <v>384</v>
      </c>
      <c r="F436" s="6" t="s">
        <v>864</v>
      </c>
      <c r="G436" s="10">
        <v>4.4400000000000004</v>
      </c>
      <c r="H436" s="7" t="s">
        <v>22</v>
      </c>
      <c r="I436" s="63" t="s">
        <v>1404</v>
      </c>
      <c r="J436" s="60" t="s">
        <v>11</v>
      </c>
      <c r="K436" s="8">
        <v>0.54314630022711241</v>
      </c>
      <c r="L436" s="9">
        <v>2.3599706744868034</v>
      </c>
      <c r="M436" s="9">
        <v>28.319648093841643</v>
      </c>
    </row>
    <row r="437" spans="2:13">
      <c r="B437" s="4"/>
      <c r="C437" s="5" t="s">
        <v>336</v>
      </c>
      <c r="D437" s="11" t="s">
        <v>50</v>
      </c>
      <c r="E437" s="11" t="s">
        <v>385</v>
      </c>
      <c r="F437" s="6" t="s">
        <v>865</v>
      </c>
      <c r="G437" s="10">
        <v>4.4400000000000004</v>
      </c>
      <c r="H437" s="7" t="s">
        <v>22</v>
      </c>
      <c r="I437" s="63" t="s">
        <v>1404</v>
      </c>
      <c r="J437" s="60" t="s">
        <v>11</v>
      </c>
      <c r="K437" s="8">
        <v>0.54314630022711241</v>
      </c>
      <c r="L437" s="9">
        <v>2.3599706744868034</v>
      </c>
      <c r="M437" s="9">
        <v>28.319648093841643</v>
      </c>
    </row>
    <row r="438" spans="2:13">
      <c r="B438" s="4"/>
      <c r="C438" s="5" t="s">
        <v>336</v>
      </c>
      <c r="D438" s="11" t="s">
        <v>50</v>
      </c>
      <c r="E438" s="11" t="s">
        <v>107</v>
      </c>
      <c r="F438" s="6" t="s">
        <v>825</v>
      </c>
      <c r="G438" s="10">
        <v>55.93</v>
      </c>
      <c r="H438" s="7" t="s">
        <v>31</v>
      </c>
      <c r="I438" s="63" t="s">
        <v>1404</v>
      </c>
      <c r="J438" s="60" t="s">
        <v>11</v>
      </c>
      <c r="K438" s="8">
        <v>0.67980722288835072</v>
      </c>
      <c r="L438" s="9">
        <v>2.9537623834498836</v>
      </c>
      <c r="M438" s="9">
        <v>35.4451486013986</v>
      </c>
    </row>
    <row r="439" spans="2:13">
      <c r="B439" s="4"/>
      <c r="C439" s="5" t="s">
        <v>336</v>
      </c>
      <c r="D439" s="11" t="s">
        <v>50</v>
      </c>
      <c r="E439" s="11" t="s">
        <v>108</v>
      </c>
      <c r="F439" s="6" t="s">
        <v>867</v>
      </c>
      <c r="G439" s="10">
        <v>23.23</v>
      </c>
      <c r="H439" s="7" t="s">
        <v>27</v>
      </c>
      <c r="I439" s="63" t="s">
        <v>1404</v>
      </c>
      <c r="J439" s="60" t="s">
        <v>11</v>
      </c>
      <c r="K439" s="8">
        <v>0.60747280552181093</v>
      </c>
      <c r="L439" s="9">
        <v>2.6394693399922682</v>
      </c>
      <c r="M439" s="9">
        <v>31.673632079907218</v>
      </c>
    </row>
    <row r="440" spans="2:13">
      <c r="B440" s="4"/>
      <c r="C440" s="5" t="s">
        <v>336</v>
      </c>
      <c r="D440" s="11" t="s">
        <v>50</v>
      </c>
      <c r="E440" s="11" t="s">
        <v>386</v>
      </c>
      <c r="F440" s="6" t="s">
        <v>868</v>
      </c>
      <c r="G440" s="10">
        <v>8.0399999999999991</v>
      </c>
      <c r="H440" s="7" t="s">
        <v>27</v>
      </c>
      <c r="I440" s="63" t="s">
        <v>1404</v>
      </c>
      <c r="J440" s="60" t="s">
        <v>11</v>
      </c>
      <c r="K440" s="8">
        <v>0.21024887457577954</v>
      </c>
      <c r="L440" s="9">
        <v>0.91353136003176205</v>
      </c>
      <c r="M440" s="9">
        <v>10.962376320381145</v>
      </c>
    </row>
    <row r="441" spans="2:13">
      <c r="B441" s="4"/>
      <c r="C441" s="5" t="s">
        <v>336</v>
      </c>
      <c r="D441" s="11" t="s">
        <v>50</v>
      </c>
      <c r="E441" s="11" t="s">
        <v>387</v>
      </c>
      <c r="F441" s="6" t="s">
        <v>868</v>
      </c>
      <c r="G441" s="10">
        <v>10.050000000000001</v>
      </c>
      <c r="H441" s="7" t="s">
        <v>27</v>
      </c>
      <c r="I441" s="63" t="s">
        <v>1404</v>
      </c>
      <c r="J441" s="60" t="s">
        <v>11</v>
      </c>
      <c r="K441" s="8">
        <v>0.26281109321972451</v>
      </c>
      <c r="L441" s="9">
        <v>1.1419142000397029</v>
      </c>
      <c r="M441" s="9">
        <v>13.702970400476435</v>
      </c>
    </row>
    <row r="442" spans="2:13">
      <c r="B442" s="4"/>
      <c r="C442" s="5" t="s">
        <v>336</v>
      </c>
      <c r="D442" s="11" t="s">
        <v>50</v>
      </c>
      <c r="E442" s="11" t="s">
        <v>388</v>
      </c>
      <c r="F442" s="6" t="s">
        <v>868</v>
      </c>
      <c r="G442" s="10">
        <v>16.739999999999998</v>
      </c>
      <c r="H442" s="7" t="s">
        <v>27</v>
      </c>
      <c r="I442" s="63" t="s">
        <v>1404</v>
      </c>
      <c r="J442" s="60" t="s">
        <v>11</v>
      </c>
      <c r="K442" s="8">
        <v>0.4377569851241977</v>
      </c>
      <c r="L442" s="9">
        <v>1.902054100364639</v>
      </c>
      <c r="M442" s="9">
        <v>22.824649204375667</v>
      </c>
    </row>
    <row r="443" spans="2:13">
      <c r="B443" s="4"/>
      <c r="C443" s="5" t="s">
        <v>336</v>
      </c>
      <c r="D443" s="11" t="s">
        <v>9</v>
      </c>
      <c r="E443" s="11" t="s">
        <v>389</v>
      </c>
      <c r="F443" s="6" t="s">
        <v>869</v>
      </c>
      <c r="G443" s="10">
        <v>14.85</v>
      </c>
      <c r="H443" s="7" t="s">
        <v>25</v>
      </c>
      <c r="I443" s="85" t="s">
        <v>1405</v>
      </c>
      <c r="J443" s="60" t="s">
        <v>11</v>
      </c>
      <c r="K443" s="8">
        <v>0.80516710936575575</v>
      </c>
      <c r="L443" s="9">
        <v>3.4984510901942083</v>
      </c>
      <c r="M443" s="9">
        <v>41.981413082330498</v>
      </c>
    </row>
    <row r="444" spans="2:13">
      <c r="B444" s="4"/>
      <c r="C444" s="5" t="s">
        <v>336</v>
      </c>
      <c r="D444" s="11" t="s">
        <v>9</v>
      </c>
      <c r="E444" s="11" t="s">
        <v>119</v>
      </c>
      <c r="F444" s="6" t="s">
        <v>870</v>
      </c>
      <c r="G444" s="10">
        <v>16.37</v>
      </c>
      <c r="H444" s="7" t="s">
        <v>25</v>
      </c>
      <c r="I444" s="85" t="s">
        <v>1405</v>
      </c>
      <c r="J444" s="60" t="s">
        <v>11</v>
      </c>
      <c r="K444" s="8">
        <v>0.88758152056009576</v>
      </c>
      <c r="L444" s="9">
        <v>3.8565417068336161</v>
      </c>
      <c r="M444" s="9">
        <v>46.278500482003395</v>
      </c>
    </row>
    <row r="445" spans="2:13">
      <c r="B445" s="4"/>
      <c r="C445" s="5" t="s">
        <v>336</v>
      </c>
      <c r="D445" s="11" t="s">
        <v>9</v>
      </c>
      <c r="E445" s="11" t="s">
        <v>122</v>
      </c>
      <c r="F445" s="6" t="s">
        <v>871</v>
      </c>
      <c r="G445" s="10">
        <v>14.76</v>
      </c>
      <c r="H445" s="7" t="s">
        <v>25</v>
      </c>
      <c r="I445" s="85" t="s">
        <v>1405</v>
      </c>
      <c r="J445" s="60" t="s">
        <v>11</v>
      </c>
      <c r="K445" s="8">
        <v>0.80028730870293308</v>
      </c>
      <c r="L445" s="9">
        <v>3.4772483563142438</v>
      </c>
      <c r="M445" s="9">
        <v>41.726980275770927</v>
      </c>
    </row>
    <row r="446" spans="2:13">
      <c r="B446" s="4"/>
      <c r="C446" s="5" t="s">
        <v>336</v>
      </c>
      <c r="D446" s="11" t="s">
        <v>9</v>
      </c>
      <c r="E446" s="11" t="s">
        <v>123</v>
      </c>
      <c r="F446" s="6" t="s">
        <v>872</v>
      </c>
      <c r="G446" s="10">
        <v>18.53</v>
      </c>
      <c r="H446" s="7" t="s">
        <v>25</v>
      </c>
      <c r="I446" s="85" t="s">
        <v>1405</v>
      </c>
      <c r="J446" s="60" t="s">
        <v>11</v>
      </c>
      <c r="K446" s="8">
        <v>1.0046967364678421</v>
      </c>
      <c r="L446" s="9">
        <v>4.3654073199527739</v>
      </c>
      <c r="M446" s="9">
        <v>52.38488783943329</v>
      </c>
    </row>
    <row r="447" spans="2:13">
      <c r="B447" s="4"/>
      <c r="C447" s="5" t="s">
        <v>336</v>
      </c>
      <c r="D447" s="11" t="s">
        <v>9</v>
      </c>
      <c r="E447" s="11" t="s">
        <v>124</v>
      </c>
      <c r="F447" s="6" t="s">
        <v>873</v>
      </c>
      <c r="G447" s="10">
        <v>109.44</v>
      </c>
      <c r="H447" s="7" t="s">
        <v>31</v>
      </c>
      <c r="I447" s="63" t="s">
        <v>1404</v>
      </c>
      <c r="J447" s="60" t="s">
        <v>11</v>
      </c>
      <c r="K447" s="8">
        <v>1.3302002945271072</v>
      </c>
      <c r="L447" s="9">
        <v>5.77972027972028</v>
      </c>
      <c r="M447" s="9">
        <v>69.35664335664336</v>
      </c>
    </row>
    <row r="448" spans="2:13">
      <c r="B448" s="4"/>
      <c r="C448" s="5" t="s">
        <v>336</v>
      </c>
      <c r="D448" s="11" t="s">
        <v>9</v>
      </c>
      <c r="E448" s="11" t="s">
        <v>125</v>
      </c>
      <c r="F448" s="6" t="s">
        <v>874</v>
      </c>
      <c r="G448" s="10">
        <v>13</v>
      </c>
      <c r="H448" s="7" t="s">
        <v>25</v>
      </c>
      <c r="I448" s="85" t="s">
        <v>1405</v>
      </c>
      <c r="J448" s="60" t="s">
        <v>11</v>
      </c>
      <c r="K448" s="8">
        <v>0.70486009574106567</v>
      </c>
      <c r="L448" s="9">
        <v>3.06261711599493</v>
      </c>
      <c r="M448" s="9">
        <v>36.751405391939159</v>
      </c>
    </row>
    <row r="449" spans="2:13">
      <c r="B449" s="4"/>
      <c r="C449" s="5" t="s">
        <v>336</v>
      </c>
      <c r="D449" s="11" t="s">
        <v>9</v>
      </c>
      <c r="E449" s="11" t="s">
        <v>126</v>
      </c>
      <c r="F449" s="6" t="s">
        <v>875</v>
      </c>
      <c r="G449" s="10">
        <v>12.7</v>
      </c>
      <c r="H449" s="7" t="s">
        <v>25</v>
      </c>
      <c r="I449" s="85" t="s">
        <v>1405</v>
      </c>
      <c r="J449" s="60" t="s">
        <v>11</v>
      </c>
      <c r="K449" s="8">
        <v>0.68859409353165646</v>
      </c>
      <c r="L449" s="9">
        <v>2.9919413363950471</v>
      </c>
      <c r="M449" s="9">
        <v>35.903296036740564</v>
      </c>
    </row>
    <row r="450" spans="2:13">
      <c r="B450" s="4"/>
      <c r="C450" s="5" t="s">
        <v>336</v>
      </c>
      <c r="D450" s="11" t="s">
        <v>9</v>
      </c>
      <c r="E450" s="11" t="s">
        <v>129</v>
      </c>
      <c r="F450" s="6" t="s">
        <v>876</v>
      </c>
      <c r="G450" s="10">
        <v>12.45</v>
      </c>
      <c r="H450" s="7" t="s">
        <v>25</v>
      </c>
      <c r="I450" s="85" t="s">
        <v>1405</v>
      </c>
      <c r="J450" s="60" t="s">
        <v>11</v>
      </c>
      <c r="K450" s="8">
        <v>0.67503909169048204</v>
      </c>
      <c r="L450" s="9">
        <v>2.9330448533951445</v>
      </c>
      <c r="M450" s="9">
        <v>35.196538240741731</v>
      </c>
    </row>
    <row r="451" spans="2:13">
      <c r="B451" s="4"/>
      <c r="C451" s="5" t="s">
        <v>336</v>
      </c>
      <c r="D451" s="11" t="s">
        <v>9</v>
      </c>
      <c r="E451" s="11" t="s">
        <v>130</v>
      </c>
      <c r="F451" s="6" t="s">
        <v>877</v>
      </c>
      <c r="G451" s="10">
        <v>12.7</v>
      </c>
      <c r="H451" s="7" t="s">
        <v>25</v>
      </c>
      <c r="I451" s="85" t="s">
        <v>1405</v>
      </c>
      <c r="J451" s="60" t="s">
        <v>11</v>
      </c>
      <c r="K451" s="8">
        <v>0.68859409353165646</v>
      </c>
      <c r="L451" s="9">
        <v>2.9919413363950471</v>
      </c>
      <c r="M451" s="9">
        <v>35.903296036740564</v>
      </c>
    </row>
    <row r="452" spans="2:13">
      <c r="B452" s="4"/>
      <c r="C452" s="5" t="s">
        <v>336</v>
      </c>
      <c r="D452" s="11" t="s">
        <v>9</v>
      </c>
      <c r="E452" s="11" t="s">
        <v>131</v>
      </c>
      <c r="F452" s="6" t="s">
        <v>878</v>
      </c>
      <c r="G452" s="10">
        <v>11.94</v>
      </c>
      <c r="H452" s="7" t="s">
        <v>25</v>
      </c>
      <c r="I452" s="85" t="s">
        <v>1405</v>
      </c>
      <c r="J452" s="60" t="s">
        <v>11</v>
      </c>
      <c r="K452" s="8">
        <v>0.64738688793448651</v>
      </c>
      <c r="L452" s="9">
        <v>2.8128960280753437</v>
      </c>
      <c r="M452" s="9">
        <v>33.754752336904126</v>
      </c>
    </row>
    <row r="453" spans="2:13">
      <c r="B453" s="4"/>
      <c r="C453" s="5" t="s">
        <v>336</v>
      </c>
      <c r="D453" s="11" t="s">
        <v>9</v>
      </c>
      <c r="E453" s="11" t="s">
        <v>132</v>
      </c>
      <c r="F453" s="6" t="s">
        <v>879</v>
      </c>
      <c r="G453" s="10">
        <v>12.7</v>
      </c>
      <c r="H453" s="7" t="s">
        <v>25</v>
      </c>
      <c r="I453" s="85" t="s">
        <v>1405</v>
      </c>
      <c r="J453" s="60" t="s">
        <v>11</v>
      </c>
      <c r="K453" s="8">
        <v>0.68859409353165646</v>
      </c>
      <c r="L453" s="9">
        <v>2.9919413363950471</v>
      </c>
      <c r="M453" s="9">
        <v>35.903296036740564</v>
      </c>
    </row>
    <row r="454" spans="2:13">
      <c r="B454" s="4"/>
      <c r="C454" s="5" t="s">
        <v>336</v>
      </c>
      <c r="D454" s="11" t="s">
        <v>9</v>
      </c>
      <c r="E454" s="11" t="s">
        <v>133</v>
      </c>
      <c r="F454" s="6" t="s">
        <v>679</v>
      </c>
      <c r="G454" s="10">
        <v>5.86</v>
      </c>
      <c r="H454" s="7" t="s">
        <v>36</v>
      </c>
      <c r="I454" s="85" t="s">
        <v>1405</v>
      </c>
      <c r="J454" s="60" t="s">
        <v>11</v>
      </c>
      <c r="K454" s="8">
        <v>0.27016759611696323</v>
      </c>
      <c r="L454" s="9">
        <v>1.1738782051282051</v>
      </c>
      <c r="M454" s="9">
        <v>14.08653846153846</v>
      </c>
    </row>
    <row r="455" spans="2:13">
      <c r="B455" s="4"/>
      <c r="C455" s="5" t="s">
        <v>336</v>
      </c>
      <c r="D455" s="11" t="s">
        <v>9</v>
      </c>
      <c r="E455" s="11" t="s">
        <v>390</v>
      </c>
      <c r="F455" s="6" t="s">
        <v>582</v>
      </c>
      <c r="G455" s="10">
        <v>5.19</v>
      </c>
      <c r="H455" s="7" t="s">
        <v>22</v>
      </c>
      <c r="I455" s="85" t="s">
        <v>1405</v>
      </c>
      <c r="J455" s="60" t="s">
        <v>11</v>
      </c>
      <c r="K455" s="8">
        <v>0.63489398607628689</v>
      </c>
      <c r="L455" s="9">
        <v>2.7586143695014664</v>
      </c>
      <c r="M455" s="9">
        <v>33.103372434017601</v>
      </c>
    </row>
    <row r="456" spans="2:13">
      <c r="B456" s="4"/>
      <c r="C456" s="5" t="s">
        <v>336</v>
      </c>
      <c r="D456" s="11" t="s">
        <v>9</v>
      </c>
      <c r="E456" s="11" t="s">
        <v>134</v>
      </c>
      <c r="F456" s="6" t="s">
        <v>880</v>
      </c>
      <c r="G456" s="10">
        <v>77.75</v>
      </c>
      <c r="H456" s="7" t="s">
        <v>1386</v>
      </c>
      <c r="I456" s="67" t="s">
        <v>1403</v>
      </c>
      <c r="J456" s="60" t="s">
        <v>41</v>
      </c>
      <c r="K456" s="8">
        <v>3.4331774913976614</v>
      </c>
      <c r="L456" s="9">
        <v>14.917156200122838</v>
      </c>
      <c r="M456" s="9">
        <v>179.00587440147405</v>
      </c>
    </row>
    <row r="457" spans="2:13">
      <c r="B457" s="4"/>
      <c r="C457" s="5" t="s">
        <v>336</v>
      </c>
      <c r="D457" s="11" t="s">
        <v>9</v>
      </c>
      <c r="E457" s="11" t="s">
        <v>391</v>
      </c>
      <c r="F457" s="6" t="s">
        <v>582</v>
      </c>
      <c r="G457" s="10">
        <v>5.51</v>
      </c>
      <c r="H457" s="7" t="s">
        <v>22</v>
      </c>
      <c r="I457" s="85" t="s">
        <v>1405</v>
      </c>
      <c r="J457" s="60" t="s">
        <v>11</v>
      </c>
      <c r="K457" s="8">
        <v>0.6740396653719346</v>
      </c>
      <c r="L457" s="9">
        <v>2.9287023460410557</v>
      </c>
      <c r="M457" s="9">
        <v>35.144428152492665</v>
      </c>
    </row>
    <row r="458" spans="2:13">
      <c r="B458" s="4"/>
      <c r="C458" s="5" t="s">
        <v>336</v>
      </c>
      <c r="D458" s="11" t="s">
        <v>9</v>
      </c>
      <c r="E458" s="11" t="s">
        <v>135</v>
      </c>
      <c r="F458" s="6" t="s">
        <v>881</v>
      </c>
      <c r="G458" s="10">
        <v>62.83</v>
      </c>
      <c r="H458" s="7" t="s">
        <v>1386</v>
      </c>
      <c r="I458" s="67" t="s">
        <v>1403</v>
      </c>
      <c r="J458" s="60" t="s">
        <v>11</v>
      </c>
      <c r="K458" s="8">
        <v>3.4717513266115398</v>
      </c>
      <c r="L458" s="9">
        <v>15.084759514127139</v>
      </c>
      <c r="M458" s="9">
        <v>181.01711416952566</v>
      </c>
    </row>
    <row r="459" spans="2:13">
      <c r="B459" s="4"/>
      <c r="C459" s="5" t="s">
        <v>336</v>
      </c>
      <c r="D459" s="11" t="s">
        <v>9</v>
      </c>
      <c r="E459" s="11" t="s">
        <v>136</v>
      </c>
      <c r="F459" s="6" t="s">
        <v>825</v>
      </c>
      <c r="G459" s="10">
        <v>63.18</v>
      </c>
      <c r="H459" s="7" t="s">
        <v>31</v>
      </c>
      <c r="I459" s="63" t="s">
        <v>1404</v>
      </c>
      <c r="J459" s="60" t="s">
        <v>11</v>
      </c>
      <c r="K459" s="8">
        <v>0.76792813055758979</v>
      </c>
      <c r="L459" s="9">
        <v>3.3366477272727275</v>
      </c>
      <c r="M459" s="9">
        <v>40.039772727272734</v>
      </c>
    </row>
    <row r="460" spans="2:13">
      <c r="B460" s="4"/>
      <c r="C460" s="5" t="s">
        <v>336</v>
      </c>
      <c r="D460" s="11" t="s">
        <v>9</v>
      </c>
      <c r="E460" s="11" t="s">
        <v>137</v>
      </c>
      <c r="F460" s="6" t="s">
        <v>882</v>
      </c>
      <c r="G460" s="10">
        <v>9.6199999999999992</v>
      </c>
      <c r="H460" s="7" t="s">
        <v>27</v>
      </c>
      <c r="I460" s="85" t="s">
        <v>1405</v>
      </c>
      <c r="J460" s="60" t="s">
        <v>11</v>
      </c>
      <c r="K460" s="8">
        <v>0.25156643947997503</v>
      </c>
      <c r="L460" s="9">
        <v>1.0930561795404914</v>
      </c>
      <c r="M460" s="9">
        <v>13.116674154485896</v>
      </c>
    </row>
    <row r="461" spans="2:13">
      <c r="B461" s="4"/>
      <c r="C461" s="5" t="s">
        <v>336</v>
      </c>
      <c r="D461" s="11" t="s">
        <v>9</v>
      </c>
      <c r="E461" s="11" t="s">
        <v>138</v>
      </c>
      <c r="F461" s="6" t="s">
        <v>883</v>
      </c>
      <c r="G461" s="10">
        <v>14.96</v>
      </c>
      <c r="H461" s="7" t="s">
        <v>25</v>
      </c>
      <c r="I461" s="85" t="s">
        <v>1405</v>
      </c>
      <c r="J461" s="60" t="s">
        <v>11</v>
      </c>
      <c r="K461" s="8">
        <v>0.81113131017587259</v>
      </c>
      <c r="L461" s="9">
        <v>3.524365542714166</v>
      </c>
      <c r="M461" s="9">
        <v>42.29238651256999</v>
      </c>
    </row>
    <row r="462" spans="2:13">
      <c r="B462" s="4"/>
      <c r="C462" s="5" t="s">
        <v>336</v>
      </c>
      <c r="D462" s="11" t="s">
        <v>9</v>
      </c>
      <c r="E462" s="11" t="s">
        <v>139</v>
      </c>
      <c r="F462" s="6" t="s">
        <v>884</v>
      </c>
      <c r="G462" s="10">
        <v>22.12</v>
      </c>
      <c r="H462" s="7" t="s">
        <v>1386</v>
      </c>
      <c r="I462" s="67" t="s">
        <v>1403</v>
      </c>
      <c r="J462" s="60" t="s">
        <v>11</v>
      </c>
      <c r="K462" s="8">
        <v>1.2222686510368814</v>
      </c>
      <c r="L462" s="9">
        <v>5.3107572887552497</v>
      </c>
      <c r="M462" s="9">
        <v>63.729087465062996</v>
      </c>
    </row>
    <row r="463" spans="2:13">
      <c r="B463" s="4"/>
      <c r="C463" s="5" t="s">
        <v>336</v>
      </c>
      <c r="D463" s="11" t="s">
        <v>9</v>
      </c>
      <c r="E463" s="11" t="s">
        <v>392</v>
      </c>
      <c r="F463" s="6" t="s">
        <v>658</v>
      </c>
      <c r="G463" s="10">
        <v>23.32</v>
      </c>
      <c r="H463" s="7" t="s">
        <v>18</v>
      </c>
      <c r="I463" s="67" t="s">
        <v>1403</v>
      </c>
      <c r="J463" s="60" t="s">
        <v>44</v>
      </c>
      <c r="K463" s="8">
        <v>0.1068223195032572</v>
      </c>
      <c r="L463" s="9">
        <v>0.46414297824165252</v>
      </c>
      <c r="M463" s="9">
        <v>5.5697157388998306</v>
      </c>
    </row>
    <row r="464" spans="2:13">
      <c r="B464" s="4"/>
      <c r="C464" s="5" t="s">
        <v>336</v>
      </c>
      <c r="D464" s="11" t="s">
        <v>9</v>
      </c>
      <c r="E464" s="11" t="s">
        <v>140</v>
      </c>
      <c r="F464" s="6" t="s">
        <v>825</v>
      </c>
      <c r="G464" s="10">
        <v>58.68</v>
      </c>
      <c r="H464" s="7" t="s">
        <v>31</v>
      </c>
      <c r="I464" s="63" t="s">
        <v>1404</v>
      </c>
      <c r="J464" s="60" t="s">
        <v>11</v>
      </c>
      <c r="K464" s="8">
        <v>0.7132323947628898</v>
      </c>
      <c r="L464" s="9">
        <v>3.0989947552447559</v>
      </c>
      <c r="M464" s="9">
        <v>37.187937062937067</v>
      </c>
    </row>
    <row r="465" spans="2:13">
      <c r="B465" s="4"/>
      <c r="C465" s="5" t="s">
        <v>336</v>
      </c>
      <c r="D465" s="11" t="s">
        <v>9</v>
      </c>
      <c r="E465" s="11" t="s">
        <v>393</v>
      </c>
      <c r="F465" s="6" t="s">
        <v>582</v>
      </c>
      <c r="G465" s="10">
        <v>2.2200000000000002</v>
      </c>
      <c r="H465" s="7" t="s">
        <v>22</v>
      </c>
      <c r="I465" s="63" t="s">
        <v>1404</v>
      </c>
      <c r="J465" s="60" t="s">
        <v>11</v>
      </c>
      <c r="K465" s="8">
        <v>0.27157315011355621</v>
      </c>
      <c r="L465" s="9">
        <v>1.1799853372434017</v>
      </c>
      <c r="M465" s="9">
        <v>14.159824046920821</v>
      </c>
    </row>
    <row r="466" spans="2:13">
      <c r="B466" s="4"/>
      <c r="C466" s="5" t="s">
        <v>336</v>
      </c>
      <c r="D466" s="11" t="s">
        <v>9</v>
      </c>
      <c r="E466" s="11" t="s">
        <v>141</v>
      </c>
      <c r="F466" s="6" t="s">
        <v>885</v>
      </c>
      <c r="G466" s="10">
        <v>14.05</v>
      </c>
      <c r="H466" s="7" t="s">
        <v>25</v>
      </c>
      <c r="I466" s="85" t="s">
        <v>1405</v>
      </c>
      <c r="J466" s="60" t="s">
        <v>11</v>
      </c>
      <c r="K466" s="8">
        <v>0.76179110347399792</v>
      </c>
      <c r="L466" s="9">
        <v>3.3099823445945207</v>
      </c>
      <c r="M466" s="9">
        <v>39.719788135134252</v>
      </c>
    </row>
    <row r="467" spans="2:13">
      <c r="B467" s="4"/>
      <c r="C467" s="5" t="s">
        <v>336</v>
      </c>
      <c r="D467" s="11" t="s">
        <v>9</v>
      </c>
      <c r="E467" s="11" t="s">
        <v>142</v>
      </c>
      <c r="F467" s="6" t="s">
        <v>886</v>
      </c>
      <c r="G467" s="10">
        <v>18.899999999999999</v>
      </c>
      <c r="H467" s="7" t="s">
        <v>25</v>
      </c>
      <c r="I467" s="85" t="s">
        <v>1405</v>
      </c>
      <c r="J467" s="60" t="s">
        <v>11</v>
      </c>
      <c r="K467" s="8">
        <v>1.02475813919278</v>
      </c>
      <c r="L467" s="9">
        <v>4.452574114792629</v>
      </c>
      <c r="M467" s="9">
        <v>53.430889377511548</v>
      </c>
    </row>
    <row r="468" spans="2:13">
      <c r="B468" s="4"/>
      <c r="C468" s="5" t="s">
        <v>336</v>
      </c>
      <c r="D468" s="11" t="s">
        <v>9</v>
      </c>
      <c r="E468" s="11" t="s">
        <v>394</v>
      </c>
      <c r="F468" s="6" t="s">
        <v>887</v>
      </c>
      <c r="G468" s="10">
        <v>9.0500000000000007</v>
      </c>
      <c r="H468" s="7" t="s">
        <v>25</v>
      </c>
      <c r="I468" s="85" t="s">
        <v>1405</v>
      </c>
      <c r="J468" s="60" t="s">
        <v>11</v>
      </c>
      <c r="K468" s="8">
        <v>0.49069106665051104</v>
      </c>
      <c r="L468" s="9">
        <v>2.1320526845964705</v>
      </c>
      <c r="M468" s="9">
        <v>25.584632215157647</v>
      </c>
    </row>
    <row r="469" spans="2:13">
      <c r="B469" s="4"/>
      <c r="C469" s="5" t="s">
        <v>336</v>
      </c>
      <c r="D469" s="11" t="s">
        <v>9</v>
      </c>
      <c r="E469" s="11" t="s">
        <v>143</v>
      </c>
      <c r="F469" s="6" t="s">
        <v>888</v>
      </c>
      <c r="G469" s="10">
        <v>12.42</v>
      </c>
      <c r="H469" s="7" t="s">
        <v>25</v>
      </c>
      <c r="I469" s="85" t="s">
        <v>1405</v>
      </c>
      <c r="J469" s="60" t="s">
        <v>11</v>
      </c>
      <c r="K469" s="8">
        <v>0.67341249146954119</v>
      </c>
      <c r="L469" s="9">
        <v>2.9259772754351565</v>
      </c>
      <c r="M469" s="9">
        <v>35.111727305221876</v>
      </c>
    </row>
    <row r="470" spans="2:13">
      <c r="B470" s="4"/>
      <c r="C470" s="5" t="s">
        <v>336</v>
      </c>
      <c r="D470" s="11" t="s">
        <v>9</v>
      </c>
      <c r="E470" s="11" t="s">
        <v>395</v>
      </c>
      <c r="F470" s="6" t="s">
        <v>885</v>
      </c>
      <c r="G470" s="10">
        <v>12.96</v>
      </c>
      <c r="H470" s="7" t="s">
        <v>25</v>
      </c>
      <c r="I470" s="85" t="s">
        <v>1405</v>
      </c>
      <c r="J470" s="60" t="s">
        <v>11</v>
      </c>
      <c r="K470" s="8">
        <v>0.70269129544647779</v>
      </c>
      <c r="L470" s="9">
        <v>3.0531936787149458</v>
      </c>
      <c r="M470" s="9">
        <v>36.63832414457935</v>
      </c>
    </row>
    <row r="471" spans="2:13">
      <c r="B471" s="4"/>
      <c r="C471" s="5" t="s">
        <v>336</v>
      </c>
      <c r="D471" s="11" t="s">
        <v>9</v>
      </c>
      <c r="E471" s="11" t="s">
        <v>396</v>
      </c>
      <c r="F471" s="6" t="s">
        <v>888</v>
      </c>
      <c r="G471" s="10">
        <v>12.34</v>
      </c>
      <c r="H471" s="7" t="s">
        <v>25</v>
      </c>
      <c r="I471" s="85" t="s">
        <v>1405</v>
      </c>
      <c r="J471" s="60" t="s">
        <v>11</v>
      </c>
      <c r="K471" s="8">
        <v>0.66907489088036531</v>
      </c>
      <c r="L471" s="9">
        <v>2.9071304008751873</v>
      </c>
      <c r="M471" s="9">
        <v>34.885564810502245</v>
      </c>
    </row>
    <row r="472" spans="2:13">
      <c r="B472" s="4"/>
      <c r="C472" s="5" t="s">
        <v>336</v>
      </c>
      <c r="D472" s="11" t="s">
        <v>9</v>
      </c>
      <c r="E472" s="11" t="s">
        <v>144</v>
      </c>
      <c r="F472" s="6" t="s">
        <v>885</v>
      </c>
      <c r="G472" s="10">
        <v>13.41</v>
      </c>
      <c r="H472" s="7" t="s">
        <v>25</v>
      </c>
      <c r="I472" s="85" t="s">
        <v>1405</v>
      </c>
      <c r="J472" s="60" t="s">
        <v>11</v>
      </c>
      <c r="K472" s="8">
        <v>0.72709029876059161</v>
      </c>
      <c r="L472" s="9">
        <v>3.1592073481147702</v>
      </c>
      <c r="M472" s="9">
        <v>37.910488177377246</v>
      </c>
    </row>
    <row r="473" spans="2:13">
      <c r="B473" s="4"/>
      <c r="C473" s="5" t="s">
        <v>336</v>
      </c>
      <c r="D473" s="11" t="s">
        <v>9</v>
      </c>
      <c r="E473" s="11" t="s">
        <v>145</v>
      </c>
      <c r="F473" s="6" t="s">
        <v>889</v>
      </c>
      <c r="G473" s="10">
        <v>15.65</v>
      </c>
      <c r="H473" s="7" t="s">
        <v>33</v>
      </c>
      <c r="I473" s="63" t="s">
        <v>1404</v>
      </c>
      <c r="J473" s="60" t="s">
        <v>11</v>
      </c>
      <c r="K473" s="8">
        <v>0.41794732196926715</v>
      </c>
      <c r="L473" s="9">
        <v>1.8159811139564657</v>
      </c>
      <c r="M473" s="9">
        <v>21.791773367477589</v>
      </c>
    </row>
    <row r="474" spans="2:13">
      <c r="B474" s="4"/>
      <c r="C474" s="5" t="s">
        <v>336</v>
      </c>
      <c r="D474" s="11" t="s">
        <v>9</v>
      </c>
      <c r="E474" s="11" t="s">
        <v>397</v>
      </c>
      <c r="F474" s="6" t="s">
        <v>890</v>
      </c>
      <c r="G474" s="10">
        <v>15.18</v>
      </c>
      <c r="H474" s="7" t="s">
        <v>25</v>
      </c>
      <c r="I474" s="85" t="s">
        <v>1405</v>
      </c>
      <c r="J474" s="60" t="s">
        <v>11</v>
      </c>
      <c r="K474" s="8">
        <v>0.82305971179610593</v>
      </c>
      <c r="L474" s="9">
        <v>3.5761944477540801</v>
      </c>
      <c r="M474" s="9">
        <v>42.914333373048962</v>
      </c>
    </row>
    <row r="475" spans="2:13">
      <c r="B475" s="4"/>
      <c r="C475" s="5" t="s">
        <v>336</v>
      </c>
      <c r="D475" s="11" t="s">
        <v>9</v>
      </c>
      <c r="E475" s="11" t="s">
        <v>398</v>
      </c>
      <c r="F475" s="6" t="s">
        <v>891</v>
      </c>
      <c r="G475" s="10">
        <v>8.4600000000000009</v>
      </c>
      <c r="H475" s="7" t="s">
        <v>25</v>
      </c>
      <c r="I475" s="85" t="s">
        <v>1405</v>
      </c>
      <c r="J475" s="60" t="s">
        <v>11</v>
      </c>
      <c r="K475" s="8">
        <v>0.4587012623053397</v>
      </c>
      <c r="L475" s="9">
        <v>1.9930569847167008</v>
      </c>
      <c r="M475" s="9">
        <v>23.916683816600411</v>
      </c>
    </row>
    <row r="476" spans="2:13">
      <c r="B476" s="4"/>
      <c r="C476" s="5" t="s">
        <v>336</v>
      </c>
      <c r="D476" s="11" t="s">
        <v>9</v>
      </c>
      <c r="E476" s="11" t="s">
        <v>399</v>
      </c>
      <c r="F476" s="6" t="s">
        <v>892</v>
      </c>
      <c r="G476" s="10">
        <v>12.08</v>
      </c>
      <c r="H476" s="7" t="s">
        <v>25</v>
      </c>
      <c r="I476" s="85" t="s">
        <v>1405</v>
      </c>
      <c r="J476" s="60" t="s">
        <v>11</v>
      </c>
      <c r="K476" s="8">
        <v>0.6549776889655442</v>
      </c>
      <c r="L476" s="9">
        <v>2.8458780585552894</v>
      </c>
      <c r="M476" s="9">
        <v>34.150536702663473</v>
      </c>
    </row>
    <row r="477" spans="2:13">
      <c r="B477" s="4"/>
      <c r="C477" s="5" t="s">
        <v>336</v>
      </c>
      <c r="D477" s="11" t="s">
        <v>9</v>
      </c>
      <c r="E477" s="11" t="s">
        <v>400</v>
      </c>
      <c r="F477" s="6" t="s">
        <v>893</v>
      </c>
      <c r="G477" s="10">
        <v>12.21</v>
      </c>
      <c r="H477" s="7" t="s">
        <v>25</v>
      </c>
      <c r="I477" s="85" t="s">
        <v>1405</v>
      </c>
      <c r="J477" s="60" t="s">
        <v>11</v>
      </c>
      <c r="K477" s="8">
        <v>0.66202628992295487</v>
      </c>
      <c r="L477" s="9">
        <v>2.8765042297152386</v>
      </c>
      <c r="M477" s="9">
        <v>34.518050756582866</v>
      </c>
    </row>
    <row r="478" spans="2:13">
      <c r="B478" s="4"/>
      <c r="C478" s="5" t="s">
        <v>336</v>
      </c>
      <c r="D478" s="11" t="s">
        <v>9</v>
      </c>
      <c r="E478" s="11" t="s">
        <v>401</v>
      </c>
      <c r="F478" s="6" t="s">
        <v>894</v>
      </c>
      <c r="G478" s="10">
        <v>12.87</v>
      </c>
      <c r="H478" s="7" t="s">
        <v>25</v>
      </c>
      <c r="I478" s="85" t="s">
        <v>1405</v>
      </c>
      <c r="J478" s="60" t="s">
        <v>11</v>
      </c>
      <c r="K478" s="8">
        <v>0.69781149478365501</v>
      </c>
      <c r="L478" s="9">
        <v>3.0319909448349809</v>
      </c>
      <c r="M478" s="9">
        <v>36.383891338019772</v>
      </c>
    </row>
    <row r="479" spans="2:13">
      <c r="B479" s="4"/>
      <c r="C479" s="5" t="s">
        <v>336</v>
      </c>
      <c r="D479" s="11" t="s">
        <v>9</v>
      </c>
      <c r="E479" s="11" t="s">
        <v>146</v>
      </c>
      <c r="F479" s="6" t="s">
        <v>895</v>
      </c>
      <c r="G479" s="10">
        <v>19.739999999999998</v>
      </c>
      <c r="H479" s="7" t="s">
        <v>31</v>
      </c>
      <c r="I479" s="67" t="s">
        <v>1403</v>
      </c>
      <c r="J479" s="60" t="s">
        <v>11</v>
      </c>
      <c r="K479" s="8">
        <v>0.23993196101941788</v>
      </c>
      <c r="L479" s="9">
        <v>1.0425043706293706</v>
      </c>
      <c r="M479" s="9">
        <v>12.510052447552447</v>
      </c>
    </row>
    <row r="480" spans="2:13">
      <c r="B480" s="4"/>
      <c r="C480" s="5" t="s">
        <v>336</v>
      </c>
      <c r="D480" s="11" t="s">
        <v>9</v>
      </c>
      <c r="E480" s="11" t="s">
        <v>402</v>
      </c>
      <c r="F480" s="6" t="s">
        <v>896</v>
      </c>
      <c r="G480" s="10">
        <v>18.32</v>
      </c>
      <c r="H480" s="7" t="s">
        <v>25</v>
      </c>
      <c r="I480" s="67" t="s">
        <v>1403</v>
      </c>
      <c r="J480" s="60" t="s">
        <v>11</v>
      </c>
      <c r="K480" s="8">
        <v>0.99331053492125565</v>
      </c>
      <c r="L480" s="9">
        <v>4.3159342742328555</v>
      </c>
      <c r="M480" s="9">
        <v>51.791211290794266</v>
      </c>
    </row>
    <row r="481" spans="2:14">
      <c r="B481" s="4"/>
      <c r="C481" s="5" t="s">
        <v>336</v>
      </c>
      <c r="D481" s="11" t="s">
        <v>9</v>
      </c>
      <c r="E481" s="11" t="s">
        <v>403</v>
      </c>
      <c r="F481" s="6" t="s">
        <v>12</v>
      </c>
      <c r="G481" s="10">
        <v>3.42</v>
      </c>
      <c r="H481" s="7" t="s">
        <v>18</v>
      </c>
      <c r="I481" s="67" t="s">
        <v>1403</v>
      </c>
      <c r="J481" s="60" t="s">
        <v>44</v>
      </c>
      <c r="K481" s="8">
        <v>1.5666052002621767E-2</v>
      </c>
      <c r="L481" s="9">
        <v>6.806899595139157E-2</v>
      </c>
      <c r="M481" s="9">
        <v>0.81682795141669884</v>
      </c>
    </row>
    <row r="482" spans="2:14">
      <c r="B482" s="4"/>
      <c r="C482" s="5" t="s">
        <v>336</v>
      </c>
      <c r="D482" s="11" t="s">
        <v>9</v>
      </c>
      <c r="E482" s="11" t="s">
        <v>404</v>
      </c>
      <c r="F482" s="6" t="s">
        <v>896</v>
      </c>
      <c r="G482" s="10">
        <v>14.02</v>
      </c>
      <c r="H482" s="7" t="s">
        <v>25</v>
      </c>
      <c r="I482" s="67" t="s">
        <v>1403</v>
      </c>
      <c r="J482" s="60" t="s">
        <v>11</v>
      </c>
      <c r="K482" s="8">
        <v>0.76016450325305696</v>
      </c>
      <c r="L482" s="9">
        <v>3.3029147666345322</v>
      </c>
      <c r="M482" s="9">
        <v>39.634977199614383</v>
      </c>
    </row>
    <row r="483" spans="2:14">
      <c r="B483" s="4"/>
      <c r="C483" s="5" t="s">
        <v>336</v>
      </c>
      <c r="D483" s="11" t="s">
        <v>9</v>
      </c>
      <c r="E483" s="11" t="s">
        <v>405</v>
      </c>
      <c r="F483" s="6" t="s">
        <v>897</v>
      </c>
      <c r="G483" s="10">
        <v>13.9</v>
      </c>
      <c r="H483" s="7" t="s">
        <v>25</v>
      </c>
      <c r="I483" s="67" t="s">
        <v>1403</v>
      </c>
      <c r="J483" s="60" t="s">
        <v>11</v>
      </c>
      <c r="K483" s="8">
        <v>0.75365810236929331</v>
      </c>
      <c r="L483" s="9">
        <v>3.2746444547945792</v>
      </c>
      <c r="M483" s="9">
        <v>39.295733457534951</v>
      </c>
    </row>
    <row r="484" spans="2:14">
      <c r="B484" s="4"/>
      <c r="C484" s="5" t="s">
        <v>336</v>
      </c>
      <c r="D484" s="11" t="s">
        <v>9</v>
      </c>
      <c r="E484" s="11" t="s">
        <v>406</v>
      </c>
      <c r="F484" s="6" t="s">
        <v>898</v>
      </c>
      <c r="G484" s="10">
        <v>15.36</v>
      </c>
      <c r="H484" s="7" t="s">
        <v>25</v>
      </c>
      <c r="I484" s="67" t="s">
        <v>1403</v>
      </c>
      <c r="J484" s="60" t="s">
        <v>11</v>
      </c>
      <c r="K484" s="8">
        <v>0.83281931312175139</v>
      </c>
      <c r="L484" s="9">
        <v>3.6185999155140096</v>
      </c>
      <c r="M484" s="9">
        <v>43.423198986168117</v>
      </c>
    </row>
    <row r="485" spans="2:14">
      <c r="B485" s="4"/>
      <c r="C485" s="5" t="s">
        <v>336</v>
      </c>
      <c r="D485" s="11" t="s">
        <v>9</v>
      </c>
      <c r="E485" s="11" t="s">
        <v>407</v>
      </c>
      <c r="F485" s="6" t="s">
        <v>899</v>
      </c>
      <c r="G485" s="10">
        <v>11.91</v>
      </c>
      <c r="H485" s="7" t="s">
        <v>25</v>
      </c>
      <c r="I485" s="67" t="s">
        <v>1403</v>
      </c>
      <c r="J485" s="60" t="s">
        <v>11</v>
      </c>
      <c r="K485" s="8">
        <v>0.64576028771354554</v>
      </c>
      <c r="L485" s="9">
        <v>2.8058284501153552</v>
      </c>
      <c r="M485" s="9">
        <v>33.669941401384264</v>
      </c>
    </row>
    <row r="486" spans="2:14">
      <c r="B486" s="4"/>
      <c r="C486" s="5" t="s">
        <v>336</v>
      </c>
      <c r="D486" s="11" t="s">
        <v>9</v>
      </c>
      <c r="E486" s="11" t="s">
        <v>149</v>
      </c>
      <c r="F486" s="6" t="s">
        <v>900</v>
      </c>
      <c r="G486" s="10">
        <v>9.4499999999999993</v>
      </c>
      <c r="H486" s="62" t="s">
        <v>31</v>
      </c>
      <c r="I486" s="63" t="s">
        <v>1404</v>
      </c>
      <c r="J486" s="60" t="s">
        <v>11</v>
      </c>
      <c r="K486" s="8">
        <v>0.11486104516887026</v>
      </c>
      <c r="L486" s="9">
        <v>0.49907124125874125</v>
      </c>
      <c r="M486" s="9">
        <v>5.988854895104895</v>
      </c>
    </row>
    <row r="487" spans="2:14">
      <c r="B487" s="4"/>
      <c r="C487" s="5" t="s">
        <v>336</v>
      </c>
      <c r="D487" s="11" t="s">
        <v>51</v>
      </c>
      <c r="E487" s="11" t="s">
        <v>193</v>
      </c>
      <c r="F487" s="6" t="s">
        <v>825</v>
      </c>
      <c r="G487" s="10">
        <v>76.03</v>
      </c>
      <c r="H487" s="7" t="s">
        <v>31</v>
      </c>
      <c r="I487" s="63" t="s">
        <v>1404</v>
      </c>
      <c r="J487" s="60" t="s">
        <v>11</v>
      </c>
      <c r="K487" s="8">
        <v>0.92411484277134459</v>
      </c>
      <c r="L487" s="9">
        <v>4.015278991841492</v>
      </c>
      <c r="M487" s="9">
        <v>48.183347902097907</v>
      </c>
    </row>
    <row r="488" spans="2:14">
      <c r="B488" s="4"/>
      <c r="C488" s="5" t="s">
        <v>336</v>
      </c>
      <c r="D488" s="11" t="s">
        <v>51</v>
      </c>
      <c r="E488" s="11" t="s">
        <v>194</v>
      </c>
      <c r="F488" s="6" t="s">
        <v>837</v>
      </c>
      <c r="G488" s="10">
        <v>31.45</v>
      </c>
      <c r="H488" s="62" t="s">
        <v>1386</v>
      </c>
      <c r="I488" s="85" t="s">
        <v>1405</v>
      </c>
      <c r="J488" s="60" t="s">
        <v>41</v>
      </c>
      <c r="K488" s="8">
        <v>1.3887258148483144</v>
      </c>
      <c r="L488" s="9">
        <v>6.0340136655159258</v>
      </c>
      <c r="M488" s="9">
        <v>72.408163986191113</v>
      </c>
      <c r="N488" t="s">
        <v>1407</v>
      </c>
    </row>
    <row r="489" spans="2:14">
      <c r="B489" s="4"/>
      <c r="C489" s="5" t="s">
        <v>336</v>
      </c>
      <c r="D489" s="11" t="s">
        <v>51</v>
      </c>
      <c r="E489" s="11" t="s">
        <v>195</v>
      </c>
      <c r="F489" s="6" t="s">
        <v>902</v>
      </c>
      <c r="G489" s="10">
        <v>8.9499999999999993</v>
      </c>
      <c r="H489" s="7" t="s">
        <v>1386</v>
      </c>
      <c r="I489" s="85" t="s">
        <v>1405</v>
      </c>
      <c r="J489" s="60" t="s">
        <v>41</v>
      </c>
      <c r="K489" s="8">
        <v>0.3952017819679623</v>
      </c>
      <c r="L489" s="9">
        <v>1.7171517426507961</v>
      </c>
      <c r="M489" s="9">
        <v>20.605820911809552</v>
      </c>
      <c r="N489" t="s">
        <v>1407</v>
      </c>
    </row>
    <row r="490" spans="2:14">
      <c r="B490" s="4"/>
      <c r="C490" s="5" t="s">
        <v>336</v>
      </c>
      <c r="D490" s="11" t="s">
        <v>51</v>
      </c>
      <c r="E490" s="11" t="s">
        <v>196</v>
      </c>
      <c r="F490" s="6" t="s">
        <v>582</v>
      </c>
      <c r="G490" s="10">
        <v>4.25</v>
      </c>
      <c r="H490" s="7" t="s">
        <v>22</v>
      </c>
      <c r="I490" s="85" t="s">
        <v>1405</v>
      </c>
      <c r="J490" s="60" t="s">
        <v>11</v>
      </c>
      <c r="K490" s="8">
        <v>0.51990355314532155</v>
      </c>
      <c r="L490" s="9">
        <v>2.2589809384164221</v>
      </c>
      <c r="M490" s="9">
        <v>27.107771260997065</v>
      </c>
    </row>
    <row r="491" spans="2:14">
      <c r="B491" s="4"/>
      <c r="C491" s="5" t="s">
        <v>336</v>
      </c>
      <c r="D491" s="11" t="s">
        <v>51</v>
      </c>
      <c r="E491" s="11" t="s">
        <v>197</v>
      </c>
      <c r="F491" s="6" t="s">
        <v>12</v>
      </c>
      <c r="G491" s="10">
        <v>4.2</v>
      </c>
      <c r="H491" s="7" t="s">
        <v>18</v>
      </c>
      <c r="I491" s="85" t="s">
        <v>1405</v>
      </c>
      <c r="J491" s="60" t="s">
        <v>44</v>
      </c>
      <c r="K491" s="8">
        <v>1.923901123128989E-2</v>
      </c>
      <c r="L491" s="9">
        <v>8.3593503799954574E-2</v>
      </c>
      <c r="M491" s="9">
        <v>1.0031220455994549</v>
      </c>
    </row>
    <row r="492" spans="2:14">
      <c r="B492" s="4"/>
      <c r="C492" s="5" t="s">
        <v>336</v>
      </c>
      <c r="D492" s="11" t="s">
        <v>51</v>
      </c>
      <c r="E492" s="11" t="s">
        <v>198</v>
      </c>
      <c r="F492" s="6" t="s">
        <v>582</v>
      </c>
      <c r="G492" s="10">
        <v>4.25</v>
      </c>
      <c r="H492" s="7" t="s">
        <v>22</v>
      </c>
      <c r="I492" s="85" t="s">
        <v>1405</v>
      </c>
      <c r="J492" s="60" t="s">
        <v>11</v>
      </c>
      <c r="K492" s="8">
        <v>0.51990355314532155</v>
      </c>
      <c r="L492" s="9">
        <v>2.2589809384164221</v>
      </c>
      <c r="M492" s="9">
        <v>27.107771260997065</v>
      </c>
      <c r="N492" t="s">
        <v>1407</v>
      </c>
    </row>
    <row r="493" spans="2:14">
      <c r="B493" s="4"/>
      <c r="C493" s="5" t="s">
        <v>336</v>
      </c>
      <c r="D493" s="11" t="s">
        <v>51</v>
      </c>
      <c r="E493" s="11" t="s">
        <v>199</v>
      </c>
      <c r="F493" s="6" t="s">
        <v>582</v>
      </c>
      <c r="G493" s="10">
        <v>2.15</v>
      </c>
      <c r="H493" s="7" t="s">
        <v>22</v>
      </c>
      <c r="I493" s="85" t="s">
        <v>1405</v>
      </c>
      <c r="J493" s="60" t="s">
        <v>11</v>
      </c>
      <c r="K493" s="8">
        <v>0.26301003276763324</v>
      </c>
      <c r="L493" s="9">
        <v>1.1427785923753664</v>
      </c>
      <c r="M493" s="9">
        <v>13.713343108504397</v>
      </c>
      <c r="N493" t="s">
        <v>1407</v>
      </c>
    </row>
    <row r="494" spans="2:14">
      <c r="B494" s="4"/>
      <c r="C494" s="5" t="s">
        <v>336</v>
      </c>
      <c r="D494" s="11" t="s">
        <v>51</v>
      </c>
      <c r="E494" s="11" t="s">
        <v>200</v>
      </c>
      <c r="F494" s="6" t="s">
        <v>724</v>
      </c>
      <c r="G494" s="10">
        <v>8.25</v>
      </c>
      <c r="H494" s="7" t="s">
        <v>33</v>
      </c>
      <c r="I494" s="63" t="s">
        <v>1404</v>
      </c>
      <c r="J494" s="60" t="s">
        <v>11</v>
      </c>
      <c r="K494" s="8">
        <v>0.22032366813076387</v>
      </c>
      <c r="L494" s="9">
        <v>0.957306338028169</v>
      </c>
      <c r="M494" s="9">
        <v>11.487676056338028</v>
      </c>
      <c r="N494" t="s">
        <v>1407</v>
      </c>
    </row>
    <row r="495" spans="2:14">
      <c r="B495" s="4"/>
      <c r="C495" s="5" t="s">
        <v>336</v>
      </c>
      <c r="D495" s="11" t="s">
        <v>51</v>
      </c>
      <c r="E495" s="11" t="s">
        <v>202</v>
      </c>
      <c r="F495" s="6" t="s">
        <v>903</v>
      </c>
      <c r="G495" s="10">
        <v>17.399999999999999</v>
      </c>
      <c r="H495" s="7" t="s">
        <v>27</v>
      </c>
      <c r="I495" s="85" t="s">
        <v>1405</v>
      </c>
      <c r="J495" s="60" t="s">
        <v>11</v>
      </c>
      <c r="K495" s="8">
        <v>0.45501622109683637</v>
      </c>
      <c r="L495" s="9">
        <v>1.9770454806657538</v>
      </c>
      <c r="M495" s="9">
        <v>23.724545767989046</v>
      </c>
    </row>
    <row r="496" spans="2:14">
      <c r="B496" s="4"/>
      <c r="C496" s="5" t="s">
        <v>336</v>
      </c>
      <c r="D496" s="11" t="s">
        <v>51</v>
      </c>
      <c r="E496" s="11" t="s">
        <v>409</v>
      </c>
      <c r="F496" s="6" t="s">
        <v>641</v>
      </c>
      <c r="G496" s="10">
        <v>15</v>
      </c>
      <c r="H496" s="7" t="s">
        <v>25</v>
      </c>
      <c r="I496" s="85" t="s">
        <v>1405</v>
      </c>
      <c r="J496" s="60" t="s">
        <v>11</v>
      </c>
      <c r="K496" s="8">
        <v>0.81330011047046036</v>
      </c>
      <c r="L496" s="9">
        <v>3.5337889799941502</v>
      </c>
      <c r="M496" s="9">
        <v>42.405467759929806</v>
      </c>
    </row>
    <row r="497" spans="2:14">
      <c r="B497" s="4"/>
      <c r="C497" s="5" t="s">
        <v>336</v>
      </c>
      <c r="D497" s="11" t="s">
        <v>51</v>
      </c>
      <c r="E497" s="11" t="s">
        <v>410</v>
      </c>
      <c r="F497" s="6" t="s">
        <v>630</v>
      </c>
      <c r="G497" s="10">
        <v>15.85</v>
      </c>
      <c r="H497" s="7" t="s">
        <v>25</v>
      </c>
      <c r="I497" s="85" t="s">
        <v>1405</v>
      </c>
      <c r="J497" s="60" t="s">
        <v>11</v>
      </c>
      <c r="K497" s="8">
        <v>0.85938711673045309</v>
      </c>
      <c r="L497" s="9">
        <v>3.7340370221938186</v>
      </c>
      <c r="M497" s="9">
        <v>44.808444266325822</v>
      </c>
    </row>
    <row r="498" spans="2:14">
      <c r="B498" s="4"/>
      <c r="C498" s="5" t="s">
        <v>336</v>
      </c>
      <c r="D498" s="11" t="s">
        <v>51</v>
      </c>
      <c r="E498" s="11" t="s">
        <v>411</v>
      </c>
      <c r="F498" s="6" t="s">
        <v>636</v>
      </c>
      <c r="G498" s="10">
        <v>14.55</v>
      </c>
      <c r="H498" s="7" t="s">
        <v>25</v>
      </c>
      <c r="I498" s="85" t="s">
        <v>1405</v>
      </c>
      <c r="J498" s="60" t="s">
        <v>11</v>
      </c>
      <c r="K498" s="8">
        <v>0.78890110715634665</v>
      </c>
      <c r="L498" s="9">
        <v>3.4277753105943258</v>
      </c>
      <c r="M498" s="9">
        <v>41.13330372713191</v>
      </c>
    </row>
    <row r="499" spans="2:14">
      <c r="B499" s="4"/>
      <c r="C499" s="5" t="s">
        <v>336</v>
      </c>
      <c r="D499" s="11" t="s">
        <v>51</v>
      </c>
      <c r="E499" s="11" t="s">
        <v>412</v>
      </c>
      <c r="F499" s="6" t="s">
        <v>603</v>
      </c>
      <c r="G499" s="10">
        <v>1.7</v>
      </c>
      <c r="H499" s="7" t="s">
        <v>36</v>
      </c>
      <c r="I499" s="85" t="s">
        <v>1405</v>
      </c>
      <c r="J499" s="60" t="s">
        <v>11</v>
      </c>
      <c r="K499" s="8">
        <v>7.8376265085125851E-2</v>
      </c>
      <c r="L499" s="9">
        <v>0.34054487179487181</v>
      </c>
      <c r="M499" s="9">
        <v>4.0865384615384617</v>
      </c>
      <c r="N499" t="s">
        <v>1407</v>
      </c>
    </row>
    <row r="500" spans="2:14">
      <c r="B500" s="4"/>
      <c r="C500" s="5" t="s">
        <v>336</v>
      </c>
      <c r="D500" s="11" t="s">
        <v>51</v>
      </c>
      <c r="E500" s="11" t="s">
        <v>413</v>
      </c>
      <c r="F500" s="6" t="s">
        <v>904</v>
      </c>
      <c r="G500" s="10">
        <v>2.2000000000000002</v>
      </c>
      <c r="H500" s="7" t="s">
        <v>31</v>
      </c>
      <c r="I500" s="85" t="s">
        <v>1405</v>
      </c>
      <c r="J500" s="60" t="s">
        <v>11</v>
      </c>
      <c r="K500" s="8">
        <v>2.6740137499631177E-2</v>
      </c>
      <c r="L500" s="9">
        <v>0.11618589743589745</v>
      </c>
      <c r="M500" s="9">
        <v>1.3942307692307694</v>
      </c>
      <c r="N500" t="s">
        <v>1407</v>
      </c>
    </row>
    <row r="501" spans="2:14">
      <c r="B501" s="4"/>
      <c r="C501" s="5" t="s">
        <v>336</v>
      </c>
      <c r="D501" s="11" t="s">
        <v>51</v>
      </c>
      <c r="E501" s="11" t="s">
        <v>204</v>
      </c>
      <c r="F501" s="6" t="s">
        <v>905</v>
      </c>
      <c r="G501" s="10">
        <v>3.2</v>
      </c>
      <c r="H501" s="7" t="s">
        <v>22</v>
      </c>
      <c r="I501" s="85" t="s">
        <v>1405</v>
      </c>
      <c r="J501" s="60" t="s">
        <v>11</v>
      </c>
      <c r="K501" s="8">
        <v>0.39145679295647745</v>
      </c>
      <c r="L501" s="9">
        <v>1.7008797653958945</v>
      </c>
      <c r="M501" s="9">
        <v>20.410557184750733</v>
      </c>
      <c r="N501" t="s">
        <v>1407</v>
      </c>
    </row>
    <row r="502" spans="2:14">
      <c r="B502" s="4"/>
      <c r="C502" s="5" t="s">
        <v>336</v>
      </c>
      <c r="D502" s="11" t="s">
        <v>51</v>
      </c>
      <c r="E502" s="11" t="s">
        <v>205</v>
      </c>
      <c r="F502" s="6" t="s">
        <v>825</v>
      </c>
      <c r="G502" s="10">
        <v>66.42</v>
      </c>
      <c r="H502" s="7" t="s">
        <v>31</v>
      </c>
      <c r="I502" s="63" t="s">
        <v>1404</v>
      </c>
      <c r="J502" s="60" t="s">
        <v>11</v>
      </c>
      <c r="K502" s="8">
        <v>0.8073090603297739</v>
      </c>
      <c r="L502" s="9">
        <v>3.5077578671328675</v>
      </c>
      <c r="M502" s="9">
        <v>42.093094405594414</v>
      </c>
      <c r="N502" t="s">
        <v>1410</v>
      </c>
    </row>
    <row r="503" spans="2:14">
      <c r="B503" s="4"/>
      <c r="C503" s="5" t="s">
        <v>336</v>
      </c>
      <c r="D503" s="11" t="s">
        <v>51</v>
      </c>
      <c r="E503" s="11" t="s">
        <v>206</v>
      </c>
      <c r="F503" s="6" t="s">
        <v>906</v>
      </c>
      <c r="G503" s="10">
        <v>24.02</v>
      </c>
      <c r="H503" s="7" t="s">
        <v>27</v>
      </c>
      <c r="I503" s="63" t="s">
        <v>1404</v>
      </c>
      <c r="J503" s="60" t="s">
        <v>11</v>
      </c>
      <c r="K503" s="8">
        <v>0.62813158797390856</v>
      </c>
      <c r="L503" s="9">
        <v>2.7292317497466327</v>
      </c>
      <c r="M503" s="9">
        <v>32.750780996959591</v>
      </c>
    </row>
    <row r="504" spans="2:14">
      <c r="B504" s="4"/>
      <c r="C504" s="5" t="s">
        <v>336</v>
      </c>
      <c r="D504" s="11" t="s">
        <v>51</v>
      </c>
      <c r="E504" s="11" t="s">
        <v>414</v>
      </c>
      <c r="F504" s="6" t="s">
        <v>563</v>
      </c>
      <c r="G504" s="10">
        <v>9.9499999999999993</v>
      </c>
      <c r="H504" s="7" t="s">
        <v>27</v>
      </c>
      <c r="I504" s="63" t="s">
        <v>1404</v>
      </c>
      <c r="J504" s="60" t="s">
        <v>11</v>
      </c>
      <c r="K504" s="8">
        <v>0.26019605746629432</v>
      </c>
      <c r="L504" s="9">
        <v>1.1305518696910488</v>
      </c>
      <c r="M504" s="9">
        <v>13.566622436292587</v>
      </c>
    </row>
    <row r="505" spans="2:14">
      <c r="B505" s="4"/>
      <c r="C505" s="5" t="s">
        <v>336</v>
      </c>
      <c r="D505" s="11" t="s">
        <v>51</v>
      </c>
      <c r="E505" s="11" t="s">
        <v>415</v>
      </c>
      <c r="F505" s="6" t="s">
        <v>563</v>
      </c>
      <c r="G505" s="10">
        <v>14.56</v>
      </c>
      <c r="H505" s="7" t="s">
        <v>27</v>
      </c>
      <c r="I505" s="63" t="s">
        <v>1404</v>
      </c>
      <c r="J505" s="60" t="s">
        <v>11</v>
      </c>
      <c r="K505" s="8">
        <v>0.38074920569942172</v>
      </c>
      <c r="L505" s="9">
        <v>1.6543552987639873</v>
      </c>
      <c r="M505" s="9">
        <v>19.852263585167847</v>
      </c>
    </row>
    <row r="506" spans="2:14">
      <c r="B506" s="4"/>
      <c r="C506" s="5" t="s">
        <v>336</v>
      </c>
      <c r="D506" s="11" t="s">
        <v>51</v>
      </c>
      <c r="E506" s="11" t="s">
        <v>416</v>
      </c>
      <c r="F506" s="6" t="s">
        <v>563</v>
      </c>
      <c r="G506" s="10">
        <v>10.86</v>
      </c>
      <c r="H506" s="7" t="s">
        <v>27</v>
      </c>
      <c r="I506" s="63" t="s">
        <v>1404</v>
      </c>
      <c r="J506" s="60" t="s">
        <v>11</v>
      </c>
      <c r="K506" s="8">
        <v>0.28399288282250823</v>
      </c>
      <c r="L506" s="9">
        <v>1.2339490758637981</v>
      </c>
      <c r="M506" s="9">
        <v>14.807388910365578</v>
      </c>
    </row>
    <row r="507" spans="2:14">
      <c r="B507" s="4"/>
      <c r="C507" s="5" t="s">
        <v>336</v>
      </c>
      <c r="D507" s="11" t="s">
        <v>51</v>
      </c>
      <c r="E507" s="11" t="s">
        <v>207</v>
      </c>
      <c r="F507" s="6" t="s">
        <v>825</v>
      </c>
      <c r="G507" s="10">
        <v>40.950000000000003</v>
      </c>
      <c r="H507" s="7" t="s">
        <v>31</v>
      </c>
      <c r="I507" s="63" t="s">
        <v>1404</v>
      </c>
      <c r="J507" s="60" t="s">
        <v>11</v>
      </c>
      <c r="K507" s="8">
        <v>0.49773119573177121</v>
      </c>
      <c r="L507" s="9">
        <v>2.1626420454545459</v>
      </c>
      <c r="M507" s="9">
        <v>25.95170454545455</v>
      </c>
      <c r="N507" t="s">
        <v>1410</v>
      </c>
    </row>
    <row r="508" spans="2:14">
      <c r="B508" s="4"/>
      <c r="C508" s="5" t="s">
        <v>336</v>
      </c>
      <c r="D508" s="11" t="s">
        <v>51</v>
      </c>
      <c r="E508" s="11" t="s">
        <v>417</v>
      </c>
      <c r="F508" s="6" t="s">
        <v>908</v>
      </c>
      <c r="G508" s="10">
        <v>2.37</v>
      </c>
      <c r="H508" s="7" t="s">
        <v>335</v>
      </c>
      <c r="I508" s="63" t="s">
        <v>1406</v>
      </c>
      <c r="J508" s="60" t="s">
        <v>11</v>
      </c>
      <c r="K508" s="8" t="s">
        <v>1399</v>
      </c>
      <c r="L508" s="9">
        <v>0</v>
      </c>
      <c r="M508" s="9">
        <v>0</v>
      </c>
    </row>
    <row r="509" spans="2:14">
      <c r="B509" s="4"/>
      <c r="C509" s="5" t="s">
        <v>336</v>
      </c>
      <c r="D509" s="11" t="s">
        <v>51</v>
      </c>
      <c r="E509" s="11" t="s">
        <v>907</v>
      </c>
      <c r="F509" s="6" t="s">
        <v>908</v>
      </c>
      <c r="G509" s="10">
        <v>4.92</v>
      </c>
      <c r="H509" s="7" t="s">
        <v>335</v>
      </c>
      <c r="I509" s="63" t="s">
        <v>1406</v>
      </c>
      <c r="J509" s="60" t="s">
        <v>11</v>
      </c>
      <c r="K509" s="8" t="s">
        <v>1399</v>
      </c>
      <c r="L509" s="9">
        <v>0</v>
      </c>
      <c r="M509" s="9">
        <v>0</v>
      </c>
    </row>
    <row r="510" spans="2:14">
      <c r="B510" s="4"/>
      <c r="C510" s="5" t="s">
        <v>336</v>
      </c>
      <c r="D510" s="11" t="s">
        <v>51</v>
      </c>
      <c r="E510" s="11" t="s">
        <v>208</v>
      </c>
      <c r="F510" s="6" t="s">
        <v>909</v>
      </c>
      <c r="G510" s="10">
        <v>14.83</v>
      </c>
      <c r="H510" s="7" t="s">
        <v>1386</v>
      </c>
      <c r="I510" s="85" t="s">
        <v>1405</v>
      </c>
      <c r="J510" s="60" t="s">
        <v>11</v>
      </c>
      <c r="K510" s="8">
        <v>0.81945045636875924</v>
      </c>
      <c r="L510" s="9">
        <v>3.5605122329222585</v>
      </c>
      <c r="M510" s="9">
        <v>42.726146795067102</v>
      </c>
    </row>
    <row r="511" spans="2:14">
      <c r="B511" s="4"/>
      <c r="C511" s="5" t="s">
        <v>336</v>
      </c>
      <c r="D511" s="11" t="s">
        <v>51</v>
      </c>
      <c r="E511" s="11" t="s">
        <v>418</v>
      </c>
      <c r="F511" s="6" t="s">
        <v>910</v>
      </c>
      <c r="G511" s="10">
        <v>14.57</v>
      </c>
      <c r="H511" s="7" t="s">
        <v>1386</v>
      </c>
      <c r="I511" s="85" t="s">
        <v>1405</v>
      </c>
      <c r="J511" s="60" t="s">
        <v>11</v>
      </c>
      <c r="K511" s="8">
        <v>0.80508382665494405</v>
      </c>
      <c r="L511" s="9">
        <v>3.4980892268157318</v>
      </c>
      <c r="M511" s="9">
        <v>41.977070721788778</v>
      </c>
    </row>
    <row r="512" spans="2:14">
      <c r="B512" s="4"/>
      <c r="C512" s="5" t="s">
        <v>336</v>
      </c>
      <c r="D512" s="11" t="s">
        <v>51</v>
      </c>
      <c r="E512" s="11" t="s">
        <v>209</v>
      </c>
      <c r="F512" s="6" t="s">
        <v>910</v>
      </c>
      <c r="G512" s="10">
        <v>14.92</v>
      </c>
      <c r="H512" s="7" t="s">
        <v>1386</v>
      </c>
      <c r="I512" s="85" t="s">
        <v>1405</v>
      </c>
      <c r="J512" s="60" t="s">
        <v>11</v>
      </c>
      <c r="K512" s="8">
        <v>0.8244235205004643</v>
      </c>
      <c r="L512" s="9">
        <v>3.5821201965745173</v>
      </c>
      <c r="M512" s="9">
        <v>42.985442358894204</v>
      </c>
    </row>
    <row r="513" spans="2:13">
      <c r="B513" s="4"/>
      <c r="C513" s="5" t="s">
        <v>336</v>
      </c>
      <c r="D513" s="11" t="s">
        <v>51</v>
      </c>
      <c r="E513" s="11" t="s">
        <v>210</v>
      </c>
      <c r="F513" s="6" t="s">
        <v>909</v>
      </c>
      <c r="G513" s="10">
        <v>14.91</v>
      </c>
      <c r="H513" s="7" t="s">
        <v>1386</v>
      </c>
      <c r="I513" s="85" t="s">
        <v>1405</v>
      </c>
      <c r="J513" s="60" t="s">
        <v>11</v>
      </c>
      <c r="K513" s="8">
        <v>0.82387095781916386</v>
      </c>
      <c r="L513" s="9">
        <v>3.5797193117242667</v>
      </c>
      <c r="M513" s="9">
        <v>42.956631740691201</v>
      </c>
    </row>
    <row r="514" spans="2:13">
      <c r="B514" s="4"/>
      <c r="C514" s="5" t="s">
        <v>336</v>
      </c>
      <c r="D514" s="11" t="s">
        <v>51</v>
      </c>
      <c r="E514" s="11" t="s">
        <v>211</v>
      </c>
      <c r="F514" s="6" t="s">
        <v>825</v>
      </c>
      <c r="G514" s="10">
        <v>36.409999999999997</v>
      </c>
      <c r="H514" s="7" t="s">
        <v>31</v>
      </c>
      <c r="I514" s="63" t="s">
        <v>1404</v>
      </c>
      <c r="J514" s="60" t="s">
        <v>11</v>
      </c>
      <c r="K514" s="8">
        <v>0.44254927561889584</v>
      </c>
      <c r="L514" s="9">
        <v>1.9228766025641024</v>
      </c>
      <c r="M514" s="9">
        <v>23.07451923076923</v>
      </c>
    </row>
    <row r="515" spans="2:13">
      <c r="B515" s="4"/>
      <c r="C515" s="5" t="s">
        <v>336</v>
      </c>
      <c r="D515" s="11" t="s">
        <v>51</v>
      </c>
      <c r="E515" s="11" t="s">
        <v>213</v>
      </c>
      <c r="F515" s="6" t="s">
        <v>911</v>
      </c>
      <c r="G515" s="10">
        <v>4.25</v>
      </c>
      <c r="H515" s="7" t="s">
        <v>1386</v>
      </c>
      <c r="I515" s="67" t="s">
        <v>1403</v>
      </c>
      <c r="J515" s="60" t="s">
        <v>11</v>
      </c>
      <c r="K515" s="8">
        <v>0.23483913955274624</v>
      </c>
      <c r="L515" s="9">
        <v>1.0203760613566824</v>
      </c>
      <c r="M515" s="9">
        <v>12.244512736280189</v>
      </c>
    </row>
    <row r="516" spans="2:13">
      <c r="B516" s="4"/>
      <c r="C516" s="5" t="s">
        <v>336</v>
      </c>
      <c r="D516" s="11" t="s">
        <v>51</v>
      </c>
      <c r="E516" s="11" t="s">
        <v>419</v>
      </c>
      <c r="F516" s="6" t="s">
        <v>912</v>
      </c>
      <c r="G516" s="10">
        <v>1.85</v>
      </c>
      <c r="H516" s="7" t="s">
        <v>22</v>
      </c>
      <c r="I516" s="67" t="s">
        <v>1403</v>
      </c>
      <c r="J516" s="60" t="s">
        <v>11</v>
      </c>
      <c r="K516" s="8">
        <v>0.22631095842796353</v>
      </c>
      <c r="L516" s="9">
        <v>0.98332111436950154</v>
      </c>
      <c r="M516" s="9">
        <v>11.799853372434018</v>
      </c>
    </row>
    <row r="517" spans="2:13">
      <c r="B517" s="4"/>
      <c r="C517" s="5" t="s">
        <v>336</v>
      </c>
      <c r="D517" s="11" t="s">
        <v>51</v>
      </c>
      <c r="E517" s="11" t="s">
        <v>214</v>
      </c>
      <c r="F517" s="6" t="s">
        <v>913</v>
      </c>
      <c r="G517" s="10">
        <v>12.22</v>
      </c>
      <c r="H517" s="7" t="s">
        <v>1386</v>
      </c>
      <c r="I517" s="85" t="s">
        <v>1405</v>
      </c>
      <c r="J517" s="60" t="s">
        <v>11</v>
      </c>
      <c r="K517" s="8">
        <v>0.67523159654930798</v>
      </c>
      <c r="L517" s="9">
        <v>2.9338812870067428</v>
      </c>
      <c r="M517" s="9">
        <v>35.206575444080912</v>
      </c>
    </row>
    <row r="518" spans="2:13">
      <c r="B518" s="4"/>
      <c r="C518" s="5" t="s">
        <v>336</v>
      </c>
      <c r="D518" s="11" t="s">
        <v>51</v>
      </c>
      <c r="E518" s="11" t="s">
        <v>420</v>
      </c>
      <c r="F518" s="6" t="s">
        <v>582</v>
      </c>
      <c r="G518" s="10">
        <v>2.06</v>
      </c>
      <c r="H518" s="7" t="s">
        <v>22</v>
      </c>
      <c r="I518" s="85" t="s">
        <v>1405</v>
      </c>
      <c r="J518" s="60" t="s">
        <v>11</v>
      </c>
      <c r="K518" s="8">
        <v>0.25200031046573235</v>
      </c>
      <c r="L518" s="9">
        <v>1.0949413489736071</v>
      </c>
      <c r="M518" s="9">
        <v>13.139296187683286</v>
      </c>
    </row>
    <row r="519" spans="2:13">
      <c r="B519" s="4"/>
      <c r="C519" s="5" t="s">
        <v>336</v>
      </c>
      <c r="D519" s="11" t="s">
        <v>51</v>
      </c>
      <c r="E519" s="11" t="s">
        <v>215</v>
      </c>
      <c r="F519" s="6" t="s">
        <v>914</v>
      </c>
      <c r="G519" s="10">
        <v>13.1</v>
      </c>
      <c r="H519" s="7" t="s">
        <v>1386</v>
      </c>
      <c r="I519" s="85" t="s">
        <v>1405</v>
      </c>
      <c r="J519" s="60" t="s">
        <v>11</v>
      </c>
      <c r="K519" s="8">
        <v>0.72385711250375884</v>
      </c>
      <c r="L519" s="9">
        <v>3.1451591538288319</v>
      </c>
      <c r="M519" s="9">
        <v>37.741909845945983</v>
      </c>
    </row>
    <row r="520" spans="2:13">
      <c r="B520" s="4"/>
      <c r="C520" s="5" t="s">
        <v>336</v>
      </c>
      <c r="D520" s="11" t="s">
        <v>51</v>
      </c>
      <c r="E520" s="11" t="s">
        <v>216</v>
      </c>
      <c r="F520" s="6" t="s">
        <v>915</v>
      </c>
      <c r="G520" s="10">
        <v>15</v>
      </c>
      <c r="H520" s="7" t="s">
        <v>1386</v>
      </c>
      <c r="I520" s="85" t="s">
        <v>1405</v>
      </c>
      <c r="J520" s="60" t="s">
        <v>11</v>
      </c>
      <c r="K520" s="8">
        <v>0.82884402195086904</v>
      </c>
      <c r="L520" s="9">
        <v>3.6013272753765255</v>
      </c>
      <c r="M520" s="9">
        <v>43.215927304518303</v>
      </c>
    </row>
    <row r="521" spans="2:13">
      <c r="B521" s="4"/>
      <c r="C521" s="5" t="s">
        <v>336</v>
      </c>
      <c r="D521" s="11" t="s">
        <v>51</v>
      </c>
      <c r="E521" s="11" t="s">
        <v>217</v>
      </c>
      <c r="F521" s="6" t="s">
        <v>916</v>
      </c>
      <c r="G521" s="10">
        <v>15</v>
      </c>
      <c r="H521" s="7" t="s">
        <v>25</v>
      </c>
      <c r="I521" s="85" t="s">
        <v>1405</v>
      </c>
      <c r="J521" s="60" t="s">
        <v>11</v>
      </c>
      <c r="K521" s="8">
        <v>0.81330011047046036</v>
      </c>
      <c r="L521" s="9">
        <v>3.5337889799941502</v>
      </c>
      <c r="M521" s="9">
        <v>42.405467759929806</v>
      </c>
    </row>
    <row r="522" spans="2:13">
      <c r="B522" s="4"/>
      <c r="C522" s="5" t="s">
        <v>336</v>
      </c>
      <c r="D522" s="11" t="s">
        <v>51</v>
      </c>
      <c r="E522" s="11" t="s">
        <v>218</v>
      </c>
      <c r="F522" s="6" t="s">
        <v>917</v>
      </c>
      <c r="G522" s="10">
        <v>15.2</v>
      </c>
      <c r="H522" s="7" t="s">
        <v>1386</v>
      </c>
      <c r="I522" s="85" t="s">
        <v>1405</v>
      </c>
      <c r="J522" s="60" t="s">
        <v>11</v>
      </c>
      <c r="K522" s="8">
        <v>0.8398952755768806</v>
      </c>
      <c r="L522" s="9">
        <v>3.6493449723815461</v>
      </c>
      <c r="M522" s="9">
        <v>43.792139668578557</v>
      </c>
    </row>
    <row r="523" spans="2:13">
      <c r="B523" s="4"/>
      <c r="C523" s="5" t="s">
        <v>336</v>
      </c>
      <c r="D523" s="11" t="s">
        <v>51</v>
      </c>
      <c r="E523" s="11" t="s">
        <v>219</v>
      </c>
      <c r="F523" s="6" t="s">
        <v>918</v>
      </c>
      <c r="G523" s="10">
        <v>15.2</v>
      </c>
      <c r="H523" s="7" t="s">
        <v>1386</v>
      </c>
      <c r="I523" s="85" t="s">
        <v>1405</v>
      </c>
      <c r="J523" s="60" t="s">
        <v>11</v>
      </c>
      <c r="K523" s="8">
        <v>0.8398952755768806</v>
      </c>
      <c r="L523" s="9">
        <v>3.6493449723815461</v>
      </c>
      <c r="M523" s="9">
        <v>43.792139668578557</v>
      </c>
    </row>
    <row r="524" spans="2:13">
      <c r="B524" s="4"/>
      <c r="C524" s="5" t="s">
        <v>336</v>
      </c>
      <c r="D524" s="11" t="s">
        <v>51</v>
      </c>
      <c r="E524" s="11" t="s">
        <v>220</v>
      </c>
      <c r="F524" s="6" t="s">
        <v>901</v>
      </c>
      <c r="G524" s="10">
        <v>15.06</v>
      </c>
      <c r="H524" s="7" t="s">
        <v>1386</v>
      </c>
      <c r="I524" s="85" t="s">
        <v>1405</v>
      </c>
      <c r="J524" s="60" t="s">
        <v>11</v>
      </c>
      <c r="K524" s="8">
        <v>0.83215939803867245</v>
      </c>
      <c r="L524" s="9">
        <v>3.6157325844780317</v>
      </c>
      <c r="M524" s="9">
        <v>43.38879101373638</v>
      </c>
    </row>
    <row r="525" spans="2:13">
      <c r="B525" s="4"/>
      <c r="C525" s="5" t="s">
        <v>336</v>
      </c>
      <c r="D525" s="11" t="s">
        <v>51</v>
      </c>
      <c r="E525" s="11" t="s">
        <v>222</v>
      </c>
      <c r="F525" s="6" t="s">
        <v>919</v>
      </c>
      <c r="G525" s="10">
        <v>7.51</v>
      </c>
      <c r="H525" s="7" t="s">
        <v>27</v>
      </c>
      <c r="I525" s="63" t="s">
        <v>1404</v>
      </c>
      <c r="J525" s="60" t="s">
        <v>11</v>
      </c>
      <c r="K525" s="8">
        <v>0.19638918508260006</v>
      </c>
      <c r="L525" s="9">
        <v>0.85331100918389724</v>
      </c>
      <c r="M525" s="9">
        <v>10.239732110206766</v>
      </c>
    </row>
    <row r="526" spans="2:13">
      <c r="B526" s="4"/>
      <c r="C526" s="5" t="s">
        <v>336</v>
      </c>
      <c r="D526" s="11" t="s">
        <v>51</v>
      </c>
      <c r="E526" s="11" t="s">
        <v>223</v>
      </c>
      <c r="F526" s="6" t="s">
        <v>582</v>
      </c>
      <c r="G526" s="10">
        <v>3.45</v>
      </c>
      <c r="H526" s="7" t="s">
        <v>22</v>
      </c>
      <c r="I526" s="63" t="s">
        <v>1404</v>
      </c>
      <c r="J526" s="60" t="s">
        <v>11</v>
      </c>
      <c r="K526" s="8">
        <v>0.42203935490620226</v>
      </c>
      <c r="L526" s="9">
        <v>1.8337609970674487</v>
      </c>
      <c r="M526" s="9">
        <v>22.005131964809383</v>
      </c>
    </row>
    <row r="527" spans="2:13">
      <c r="B527" s="4"/>
      <c r="C527" s="5" t="s">
        <v>336</v>
      </c>
      <c r="D527" s="11" t="s">
        <v>51</v>
      </c>
      <c r="E527" s="11" t="s">
        <v>224</v>
      </c>
      <c r="F527" s="6" t="s">
        <v>582</v>
      </c>
      <c r="G527" s="10">
        <v>3.45</v>
      </c>
      <c r="H527" s="7" t="s">
        <v>22</v>
      </c>
      <c r="I527" s="63" t="s">
        <v>1404</v>
      </c>
      <c r="J527" s="60" t="s">
        <v>11</v>
      </c>
      <c r="K527" s="8">
        <v>0.42203935490620226</v>
      </c>
      <c r="L527" s="9">
        <v>1.8337609970674487</v>
      </c>
      <c r="M527" s="9">
        <v>22.005131964809383</v>
      </c>
    </row>
    <row r="528" spans="2:13">
      <c r="B528" s="4"/>
      <c r="C528" s="5" t="s">
        <v>336</v>
      </c>
      <c r="D528" s="11" t="s">
        <v>51</v>
      </c>
      <c r="E528" s="11" t="s">
        <v>225</v>
      </c>
      <c r="F528" s="6" t="s">
        <v>825</v>
      </c>
      <c r="G528" s="10">
        <v>38.68</v>
      </c>
      <c r="H528" s="7" t="s">
        <v>31</v>
      </c>
      <c r="I528" s="63" t="s">
        <v>1404</v>
      </c>
      <c r="J528" s="60" t="s">
        <v>11</v>
      </c>
      <c r="K528" s="8">
        <v>0.47014023567533353</v>
      </c>
      <c r="L528" s="9">
        <v>2.042759324009324</v>
      </c>
      <c r="M528" s="9">
        <v>24.513111888111887</v>
      </c>
    </row>
    <row r="529" spans="2:13">
      <c r="B529" s="4"/>
      <c r="C529" s="5" t="s">
        <v>336</v>
      </c>
      <c r="D529" s="11" t="s">
        <v>51</v>
      </c>
      <c r="E529" s="11" t="s">
        <v>226</v>
      </c>
      <c r="F529" s="6" t="s">
        <v>920</v>
      </c>
      <c r="G529" s="10">
        <v>20.079999999999998</v>
      </c>
      <c r="H529" s="7" t="s">
        <v>1386</v>
      </c>
      <c r="I529" s="85" t="s">
        <v>1405</v>
      </c>
      <c r="J529" s="60" t="s">
        <v>11</v>
      </c>
      <c r="K529" s="8">
        <v>1.1095458640515632</v>
      </c>
      <c r="L529" s="9">
        <v>4.8209767793040417</v>
      </c>
      <c r="M529" s="9">
        <v>57.8517213516485</v>
      </c>
    </row>
    <row r="530" spans="2:13">
      <c r="B530" s="4"/>
      <c r="C530" s="5" t="s">
        <v>336</v>
      </c>
      <c r="D530" s="11" t="s">
        <v>51</v>
      </c>
      <c r="E530" s="11" t="s">
        <v>229</v>
      </c>
      <c r="F530" s="6" t="s">
        <v>921</v>
      </c>
      <c r="G530" s="10">
        <v>15.08</v>
      </c>
      <c r="H530" s="7" t="s">
        <v>1386</v>
      </c>
      <c r="I530" s="85" t="s">
        <v>1405</v>
      </c>
      <c r="J530" s="60" t="s">
        <v>11</v>
      </c>
      <c r="K530" s="8">
        <v>0.83326452340127366</v>
      </c>
      <c r="L530" s="9">
        <v>3.6205343541785338</v>
      </c>
      <c r="M530" s="9">
        <v>43.446412250142401</v>
      </c>
    </row>
    <row r="531" spans="2:13">
      <c r="B531" s="4"/>
      <c r="C531" s="5" t="s">
        <v>336</v>
      </c>
      <c r="D531" s="11" t="s">
        <v>51</v>
      </c>
      <c r="E531" s="11" t="s">
        <v>230</v>
      </c>
      <c r="F531" s="6" t="s">
        <v>641</v>
      </c>
      <c r="G531" s="10">
        <v>14.8</v>
      </c>
      <c r="H531" s="7" t="s">
        <v>25</v>
      </c>
      <c r="I531" s="85" t="s">
        <v>1405</v>
      </c>
      <c r="J531" s="60" t="s">
        <v>11</v>
      </c>
      <c r="K531" s="8">
        <v>0.80245610899752096</v>
      </c>
      <c r="L531" s="9">
        <v>3.4866717935942284</v>
      </c>
      <c r="M531" s="9">
        <v>41.840061523130743</v>
      </c>
    </row>
    <row r="532" spans="2:13">
      <c r="B532" s="4"/>
      <c r="C532" s="5" t="s">
        <v>336</v>
      </c>
      <c r="D532" s="11" t="s">
        <v>51</v>
      </c>
      <c r="E532" s="11" t="s">
        <v>231</v>
      </c>
      <c r="F532" s="6" t="s">
        <v>922</v>
      </c>
      <c r="G532" s="10">
        <v>15.06</v>
      </c>
      <c r="H532" s="7" t="s">
        <v>1386</v>
      </c>
      <c r="I532" s="85" t="s">
        <v>1405</v>
      </c>
      <c r="J532" s="60" t="s">
        <v>11</v>
      </c>
      <c r="K532" s="8">
        <v>0.83215939803867245</v>
      </c>
      <c r="L532" s="9">
        <v>3.6157325844780317</v>
      </c>
      <c r="M532" s="9">
        <v>43.38879101373638</v>
      </c>
    </row>
    <row r="533" spans="2:13">
      <c r="B533" s="4"/>
      <c r="C533" s="5" t="s">
        <v>336</v>
      </c>
      <c r="D533" s="11" t="s">
        <v>51</v>
      </c>
      <c r="E533" s="11" t="s">
        <v>232</v>
      </c>
      <c r="F533" s="6" t="s">
        <v>630</v>
      </c>
      <c r="G533" s="10">
        <v>14.77</v>
      </c>
      <c r="H533" s="7" t="s">
        <v>25</v>
      </c>
      <c r="I533" s="85" t="s">
        <v>1405</v>
      </c>
      <c r="J533" s="60" t="s">
        <v>11</v>
      </c>
      <c r="K533" s="8">
        <v>0.80082950877657999</v>
      </c>
      <c r="L533" s="9">
        <v>3.4796042156342399</v>
      </c>
      <c r="M533" s="9">
        <v>41.755250587610881</v>
      </c>
    </row>
    <row r="534" spans="2:13">
      <c r="B534" s="4"/>
      <c r="C534" s="5" t="s">
        <v>336</v>
      </c>
      <c r="D534" s="11" t="s">
        <v>51</v>
      </c>
      <c r="E534" s="11" t="s">
        <v>233</v>
      </c>
      <c r="F534" s="6" t="s">
        <v>923</v>
      </c>
      <c r="G534" s="10">
        <v>14.43</v>
      </c>
      <c r="H534" s="7" t="s">
        <v>25</v>
      </c>
      <c r="I534" s="85" t="s">
        <v>1405</v>
      </c>
      <c r="J534" s="60" t="s">
        <v>11</v>
      </c>
      <c r="K534" s="8">
        <v>0.7823947062725829</v>
      </c>
      <c r="L534" s="9">
        <v>3.3995049987543724</v>
      </c>
      <c r="M534" s="9">
        <v>40.794059985052471</v>
      </c>
    </row>
    <row r="535" spans="2:13">
      <c r="B535" s="4"/>
      <c r="C535" s="5" t="s">
        <v>336</v>
      </c>
      <c r="D535" s="11" t="s">
        <v>51</v>
      </c>
      <c r="E535" s="11" t="s">
        <v>234</v>
      </c>
      <c r="F535" s="6" t="s">
        <v>825</v>
      </c>
      <c r="G535" s="10">
        <v>14.61</v>
      </c>
      <c r="H535" s="7" t="s">
        <v>31</v>
      </c>
      <c r="I535" s="63" t="s">
        <v>1404</v>
      </c>
      <c r="J535" s="60" t="s">
        <v>11</v>
      </c>
      <c r="K535" s="8">
        <v>0.17757882221345975</v>
      </c>
      <c r="L535" s="9">
        <v>0.77157998251748261</v>
      </c>
      <c r="M535" s="9">
        <v>9.2589597902097918</v>
      </c>
    </row>
    <row r="536" spans="2:13">
      <c r="B536" s="4"/>
      <c r="C536" s="5" t="s">
        <v>336</v>
      </c>
      <c r="D536" s="11" t="s">
        <v>51</v>
      </c>
      <c r="E536" s="11" t="s">
        <v>235</v>
      </c>
      <c r="F536" s="6" t="s">
        <v>825</v>
      </c>
      <c r="G536" s="10">
        <v>49.1</v>
      </c>
      <c r="H536" s="7" t="s">
        <v>31</v>
      </c>
      <c r="I536" s="63" t="s">
        <v>1404</v>
      </c>
      <c r="J536" s="60" t="s">
        <v>11</v>
      </c>
      <c r="K536" s="8">
        <v>0.5967912505599503</v>
      </c>
      <c r="L536" s="9">
        <v>2.5930579836829839</v>
      </c>
      <c r="M536" s="9">
        <v>31.116695804195807</v>
      </c>
    </row>
    <row r="537" spans="2:13">
      <c r="B537" s="4"/>
      <c r="C537" s="5" t="s">
        <v>336</v>
      </c>
      <c r="D537" s="11" t="s">
        <v>51</v>
      </c>
      <c r="E537" s="11" t="s">
        <v>237</v>
      </c>
      <c r="F537" s="6" t="s">
        <v>924</v>
      </c>
      <c r="G537" s="10">
        <v>16.59</v>
      </c>
      <c r="H537" s="7" t="s">
        <v>25</v>
      </c>
      <c r="I537" s="85" t="s">
        <v>1405</v>
      </c>
      <c r="J537" s="60" t="s">
        <v>11</v>
      </c>
      <c r="K537" s="8">
        <v>0.89950992218032921</v>
      </c>
      <c r="L537" s="9">
        <v>3.9083706118735302</v>
      </c>
      <c r="M537" s="9">
        <v>46.900447342482366</v>
      </c>
    </row>
    <row r="538" spans="2:13">
      <c r="B538" s="4"/>
      <c r="C538" s="5" t="s">
        <v>336</v>
      </c>
      <c r="D538" s="11" t="s">
        <v>51</v>
      </c>
      <c r="E538" s="11" t="s">
        <v>238</v>
      </c>
      <c r="F538" s="6" t="s">
        <v>918</v>
      </c>
      <c r="G538" s="10">
        <v>8.61</v>
      </c>
      <c r="H538" s="7" t="s">
        <v>25</v>
      </c>
      <c r="I538" s="85" t="s">
        <v>1405</v>
      </c>
      <c r="J538" s="60" t="s">
        <v>11</v>
      </c>
      <c r="K538" s="8">
        <v>0.46683426341004425</v>
      </c>
      <c r="L538" s="9">
        <v>2.0283948745166422</v>
      </c>
      <c r="M538" s="9">
        <v>24.340738494199705</v>
      </c>
    </row>
    <row r="539" spans="2:13">
      <c r="B539" s="4"/>
      <c r="C539" s="5" t="s">
        <v>336</v>
      </c>
      <c r="D539" s="11" t="s">
        <v>51</v>
      </c>
      <c r="E539" s="11" t="s">
        <v>239</v>
      </c>
      <c r="F539" s="6" t="s">
        <v>925</v>
      </c>
      <c r="G539" s="10">
        <v>7.22</v>
      </c>
      <c r="H539" s="7" t="s">
        <v>25</v>
      </c>
      <c r="I539" s="85" t="s">
        <v>1405</v>
      </c>
      <c r="J539" s="60" t="s">
        <v>11</v>
      </c>
      <c r="K539" s="8">
        <v>0.39146845317311491</v>
      </c>
      <c r="L539" s="9">
        <v>1.7009304290371843</v>
      </c>
      <c r="M539" s="9">
        <v>20.411165148446212</v>
      </c>
    </row>
    <row r="540" spans="2:13">
      <c r="B540" s="4"/>
      <c r="C540" s="5" t="s">
        <v>336</v>
      </c>
      <c r="D540" s="11" t="s">
        <v>51</v>
      </c>
      <c r="E540" s="11" t="s">
        <v>240</v>
      </c>
      <c r="F540" s="6" t="s">
        <v>926</v>
      </c>
      <c r="G540" s="10">
        <v>16.739999999999998</v>
      </c>
      <c r="H540" s="7" t="s">
        <v>25</v>
      </c>
      <c r="I540" s="85" t="s">
        <v>1405</v>
      </c>
      <c r="J540" s="60" t="s">
        <v>11</v>
      </c>
      <c r="K540" s="8">
        <v>0.90764292328503371</v>
      </c>
      <c r="L540" s="9">
        <v>3.9437085016734712</v>
      </c>
      <c r="M540" s="9">
        <v>47.324502020081653</v>
      </c>
    </row>
    <row r="541" spans="2:13">
      <c r="B541" s="4"/>
      <c r="C541" s="5" t="s">
        <v>336</v>
      </c>
      <c r="D541" s="11" t="s">
        <v>51</v>
      </c>
      <c r="E541" s="11" t="s">
        <v>421</v>
      </c>
      <c r="F541" s="6" t="s">
        <v>927</v>
      </c>
      <c r="G541" s="10">
        <v>16.11</v>
      </c>
      <c r="H541" s="7" t="s">
        <v>25</v>
      </c>
      <c r="I541" s="85" t="s">
        <v>1405</v>
      </c>
      <c r="J541" s="60" t="s">
        <v>11</v>
      </c>
      <c r="K541" s="8">
        <v>0.87348431864527443</v>
      </c>
      <c r="L541" s="9">
        <v>3.7952893645137173</v>
      </c>
      <c r="M541" s="9">
        <v>45.543472374164608</v>
      </c>
    </row>
    <row r="542" spans="2:13">
      <c r="B542" s="4"/>
      <c r="C542" s="5" t="s">
        <v>336</v>
      </c>
      <c r="D542" s="11" t="s">
        <v>51</v>
      </c>
      <c r="E542" s="11" t="s">
        <v>422</v>
      </c>
      <c r="F542" s="6" t="s">
        <v>928</v>
      </c>
      <c r="G542" s="10">
        <v>14.93</v>
      </c>
      <c r="H542" s="7" t="s">
        <v>25</v>
      </c>
      <c r="I542" s="85" t="s">
        <v>1405</v>
      </c>
      <c r="J542" s="60" t="s">
        <v>11</v>
      </c>
      <c r="K542" s="8">
        <v>0.80950470995493162</v>
      </c>
      <c r="L542" s="9">
        <v>3.5172979647541776</v>
      </c>
      <c r="M542" s="9">
        <v>42.207575577050129</v>
      </c>
    </row>
    <row r="543" spans="2:13">
      <c r="B543" s="4"/>
      <c r="C543" s="5" t="s">
        <v>336</v>
      </c>
      <c r="D543" s="11" t="s">
        <v>51</v>
      </c>
      <c r="E543" s="11" t="s">
        <v>423</v>
      </c>
      <c r="F543" s="6" t="s">
        <v>929</v>
      </c>
      <c r="G543" s="10">
        <v>7.1</v>
      </c>
      <c r="H543" s="7" t="s">
        <v>25</v>
      </c>
      <c r="I543" s="85" t="s">
        <v>1405</v>
      </c>
      <c r="J543" s="60" t="s">
        <v>11</v>
      </c>
      <c r="K543" s="8">
        <v>0.38496205228935121</v>
      </c>
      <c r="L543" s="9">
        <v>1.6726601171972308</v>
      </c>
      <c r="M543" s="9">
        <v>20.071921406366769</v>
      </c>
    </row>
    <row r="544" spans="2:13">
      <c r="B544" s="4"/>
      <c r="C544" s="5" t="s">
        <v>336</v>
      </c>
      <c r="D544" s="11" t="s">
        <v>51</v>
      </c>
      <c r="E544" s="11" t="s">
        <v>424</v>
      </c>
      <c r="F544" s="6" t="s">
        <v>925</v>
      </c>
      <c r="G544" s="10">
        <v>7</v>
      </c>
      <c r="H544" s="7" t="s">
        <v>25</v>
      </c>
      <c r="I544" s="85" t="s">
        <v>1405</v>
      </c>
      <c r="J544" s="60" t="s">
        <v>11</v>
      </c>
      <c r="K544" s="8">
        <v>0.37954005155288151</v>
      </c>
      <c r="L544" s="9">
        <v>1.6491015239972702</v>
      </c>
      <c r="M544" s="9">
        <v>19.789218287967241</v>
      </c>
    </row>
    <row r="545" spans="2:13">
      <c r="B545" s="4"/>
      <c r="C545" s="5" t="s">
        <v>336</v>
      </c>
      <c r="D545" s="11" t="s">
        <v>51</v>
      </c>
      <c r="E545" s="11" t="s">
        <v>425</v>
      </c>
      <c r="F545" s="6" t="s">
        <v>930</v>
      </c>
      <c r="G545" s="10">
        <v>15.05</v>
      </c>
      <c r="H545" s="7" t="s">
        <v>25</v>
      </c>
      <c r="I545" s="85" t="s">
        <v>1405</v>
      </c>
      <c r="J545" s="60" t="s">
        <v>11</v>
      </c>
      <c r="K545" s="8">
        <v>0.81601111083869526</v>
      </c>
      <c r="L545" s="9">
        <v>3.5455682765941305</v>
      </c>
      <c r="M545" s="9">
        <v>42.546819319129568</v>
      </c>
    </row>
    <row r="546" spans="2:13">
      <c r="B546" s="4"/>
      <c r="C546" s="5" t="s">
        <v>336</v>
      </c>
      <c r="D546" s="11" t="s">
        <v>51</v>
      </c>
      <c r="E546" s="11" t="s">
        <v>426</v>
      </c>
      <c r="F546" s="6" t="s">
        <v>825</v>
      </c>
      <c r="G546" s="10">
        <v>14.61</v>
      </c>
      <c r="H546" s="7" t="s">
        <v>31</v>
      </c>
      <c r="I546" s="63" t="s">
        <v>1404</v>
      </c>
      <c r="J546" s="60" t="s">
        <v>11</v>
      </c>
      <c r="K546" s="8">
        <v>0.17757882221345975</v>
      </c>
      <c r="L546" s="9">
        <v>0.77157998251748261</v>
      </c>
      <c r="M546" s="9">
        <v>9.2589597902097918</v>
      </c>
    </row>
    <row r="547" spans="2:13">
      <c r="B547" s="4"/>
      <c r="C547" s="5" t="s">
        <v>336</v>
      </c>
      <c r="D547" s="11" t="s">
        <v>13</v>
      </c>
      <c r="E547" s="11" t="s">
        <v>241</v>
      </c>
      <c r="F547" s="6" t="s">
        <v>931</v>
      </c>
      <c r="G547" s="10">
        <v>6.1</v>
      </c>
      <c r="H547" s="7" t="s">
        <v>27</v>
      </c>
      <c r="I547" s="85" t="s">
        <v>1405</v>
      </c>
      <c r="J547" s="60" t="s">
        <v>11</v>
      </c>
      <c r="K547" s="8">
        <v>0.1595171809592357</v>
      </c>
      <c r="L547" s="9">
        <v>0.69310215126787911</v>
      </c>
      <c r="M547" s="9">
        <v>8.3172258152145488</v>
      </c>
    </row>
    <row r="548" spans="2:13">
      <c r="B548" s="4"/>
      <c r="C548" s="5" t="s">
        <v>336</v>
      </c>
      <c r="D548" s="11" t="s">
        <v>13</v>
      </c>
      <c r="E548" s="11" t="s">
        <v>242</v>
      </c>
      <c r="F548" s="6" t="s">
        <v>932</v>
      </c>
      <c r="G548" s="10">
        <v>9.9</v>
      </c>
      <c r="H548" s="7" t="s">
        <v>33</v>
      </c>
      <c r="I548" s="85" t="s">
        <v>1405</v>
      </c>
      <c r="J548" s="60" t="s">
        <v>11</v>
      </c>
      <c r="K548" s="8">
        <v>0.26438840175691658</v>
      </c>
      <c r="L548" s="9">
        <v>1.1487676056338025</v>
      </c>
      <c r="M548" s="9">
        <v>13.78521126760563</v>
      </c>
    </row>
    <row r="549" spans="2:13">
      <c r="B549" s="4"/>
      <c r="C549" s="5" t="s">
        <v>336</v>
      </c>
      <c r="D549" s="11" t="s">
        <v>13</v>
      </c>
      <c r="E549" s="11" t="s">
        <v>243</v>
      </c>
      <c r="F549" s="6" t="s">
        <v>427</v>
      </c>
      <c r="G549" s="10">
        <v>16.5</v>
      </c>
      <c r="H549" s="7" t="s">
        <v>25</v>
      </c>
      <c r="I549" s="85" t="s">
        <v>1405</v>
      </c>
      <c r="J549" s="60" t="s">
        <v>11</v>
      </c>
      <c r="K549" s="8">
        <v>0.89463012151750643</v>
      </c>
      <c r="L549" s="9">
        <v>3.8871678779935652</v>
      </c>
      <c r="M549" s="9">
        <v>46.646014535922781</v>
      </c>
    </row>
    <row r="550" spans="2:13">
      <c r="B550" s="4"/>
      <c r="C550" s="5" t="s">
        <v>336</v>
      </c>
      <c r="D550" s="11" t="s">
        <v>13</v>
      </c>
      <c r="E550" s="11" t="s">
        <v>244</v>
      </c>
      <c r="F550" s="6" t="s">
        <v>933</v>
      </c>
      <c r="G550" s="10">
        <v>38.6</v>
      </c>
      <c r="H550" s="7" t="s">
        <v>31</v>
      </c>
      <c r="I550" s="63" t="s">
        <v>1404</v>
      </c>
      <c r="J550" s="60" t="s">
        <v>11</v>
      </c>
      <c r="K550" s="8">
        <v>0.46916786703898339</v>
      </c>
      <c r="L550" s="9">
        <v>2.0385343822843827</v>
      </c>
      <c r="M550" s="9">
        <v>24.462412587412594</v>
      </c>
    </row>
    <row r="551" spans="2:13">
      <c r="B551" s="4"/>
      <c r="C551" s="5" t="s">
        <v>336</v>
      </c>
      <c r="D551" s="13" t="s">
        <v>13</v>
      </c>
      <c r="E551" s="13" t="s">
        <v>245</v>
      </c>
      <c r="F551" s="6" t="s">
        <v>934</v>
      </c>
      <c r="G551" s="10">
        <v>28.79</v>
      </c>
      <c r="H551" s="7" t="s">
        <v>30</v>
      </c>
      <c r="I551" s="85" t="s">
        <v>1405</v>
      </c>
      <c r="J551" s="60" t="s">
        <v>11</v>
      </c>
      <c r="K551" s="8">
        <v>1.0761323937620386</v>
      </c>
      <c r="L551" s="9">
        <v>4.6757952508960576</v>
      </c>
      <c r="M551" s="9">
        <v>56.109543010752688</v>
      </c>
    </row>
    <row r="552" spans="2:13">
      <c r="B552" s="4"/>
      <c r="C552" s="5" t="s">
        <v>336</v>
      </c>
      <c r="D552" s="13" t="s">
        <v>13</v>
      </c>
      <c r="E552" s="13" t="s">
        <v>246</v>
      </c>
      <c r="F552" s="6" t="s">
        <v>935</v>
      </c>
      <c r="G552" s="10">
        <v>9.02</v>
      </c>
      <c r="H552" s="7" t="s">
        <v>1387</v>
      </c>
      <c r="I552" s="85" t="s">
        <v>1405</v>
      </c>
      <c r="J552" s="60" t="s">
        <v>11</v>
      </c>
      <c r="K552" s="8">
        <v>0.43064805977293658</v>
      </c>
      <c r="L552" s="9">
        <v>1.8711658197134093</v>
      </c>
      <c r="M552" s="9">
        <v>22.453989836560911</v>
      </c>
    </row>
    <row r="553" spans="2:13">
      <c r="B553" s="4"/>
      <c r="C553" s="5" t="s">
        <v>336</v>
      </c>
      <c r="D553" s="13" t="s">
        <v>13</v>
      </c>
      <c r="E553" s="13" t="s">
        <v>247</v>
      </c>
      <c r="F553" s="6" t="s">
        <v>936</v>
      </c>
      <c r="G553" s="10">
        <v>3.4</v>
      </c>
      <c r="H553" s="7" t="s">
        <v>1387</v>
      </c>
      <c r="I553" s="67" t="s">
        <v>1403</v>
      </c>
      <c r="J553" s="60" t="s">
        <v>11</v>
      </c>
      <c r="K553" s="8">
        <v>0.16232853694323554</v>
      </c>
      <c r="L553" s="9">
        <v>0.70531749301835833</v>
      </c>
      <c r="M553" s="9">
        <v>8.4638099162202991</v>
      </c>
    </row>
    <row r="554" spans="2:13">
      <c r="B554" s="4"/>
      <c r="C554" s="5" t="s">
        <v>336</v>
      </c>
      <c r="D554" s="13" t="s">
        <v>13</v>
      </c>
      <c r="E554" s="13" t="s">
        <v>248</v>
      </c>
      <c r="F554" s="6" t="s">
        <v>937</v>
      </c>
      <c r="G554" s="10">
        <v>6.13</v>
      </c>
      <c r="H554" s="7" t="s">
        <v>1387</v>
      </c>
      <c r="I554" s="67" t="s">
        <v>1403</v>
      </c>
      <c r="J554" s="60" t="s">
        <v>11</v>
      </c>
      <c r="K554" s="8">
        <v>0.29266880337118634</v>
      </c>
      <c r="L554" s="9">
        <v>1.2716459506478046</v>
      </c>
      <c r="M554" s="9">
        <v>15.259751407773656</v>
      </c>
    </row>
    <row r="555" spans="2:13">
      <c r="B555" s="4"/>
      <c r="C555" s="5" t="s">
        <v>336</v>
      </c>
      <c r="D555" s="13" t="s">
        <v>13</v>
      </c>
      <c r="E555" s="13" t="s">
        <v>249</v>
      </c>
      <c r="F555" s="6" t="s">
        <v>937</v>
      </c>
      <c r="G555" s="10">
        <v>4.66</v>
      </c>
      <c r="H555" s="7" t="s">
        <v>1387</v>
      </c>
      <c r="I555" s="67" t="s">
        <v>1403</v>
      </c>
      <c r="J555" s="60" t="s">
        <v>11</v>
      </c>
      <c r="K555" s="8">
        <v>0.22248558298690513</v>
      </c>
      <c r="L555" s="9">
        <v>0.96669985807810277</v>
      </c>
      <c r="M555" s="9">
        <v>11.600398296937232</v>
      </c>
    </row>
    <row r="556" spans="2:13">
      <c r="B556" s="4"/>
      <c r="C556" s="5" t="s">
        <v>336</v>
      </c>
      <c r="D556" s="13" t="s">
        <v>13</v>
      </c>
      <c r="E556" s="13" t="s">
        <v>250</v>
      </c>
      <c r="F556" s="6" t="s">
        <v>938</v>
      </c>
      <c r="G556" s="10">
        <v>18.29</v>
      </c>
      <c r="H556" s="7" t="s">
        <v>1387</v>
      </c>
      <c r="I556" s="85" t="s">
        <v>1405</v>
      </c>
      <c r="J556" s="60" t="s">
        <v>11</v>
      </c>
      <c r="K556" s="8">
        <v>0.87323204137993449</v>
      </c>
      <c r="L556" s="9">
        <v>3.7941932197958153</v>
      </c>
      <c r="M556" s="9">
        <v>45.530318637549783</v>
      </c>
    </row>
    <row r="557" spans="2:13">
      <c r="B557" s="4"/>
      <c r="C557" s="5" t="s">
        <v>336</v>
      </c>
      <c r="D557" s="13" t="s">
        <v>13</v>
      </c>
      <c r="E557" s="13" t="s">
        <v>251</v>
      </c>
      <c r="F557" s="6" t="s">
        <v>939</v>
      </c>
      <c r="G557" s="10">
        <v>11</v>
      </c>
      <c r="H557" s="7" t="s">
        <v>27</v>
      </c>
      <c r="I557" s="63" t="s">
        <v>1404</v>
      </c>
      <c r="J557" s="60" t="s">
        <v>11</v>
      </c>
      <c r="K557" s="8">
        <v>0.28765393287731034</v>
      </c>
      <c r="L557" s="9">
        <v>1.2498563383519135</v>
      </c>
      <c r="M557" s="9">
        <v>14.998276060222961</v>
      </c>
    </row>
    <row r="558" spans="2:13">
      <c r="B558" s="4"/>
      <c r="C558" s="5" t="s">
        <v>336</v>
      </c>
      <c r="D558" s="13" t="s">
        <v>13</v>
      </c>
      <c r="E558" s="13" t="s">
        <v>252</v>
      </c>
      <c r="F558" s="6" t="s">
        <v>563</v>
      </c>
      <c r="G558" s="10">
        <v>12.99</v>
      </c>
      <c r="H558" s="7" t="s">
        <v>27</v>
      </c>
      <c r="I558" s="63" t="s">
        <v>1404</v>
      </c>
      <c r="J558" s="60" t="s">
        <v>11</v>
      </c>
      <c r="K558" s="8">
        <v>0.33969314437056924</v>
      </c>
      <c r="L558" s="9">
        <v>1.4759667122901232</v>
      </c>
      <c r="M558" s="9">
        <v>17.711600547481478</v>
      </c>
    </row>
    <row r="559" spans="2:13">
      <c r="B559" s="4"/>
      <c r="C559" s="5" t="s">
        <v>336</v>
      </c>
      <c r="D559" s="13" t="s">
        <v>13</v>
      </c>
      <c r="E559" s="13" t="s">
        <v>428</v>
      </c>
      <c r="F559" s="6" t="s">
        <v>563</v>
      </c>
      <c r="G559" s="10">
        <v>10.15</v>
      </c>
      <c r="H559" s="7" t="s">
        <v>27</v>
      </c>
      <c r="I559" s="63" t="s">
        <v>1404</v>
      </c>
      <c r="J559" s="60" t="s">
        <v>11</v>
      </c>
      <c r="K559" s="8">
        <v>0.2654261289731546</v>
      </c>
      <c r="L559" s="9">
        <v>1.1532765303883565</v>
      </c>
      <c r="M559" s="9">
        <v>13.839318364660279</v>
      </c>
    </row>
    <row r="560" spans="2:13">
      <c r="B560" s="4"/>
      <c r="C560" s="5" t="s">
        <v>336</v>
      </c>
      <c r="D560" s="13" t="s">
        <v>13</v>
      </c>
      <c r="E560" s="13" t="s">
        <v>429</v>
      </c>
      <c r="F560" s="6" t="s">
        <v>563</v>
      </c>
      <c r="G560" s="10">
        <v>7.46</v>
      </c>
      <c r="H560" s="7" t="s">
        <v>27</v>
      </c>
      <c r="I560" s="63" t="s">
        <v>1404</v>
      </c>
      <c r="J560" s="60" t="s">
        <v>11</v>
      </c>
      <c r="K560" s="8">
        <v>0.19508166720588502</v>
      </c>
      <c r="L560" s="9">
        <v>0.84762984400957031</v>
      </c>
      <c r="M560" s="9">
        <v>10.171558128114844</v>
      </c>
    </row>
    <row r="561" spans="2:13">
      <c r="B561" s="4"/>
      <c r="C561" s="5" t="s">
        <v>336</v>
      </c>
      <c r="D561" s="13" t="s">
        <v>13</v>
      </c>
      <c r="E561" s="13" t="s">
        <v>253</v>
      </c>
      <c r="F561" s="6" t="s">
        <v>940</v>
      </c>
      <c r="G561" s="10">
        <v>122.98</v>
      </c>
      <c r="H561" s="7" t="s">
        <v>18</v>
      </c>
      <c r="I561" s="85" t="s">
        <v>1405</v>
      </c>
      <c r="J561" s="60" t="s">
        <v>44</v>
      </c>
      <c r="K561" s="8">
        <v>0.56333657172000728</v>
      </c>
      <c r="L561" s="9">
        <v>2.4476974041234314</v>
      </c>
      <c r="M561" s="9">
        <v>29.372368849481177</v>
      </c>
    </row>
    <row r="562" spans="2:13">
      <c r="B562" s="4"/>
      <c r="C562" s="5" t="s">
        <v>336</v>
      </c>
      <c r="D562" s="13" t="s">
        <v>13</v>
      </c>
      <c r="E562" s="13" t="s">
        <v>430</v>
      </c>
      <c r="F562" s="6" t="s">
        <v>941</v>
      </c>
      <c r="G562" s="10">
        <v>4.3899999999999997</v>
      </c>
      <c r="H562" s="7" t="s">
        <v>18</v>
      </c>
      <c r="I562" s="85" t="s">
        <v>1405</v>
      </c>
      <c r="J562" s="60" t="s">
        <v>44</v>
      </c>
      <c r="K562" s="8">
        <v>2.010934745365776E-2</v>
      </c>
      <c r="L562" s="9">
        <v>8.7375114686142966E-2</v>
      </c>
      <c r="M562" s="9">
        <v>1.0485013762337156</v>
      </c>
    </row>
    <row r="563" spans="2:13">
      <c r="B563" s="4"/>
      <c r="C563" s="5" t="s">
        <v>336</v>
      </c>
      <c r="D563" s="13" t="s">
        <v>13</v>
      </c>
      <c r="E563" s="13" t="s">
        <v>254</v>
      </c>
      <c r="F563" s="6" t="s">
        <v>582</v>
      </c>
      <c r="G563" s="10">
        <v>4.9400000000000004</v>
      </c>
      <c r="H563" s="7" t="s">
        <v>22</v>
      </c>
      <c r="I563" s="63" t="s">
        <v>1404</v>
      </c>
      <c r="J563" s="60" t="s">
        <v>11</v>
      </c>
      <c r="K563" s="8">
        <v>0.60431142412656214</v>
      </c>
      <c r="L563" s="9">
        <v>2.6257331378299122</v>
      </c>
      <c r="M563" s="9">
        <v>31.508797653958947</v>
      </c>
    </row>
    <row r="564" spans="2:13">
      <c r="B564" s="4"/>
      <c r="C564" s="5" t="s">
        <v>336</v>
      </c>
      <c r="D564" s="13" t="s">
        <v>13</v>
      </c>
      <c r="E564" s="13" t="s">
        <v>431</v>
      </c>
      <c r="F564" s="6" t="s">
        <v>623</v>
      </c>
      <c r="G564" s="10">
        <v>1.99</v>
      </c>
      <c r="H564" s="7" t="s">
        <v>18</v>
      </c>
      <c r="I564" s="63" t="s">
        <v>1404</v>
      </c>
      <c r="J564" s="60" t="s">
        <v>44</v>
      </c>
      <c r="K564" s="8">
        <v>9.1156267500635425E-3</v>
      </c>
      <c r="L564" s="9">
        <v>3.9607398229026092E-2</v>
      </c>
      <c r="M564" s="9">
        <v>0.4752887787483131</v>
      </c>
    </row>
    <row r="565" spans="2:13">
      <c r="B565" s="4"/>
      <c r="C565" s="5" t="s">
        <v>336</v>
      </c>
      <c r="D565" s="13" t="s">
        <v>13</v>
      </c>
      <c r="E565" s="13" t="s">
        <v>432</v>
      </c>
      <c r="F565" s="6"/>
      <c r="G565" s="10">
        <v>1.9</v>
      </c>
      <c r="H565" s="7" t="s">
        <v>335</v>
      </c>
      <c r="I565" s="65" t="s">
        <v>1406</v>
      </c>
      <c r="J565" s="60" t="s">
        <v>11</v>
      </c>
      <c r="K565" s="8" t="s">
        <v>1399</v>
      </c>
      <c r="L565" s="9">
        <v>0</v>
      </c>
      <c r="M565" s="9">
        <v>0</v>
      </c>
    </row>
    <row r="566" spans="2:13">
      <c r="B566" s="4"/>
      <c r="C566" s="5" t="s">
        <v>336</v>
      </c>
      <c r="D566" s="13" t="s">
        <v>13</v>
      </c>
      <c r="E566" s="13" t="s">
        <v>255</v>
      </c>
      <c r="F566" s="6" t="s">
        <v>942</v>
      </c>
      <c r="G566" s="10">
        <v>80.92</v>
      </c>
      <c r="H566" s="7" t="s">
        <v>30</v>
      </c>
      <c r="I566" s="85" t="s">
        <v>1405</v>
      </c>
      <c r="J566" s="60" t="s">
        <v>11</v>
      </c>
      <c r="K566" s="8">
        <v>3.0246833380765605</v>
      </c>
      <c r="L566" s="9">
        <v>13.142249103942655</v>
      </c>
      <c r="M566" s="9">
        <v>157.70698924731187</v>
      </c>
    </row>
    <row r="567" spans="2:13">
      <c r="B567" s="4"/>
      <c r="C567" s="5" t="s">
        <v>336</v>
      </c>
      <c r="D567" s="13" t="s">
        <v>13</v>
      </c>
      <c r="E567" s="13" t="s">
        <v>257</v>
      </c>
      <c r="F567" s="6" t="s">
        <v>825</v>
      </c>
      <c r="G567" s="10">
        <v>51.7</v>
      </c>
      <c r="H567" s="7" t="s">
        <v>31</v>
      </c>
      <c r="I567" s="63" t="s">
        <v>1404</v>
      </c>
      <c r="J567" s="60" t="s">
        <v>11</v>
      </c>
      <c r="K567" s="8">
        <v>0.62839323124133273</v>
      </c>
      <c r="L567" s="9">
        <v>2.7303685897435903</v>
      </c>
      <c r="M567" s="9">
        <v>32.76442307692308</v>
      </c>
    </row>
    <row r="568" spans="2:13">
      <c r="B568" s="4"/>
      <c r="C568" s="5" t="s">
        <v>336</v>
      </c>
      <c r="D568" s="13" t="s">
        <v>13</v>
      </c>
      <c r="E568" s="13" t="s">
        <v>258</v>
      </c>
      <c r="F568" s="6" t="s">
        <v>943</v>
      </c>
      <c r="G568" s="10">
        <v>30.45</v>
      </c>
      <c r="H568" s="7" t="s">
        <v>31</v>
      </c>
      <c r="I568" s="63" t="s">
        <v>1404</v>
      </c>
      <c r="J568" s="60" t="s">
        <v>11</v>
      </c>
      <c r="K568" s="8">
        <v>0.37010781221080419</v>
      </c>
      <c r="L568" s="9">
        <v>1.6081184440559442</v>
      </c>
      <c r="M568" s="9">
        <v>19.29742132867133</v>
      </c>
    </row>
    <row r="569" spans="2:13">
      <c r="B569" s="4"/>
      <c r="C569" s="5" t="s">
        <v>336</v>
      </c>
      <c r="D569" s="13" t="s">
        <v>13</v>
      </c>
      <c r="E569" s="13" t="s">
        <v>434</v>
      </c>
      <c r="F569" s="6" t="s">
        <v>944</v>
      </c>
      <c r="G569" s="10">
        <v>20.88</v>
      </c>
      <c r="H569" s="7" t="s">
        <v>27</v>
      </c>
      <c r="I569" s="85" t="s">
        <v>1405</v>
      </c>
      <c r="J569" s="60" t="s">
        <v>11</v>
      </c>
      <c r="K569" s="8">
        <v>0.5460194653162036</v>
      </c>
      <c r="L569" s="9">
        <v>2.3724545767989045</v>
      </c>
      <c r="M569" s="9">
        <v>28.469454921586852</v>
      </c>
    </row>
    <row r="570" spans="2:13">
      <c r="B570" s="4"/>
      <c r="C570" s="5" t="s">
        <v>336</v>
      </c>
      <c r="D570" s="13" t="s">
        <v>13</v>
      </c>
      <c r="E570" s="13" t="s">
        <v>261</v>
      </c>
      <c r="F570" s="6" t="s">
        <v>945</v>
      </c>
      <c r="G570" s="10">
        <v>10.07</v>
      </c>
      <c r="H570" s="7" t="s">
        <v>1386</v>
      </c>
      <c r="I570" s="85" t="s">
        <v>1405</v>
      </c>
      <c r="J570" s="60" t="s">
        <v>11</v>
      </c>
      <c r="K570" s="8">
        <v>0.55643062006968347</v>
      </c>
      <c r="L570" s="9">
        <v>2.4176910442027744</v>
      </c>
      <c r="M570" s="9">
        <v>29.012292530433292</v>
      </c>
    </row>
    <row r="571" spans="2:13">
      <c r="B571" s="4"/>
      <c r="C571" s="5" t="s">
        <v>336</v>
      </c>
      <c r="D571" s="13" t="s">
        <v>13</v>
      </c>
      <c r="E571" s="13" t="s">
        <v>262</v>
      </c>
      <c r="F571" s="6" t="s">
        <v>685</v>
      </c>
      <c r="G571" s="10">
        <v>9.66</v>
      </c>
      <c r="H571" s="7" t="s">
        <v>27</v>
      </c>
      <c r="I571" s="85" t="s">
        <v>1405</v>
      </c>
      <c r="J571" s="60" t="s">
        <v>11</v>
      </c>
      <c r="K571" s="8">
        <v>0.25261245378134711</v>
      </c>
      <c r="L571" s="9">
        <v>1.0976011116799531</v>
      </c>
      <c r="M571" s="9">
        <v>13.171213340159436</v>
      </c>
    </row>
    <row r="572" spans="2:13">
      <c r="B572" s="4"/>
      <c r="C572" s="5" t="s">
        <v>336</v>
      </c>
      <c r="D572" s="13" t="s">
        <v>13</v>
      </c>
      <c r="E572" s="13" t="s">
        <v>435</v>
      </c>
      <c r="F572" s="6" t="s">
        <v>946</v>
      </c>
      <c r="G572" s="10">
        <v>11.42</v>
      </c>
      <c r="H572" s="7" t="s">
        <v>1386</v>
      </c>
      <c r="I572" s="85" t="s">
        <v>1405</v>
      </c>
      <c r="J572" s="60" t="s">
        <v>11</v>
      </c>
      <c r="K572" s="8">
        <v>0.63102658204526163</v>
      </c>
      <c r="L572" s="9">
        <v>2.7418104989866614</v>
      </c>
      <c r="M572" s="9">
        <v>32.901725987839939</v>
      </c>
    </row>
    <row r="573" spans="2:13">
      <c r="B573" s="4"/>
      <c r="C573" s="5" t="s">
        <v>336</v>
      </c>
      <c r="D573" s="13" t="s">
        <v>13</v>
      </c>
      <c r="E573" s="13" t="s">
        <v>263</v>
      </c>
      <c r="F573" s="6" t="s">
        <v>943</v>
      </c>
      <c r="G573" s="10">
        <v>7.76</v>
      </c>
      <c r="H573" s="7" t="s">
        <v>31</v>
      </c>
      <c r="I573" s="85" t="s">
        <v>1405</v>
      </c>
      <c r="J573" s="60" t="s">
        <v>11</v>
      </c>
      <c r="K573" s="8">
        <v>9.4319757725971773E-2</v>
      </c>
      <c r="L573" s="9">
        <v>0.40981934731934733</v>
      </c>
      <c r="M573" s="9">
        <v>4.9178321678321684</v>
      </c>
    </row>
    <row r="574" spans="2:13">
      <c r="B574" s="4"/>
      <c r="C574" s="5" t="s">
        <v>336</v>
      </c>
      <c r="D574" s="13" t="s">
        <v>13</v>
      </c>
      <c r="E574" s="13" t="s">
        <v>436</v>
      </c>
      <c r="F574" s="6" t="s">
        <v>947</v>
      </c>
      <c r="G574" s="10">
        <v>8.94</v>
      </c>
      <c r="H574" s="7" t="s">
        <v>1386</v>
      </c>
      <c r="I574" s="85" t="s">
        <v>1405</v>
      </c>
      <c r="J574" s="60" t="s">
        <v>11</v>
      </c>
      <c r="K574" s="8">
        <v>0.49399103708271785</v>
      </c>
      <c r="L574" s="9">
        <v>2.1463910561244091</v>
      </c>
      <c r="M574" s="9">
        <v>25.756692673492907</v>
      </c>
    </row>
    <row r="575" spans="2:13">
      <c r="B575" s="4"/>
      <c r="C575" s="5" t="s">
        <v>336</v>
      </c>
      <c r="D575" s="13" t="s">
        <v>13</v>
      </c>
      <c r="E575" s="13" t="s">
        <v>437</v>
      </c>
      <c r="F575" s="6" t="s">
        <v>948</v>
      </c>
      <c r="G575" s="10">
        <v>4.24</v>
      </c>
      <c r="H575" s="7" t="s">
        <v>31</v>
      </c>
      <c r="I575" s="85" t="s">
        <v>1405</v>
      </c>
      <c r="J575" s="60" t="s">
        <v>39</v>
      </c>
      <c r="K575" s="8">
        <v>7.2070771150172769E-2</v>
      </c>
      <c r="L575" s="9">
        <v>0.31314750064750069</v>
      </c>
      <c r="M575" s="9">
        <v>3.7577700077700085</v>
      </c>
    </row>
    <row r="576" spans="2:13">
      <c r="B576" s="4"/>
      <c r="C576" s="5" t="s">
        <v>336</v>
      </c>
      <c r="D576" s="13" t="s">
        <v>13</v>
      </c>
      <c r="E576" s="13" t="s">
        <v>264</v>
      </c>
      <c r="F576" s="6" t="s">
        <v>684</v>
      </c>
      <c r="G576" s="10">
        <v>8.65</v>
      </c>
      <c r="H576" s="7" t="s">
        <v>27</v>
      </c>
      <c r="I576" s="85" t="s">
        <v>1405</v>
      </c>
      <c r="J576" s="60" t="s">
        <v>11</v>
      </c>
      <c r="K576" s="8">
        <v>0.22620059267170314</v>
      </c>
      <c r="L576" s="9">
        <v>0.98284157515855008</v>
      </c>
      <c r="M576" s="9">
        <v>11.794098901902601</v>
      </c>
    </row>
    <row r="577" spans="2:13">
      <c r="B577" s="4"/>
      <c r="C577" s="5" t="s">
        <v>336</v>
      </c>
      <c r="D577" s="13" t="s">
        <v>13</v>
      </c>
      <c r="E577" s="13" t="s">
        <v>265</v>
      </c>
      <c r="F577" s="6" t="s">
        <v>949</v>
      </c>
      <c r="G577" s="10">
        <v>29.93</v>
      </c>
      <c r="H577" s="7" t="s">
        <v>25</v>
      </c>
      <c r="I577" s="85" t="s">
        <v>1405</v>
      </c>
      <c r="J577" s="60" t="s">
        <v>11</v>
      </c>
      <c r="K577" s="8">
        <v>1.622804820425392</v>
      </c>
      <c r="L577" s="9">
        <v>7.0510869447483273</v>
      </c>
      <c r="M577" s="9">
        <v>84.613043336979928</v>
      </c>
    </row>
    <row r="578" spans="2:13">
      <c r="B578" s="4"/>
      <c r="C578" s="5" t="s">
        <v>336</v>
      </c>
      <c r="D578" s="13" t="s">
        <v>13</v>
      </c>
      <c r="E578" s="13" t="s">
        <v>266</v>
      </c>
      <c r="F578" s="6" t="s">
        <v>950</v>
      </c>
      <c r="G578" s="10">
        <v>7.54</v>
      </c>
      <c r="H578" s="7" t="s">
        <v>33</v>
      </c>
      <c r="I578" s="85" t="s">
        <v>1405</v>
      </c>
      <c r="J578" s="60" t="s">
        <v>11</v>
      </c>
      <c r="K578" s="8">
        <v>0.20136247972193447</v>
      </c>
      <c r="L578" s="9">
        <v>0.87491997439180524</v>
      </c>
      <c r="M578" s="9">
        <v>10.499039692701663</v>
      </c>
    </row>
    <row r="579" spans="2:13">
      <c r="B579" s="4"/>
      <c r="C579" s="5" t="s">
        <v>336</v>
      </c>
      <c r="D579" s="13" t="s">
        <v>13</v>
      </c>
      <c r="E579" s="13" t="s">
        <v>267</v>
      </c>
      <c r="F579" s="6" t="s">
        <v>951</v>
      </c>
      <c r="G579" s="10">
        <v>67.02</v>
      </c>
      <c r="H579" s="7" t="s">
        <v>30</v>
      </c>
      <c r="I579" s="67" t="s">
        <v>1403</v>
      </c>
      <c r="J579" s="60" t="s">
        <v>11</v>
      </c>
      <c r="K579" s="8">
        <v>2.5051195911751241</v>
      </c>
      <c r="L579" s="9">
        <v>10.884744623655914</v>
      </c>
      <c r="M579" s="9">
        <v>130.61693548387098</v>
      </c>
    </row>
    <row r="580" spans="2:13">
      <c r="B580" s="4"/>
      <c r="C580" s="5" t="s">
        <v>336</v>
      </c>
      <c r="D580" s="13" t="s">
        <v>13</v>
      </c>
      <c r="E580" s="13" t="s">
        <v>438</v>
      </c>
      <c r="F580" s="6" t="s">
        <v>952</v>
      </c>
      <c r="G580" s="10">
        <v>9.39</v>
      </c>
      <c r="H580" s="7" t="s">
        <v>30</v>
      </c>
      <c r="I580" s="64" t="s">
        <v>1403</v>
      </c>
      <c r="J580" s="60" t="s">
        <v>11</v>
      </c>
      <c r="K580" s="8">
        <v>0.35098586930967501</v>
      </c>
      <c r="L580" s="9">
        <v>1.525033602150538</v>
      </c>
      <c r="M580" s="9">
        <v>18.300403225806456</v>
      </c>
    </row>
    <row r="581" spans="2:13">
      <c r="B581" s="4"/>
      <c r="C581" s="5" t="s">
        <v>336</v>
      </c>
      <c r="D581" s="13" t="s">
        <v>13</v>
      </c>
      <c r="E581" s="13" t="s">
        <v>268</v>
      </c>
      <c r="F581" s="6" t="s">
        <v>953</v>
      </c>
      <c r="G581" s="10">
        <v>257.41000000000003</v>
      </c>
      <c r="H581" s="7" t="s">
        <v>30</v>
      </c>
      <c r="I581" s="85" t="s">
        <v>1405</v>
      </c>
      <c r="J581" s="60" t="s">
        <v>11</v>
      </c>
      <c r="K581" s="8">
        <v>9.6216477762516988</v>
      </c>
      <c r="L581" s="9">
        <v>41.806059587813628</v>
      </c>
      <c r="M581" s="9">
        <v>501.67271505376357</v>
      </c>
    </row>
    <row r="582" spans="2:13">
      <c r="B582" s="4"/>
      <c r="C582" s="5" t="s">
        <v>336</v>
      </c>
      <c r="D582" s="13" t="s">
        <v>13</v>
      </c>
      <c r="E582" s="13" t="s">
        <v>271</v>
      </c>
      <c r="F582" s="6" t="s">
        <v>653</v>
      </c>
      <c r="G582" s="10">
        <v>16.8</v>
      </c>
      <c r="H582" s="7" t="s">
        <v>335</v>
      </c>
      <c r="I582" s="65" t="s">
        <v>1406</v>
      </c>
      <c r="J582" s="60" t="s">
        <v>11</v>
      </c>
      <c r="K582" s="8" t="s">
        <v>1399</v>
      </c>
      <c r="L582" s="9">
        <v>0</v>
      </c>
      <c r="M582" s="9">
        <v>0</v>
      </c>
    </row>
    <row r="583" spans="2:13">
      <c r="B583" s="4"/>
      <c r="C583" s="5" t="s">
        <v>336</v>
      </c>
      <c r="D583" s="13" t="s">
        <v>13</v>
      </c>
      <c r="E583" s="13" t="s">
        <v>274</v>
      </c>
      <c r="F583" s="6" t="s">
        <v>589</v>
      </c>
      <c r="G583" s="10">
        <v>22.58</v>
      </c>
      <c r="H583" s="7" t="s">
        <v>31</v>
      </c>
      <c r="I583" s="85" t="s">
        <v>1405</v>
      </c>
      <c r="J583" s="60" t="s">
        <v>39</v>
      </c>
      <c r="K583" s="8">
        <v>0.38381085202143894</v>
      </c>
      <c r="L583" s="9">
        <v>1.6676581520331522</v>
      </c>
      <c r="M583" s="9">
        <v>20.011897824397828</v>
      </c>
    </row>
    <row r="584" spans="2:13">
      <c r="B584" s="4"/>
      <c r="C584" s="5" t="s">
        <v>336</v>
      </c>
      <c r="D584" s="13" t="s">
        <v>13</v>
      </c>
      <c r="E584" s="13" t="s">
        <v>439</v>
      </c>
      <c r="F584" s="6" t="s">
        <v>623</v>
      </c>
      <c r="G584" s="10">
        <v>2.59</v>
      </c>
      <c r="H584" s="7" t="s">
        <v>18</v>
      </c>
      <c r="I584" s="63" t="s">
        <v>1404</v>
      </c>
      <c r="J584" s="60" t="s">
        <v>44</v>
      </c>
      <c r="K584" s="8">
        <v>1.1864056925962096E-2</v>
      </c>
      <c r="L584" s="9">
        <v>5.1549327343305307E-2</v>
      </c>
      <c r="M584" s="9">
        <v>0.61859192811966368</v>
      </c>
    </row>
    <row r="585" spans="2:13">
      <c r="B585" s="4"/>
      <c r="C585" s="5" t="s">
        <v>336</v>
      </c>
      <c r="D585" s="13" t="s">
        <v>13</v>
      </c>
      <c r="E585" s="13" t="s">
        <v>275</v>
      </c>
      <c r="F585" s="6" t="s">
        <v>954</v>
      </c>
      <c r="G585" s="10">
        <v>44.7</v>
      </c>
      <c r="H585" s="7" t="s">
        <v>31</v>
      </c>
      <c r="I585" s="63" t="s">
        <v>1404</v>
      </c>
      <c r="J585" s="60" t="s">
        <v>39</v>
      </c>
      <c r="K585" s="8">
        <v>0.75980270528601956</v>
      </c>
      <c r="L585" s="9">
        <v>3.3013427544677549</v>
      </c>
      <c r="M585" s="9">
        <v>39.616113053613063</v>
      </c>
    </row>
    <row r="586" spans="2:13">
      <c r="B586" s="4"/>
      <c r="C586" s="5" t="s">
        <v>336</v>
      </c>
      <c r="D586" s="13" t="s">
        <v>13</v>
      </c>
      <c r="E586" s="13" t="s">
        <v>276</v>
      </c>
      <c r="F586" s="6" t="s">
        <v>582</v>
      </c>
      <c r="G586" s="10">
        <v>1.42</v>
      </c>
      <c r="H586" s="7" t="s">
        <v>22</v>
      </c>
      <c r="I586" s="85" t="s">
        <v>1405</v>
      </c>
      <c r="J586" s="60" t="s">
        <v>11</v>
      </c>
      <c r="K586" s="8">
        <v>0.17370895187443683</v>
      </c>
      <c r="L586" s="9">
        <v>0.75476539589442804</v>
      </c>
      <c r="M586" s="9">
        <v>9.0571847507331356</v>
      </c>
    </row>
    <row r="587" spans="2:13">
      <c r="B587" s="4"/>
      <c r="C587" s="5" t="s">
        <v>336</v>
      </c>
      <c r="D587" s="13" t="s">
        <v>13</v>
      </c>
      <c r="E587" s="13" t="s">
        <v>440</v>
      </c>
      <c r="F587" s="6" t="s">
        <v>329</v>
      </c>
      <c r="G587" s="10">
        <v>1.67</v>
      </c>
      <c r="H587" s="7" t="s">
        <v>22</v>
      </c>
      <c r="I587" s="85" t="s">
        <v>1405</v>
      </c>
      <c r="J587" s="60" t="s">
        <v>11</v>
      </c>
      <c r="K587" s="8">
        <v>0.20429151382416166</v>
      </c>
      <c r="L587" s="9">
        <v>0.88764662756598234</v>
      </c>
      <c r="M587" s="9">
        <v>10.651759530791788</v>
      </c>
    </row>
    <row r="588" spans="2:13">
      <c r="B588" s="4"/>
      <c r="C588" s="5" t="s">
        <v>336</v>
      </c>
      <c r="D588" s="13" t="s">
        <v>13</v>
      </c>
      <c r="E588" s="13" t="s">
        <v>277</v>
      </c>
      <c r="F588" s="6" t="s">
        <v>582</v>
      </c>
      <c r="G588" s="10">
        <v>1.4</v>
      </c>
      <c r="H588" s="7" t="s">
        <v>22</v>
      </c>
      <c r="I588" s="85" t="s">
        <v>1405</v>
      </c>
      <c r="J588" s="60" t="s">
        <v>11</v>
      </c>
      <c r="K588" s="8">
        <v>0.17126234691845887</v>
      </c>
      <c r="L588" s="9">
        <v>0.74413489736070371</v>
      </c>
      <c r="M588" s="9">
        <v>8.929618768328444</v>
      </c>
    </row>
    <row r="589" spans="2:13">
      <c r="B589" s="4"/>
      <c r="C589" s="5" t="s">
        <v>336</v>
      </c>
      <c r="D589" s="13" t="s">
        <v>13</v>
      </c>
      <c r="E589" s="13" t="s">
        <v>441</v>
      </c>
      <c r="F589" s="6" t="s">
        <v>329</v>
      </c>
      <c r="G589" s="10">
        <v>2.08</v>
      </c>
      <c r="H589" s="7" t="s">
        <v>22</v>
      </c>
      <c r="I589" s="85" t="s">
        <v>1405</v>
      </c>
      <c r="J589" s="60" t="s">
        <v>11</v>
      </c>
      <c r="K589" s="8">
        <v>0.25444691542171033</v>
      </c>
      <c r="L589" s="9">
        <v>1.1055718475073313</v>
      </c>
      <c r="M589" s="9">
        <v>13.266862170087975</v>
      </c>
    </row>
    <row r="590" spans="2:13">
      <c r="B590" s="4"/>
      <c r="C590" s="5" t="s">
        <v>336</v>
      </c>
      <c r="D590" s="13" t="s">
        <v>13</v>
      </c>
      <c r="E590" s="13" t="s">
        <v>278</v>
      </c>
      <c r="F590" s="6" t="s">
        <v>800</v>
      </c>
      <c r="G590" s="10">
        <v>11.88</v>
      </c>
      <c r="H590" s="7" t="s">
        <v>28</v>
      </c>
      <c r="I590" s="63" t="s">
        <v>1404</v>
      </c>
      <c r="J590" s="60" t="s">
        <v>11</v>
      </c>
      <c r="K590" s="8">
        <v>6.2290748232808286E-2</v>
      </c>
      <c r="L590" s="9">
        <v>0.270653301071552</v>
      </c>
      <c r="M590" s="9">
        <v>3.2478396128586242</v>
      </c>
    </row>
    <row r="591" spans="2:13">
      <c r="B591" s="4"/>
      <c r="C591" s="5" t="s">
        <v>336</v>
      </c>
      <c r="D591" s="13" t="s">
        <v>13</v>
      </c>
      <c r="E591" s="13" t="s">
        <v>279</v>
      </c>
      <c r="F591" s="6" t="s">
        <v>653</v>
      </c>
      <c r="G591" s="10">
        <v>14.7</v>
      </c>
      <c r="H591" s="7" t="s">
        <v>335</v>
      </c>
      <c r="I591" s="65" t="s">
        <v>1406</v>
      </c>
      <c r="J591" s="60" t="s">
        <v>11</v>
      </c>
      <c r="K591" s="8" t="s">
        <v>1399</v>
      </c>
      <c r="L591" s="9">
        <v>0</v>
      </c>
      <c r="M591" s="9">
        <v>0</v>
      </c>
    </row>
    <row r="592" spans="2:13">
      <c r="B592" s="4"/>
      <c r="C592" s="5" t="s">
        <v>336</v>
      </c>
      <c r="D592" s="13" t="s">
        <v>442</v>
      </c>
      <c r="E592" s="13" t="s">
        <v>280</v>
      </c>
      <c r="F592" s="6" t="s">
        <v>955</v>
      </c>
      <c r="G592" s="10">
        <v>11.1</v>
      </c>
      <c r="H592" s="7" t="s">
        <v>28</v>
      </c>
      <c r="I592" s="63" t="s">
        <v>1404</v>
      </c>
      <c r="J592" s="60" t="s">
        <v>11</v>
      </c>
      <c r="K592" s="8">
        <v>0.17460285489499294</v>
      </c>
      <c r="L592" s="9">
        <v>0.7586494045187443</v>
      </c>
      <c r="M592" s="9">
        <v>9.1037928542249311</v>
      </c>
    </row>
    <row r="593" spans="2:13">
      <c r="B593" s="4"/>
      <c r="C593" s="5" t="s">
        <v>336</v>
      </c>
      <c r="D593" s="13" t="s">
        <v>442</v>
      </c>
      <c r="E593" s="13" t="s">
        <v>281</v>
      </c>
      <c r="F593" s="6" t="s">
        <v>589</v>
      </c>
      <c r="G593" s="10">
        <v>6.04</v>
      </c>
      <c r="H593" s="7" t="s">
        <v>31</v>
      </c>
      <c r="I593" s="63" t="s">
        <v>1404</v>
      </c>
      <c r="J593" s="60" t="s">
        <v>39</v>
      </c>
      <c r="K593" s="8">
        <v>0.10266685324222725</v>
      </c>
      <c r="L593" s="9">
        <v>0.44608747733747739</v>
      </c>
      <c r="M593" s="9">
        <v>5.3530497280497285</v>
      </c>
    </row>
    <row r="594" spans="2:13">
      <c r="B594" s="4"/>
      <c r="C594" s="5" t="s">
        <v>336</v>
      </c>
      <c r="D594" s="13" t="s">
        <v>442</v>
      </c>
      <c r="E594" s="13" t="s">
        <v>282</v>
      </c>
      <c r="F594" s="6" t="s">
        <v>956</v>
      </c>
      <c r="G594" s="10">
        <v>50.18</v>
      </c>
      <c r="H594" s="7" t="s">
        <v>27</v>
      </c>
      <c r="I594" s="63" t="s">
        <v>1404</v>
      </c>
      <c r="J594" s="60" t="s">
        <v>11</v>
      </c>
      <c r="K594" s="8">
        <v>1.3122249410712212</v>
      </c>
      <c r="L594" s="9">
        <v>5.701617368954456</v>
      </c>
      <c r="M594" s="9">
        <v>68.419408427453476</v>
      </c>
    </row>
    <row r="595" spans="2:13">
      <c r="B595" s="4"/>
      <c r="C595" s="5" t="s">
        <v>336</v>
      </c>
      <c r="D595" s="13" t="s">
        <v>442</v>
      </c>
      <c r="E595" s="13" t="s">
        <v>283</v>
      </c>
      <c r="F595" s="6" t="s">
        <v>684</v>
      </c>
      <c r="G595" s="10">
        <v>12.92</v>
      </c>
      <c r="H595" s="7" t="s">
        <v>27</v>
      </c>
      <c r="I595" s="63" t="s">
        <v>1404</v>
      </c>
      <c r="J595" s="60" t="s">
        <v>11</v>
      </c>
      <c r="K595" s="8">
        <v>0.33786261934316819</v>
      </c>
      <c r="L595" s="9">
        <v>1.4680130810460656</v>
      </c>
      <c r="M595" s="9">
        <v>17.616156972552787</v>
      </c>
    </row>
    <row r="596" spans="2:13">
      <c r="B596" s="4"/>
      <c r="C596" s="5" t="s">
        <v>336</v>
      </c>
      <c r="D596" s="13" t="s">
        <v>442</v>
      </c>
      <c r="E596" s="13" t="s">
        <v>284</v>
      </c>
      <c r="F596" s="6" t="s">
        <v>582</v>
      </c>
      <c r="G596" s="10">
        <v>12.33</v>
      </c>
      <c r="H596" s="7" t="s">
        <v>22</v>
      </c>
      <c r="I596" s="63" t="s">
        <v>1404</v>
      </c>
      <c r="J596" s="60" t="s">
        <v>11</v>
      </c>
      <c r="K596" s="8">
        <v>1.5083319553604271</v>
      </c>
      <c r="L596" s="9">
        <v>6.5537023460410557</v>
      </c>
      <c r="M596" s="9">
        <v>78.644428152492665</v>
      </c>
    </row>
    <row r="597" spans="2:13">
      <c r="B597" s="4"/>
      <c r="C597" s="5" t="s">
        <v>336</v>
      </c>
      <c r="D597" s="13" t="s">
        <v>442</v>
      </c>
      <c r="E597" s="13" t="s">
        <v>285</v>
      </c>
      <c r="F597" s="6" t="s">
        <v>685</v>
      </c>
      <c r="G597" s="10">
        <v>13.18</v>
      </c>
      <c r="H597" s="7" t="s">
        <v>27</v>
      </c>
      <c r="I597" s="63" t="s">
        <v>1404</v>
      </c>
      <c r="J597" s="60" t="s">
        <v>11</v>
      </c>
      <c r="K597" s="8">
        <v>0.34466171230208636</v>
      </c>
      <c r="L597" s="9">
        <v>1.4975551399525651</v>
      </c>
      <c r="M597" s="9">
        <v>17.97066167943078</v>
      </c>
    </row>
    <row r="598" spans="2:13">
      <c r="B598" s="4"/>
      <c r="C598" s="5" t="s">
        <v>336</v>
      </c>
      <c r="D598" s="13" t="s">
        <v>442</v>
      </c>
      <c r="E598" s="13" t="s">
        <v>286</v>
      </c>
      <c r="F598" s="6" t="s">
        <v>957</v>
      </c>
      <c r="G598" s="10">
        <v>77.650000000000006</v>
      </c>
      <c r="H598" s="7" t="s">
        <v>27</v>
      </c>
      <c r="I598" s="63" t="s">
        <v>1404</v>
      </c>
      <c r="J598" s="60" t="s">
        <v>11</v>
      </c>
      <c r="K598" s="8">
        <v>2.0305752625384681</v>
      </c>
      <c r="L598" s="9">
        <v>8.8228495157296436</v>
      </c>
      <c r="M598" s="9">
        <v>105.87419418875572</v>
      </c>
    </row>
    <row r="599" spans="2:13">
      <c r="B599" s="4"/>
      <c r="C599" s="5" t="s">
        <v>336</v>
      </c>
      <c r="D599" s="13" t="s">
        <v>52</v>
      </c>
      <c r="E599" s="13" t="s">
        <v>295</v>
      </c>
      <c r="F599" s="6" t="s">
        <v>958</v>
      </c>
      <c r="G599" s="10">
        <v>138.30000000000001</v>
      </c>
      <c r="H599" s="7" t="s">
        <v>335</v>
      </c>
      <c r="I599" s="65" t="s">
        <v>1406</v>
      </c>
      <c r="J599" s="60" t="s">
        <v>11</v>
      </c>
      <c r="K599" s="8" t="s">
        <v>1399</v>
      </c>
      <c r="L599" s="9">
        <v>0</v>
      </c>
      <c r="M599" s="9">
        <v>0</v>
      </c>
    </row>
    <row r="600" spans="2:13">
      <c r="B600" s="4"/>
      <c r="C600" s="5" t="s">
        <v>336</v>
      </c>
      <c r="D600" s="13" t="s">
        <v>52</v>
      </c>
      <c r="E600" s="13" t="s">
        <v>296</v>
      </c>
      <c r="F600" s="6" t="s">
        <v>623</v>
      </c>
      <c r="G600" s="10">
        <v>12.63</v>
      </c>
      <c r="H600" s="7" t="s">
        <v>18</v>
      </c>
      <c r="I600" s="63" t="s">
        <v>1404</v>
      </c>
      <c r="J600" s="60" t="s">
        <v>44</v>
      </c>
      <c r="K600" s="8">
        <v>5.7854455202664599E-2</v>
      </c>
      <c r="L600" s="9">
        <v>0.25137760785557767</v>
      </c>
      <c r="M600" s="9">
        <v>3.0165312942669322</v>
      </c>
    </row>
    <row r="601" spans="2:13">
      <c r="B601" s="4"/>
      <c r="C601" s="5" t="s">
        <v>336</v>
      </c>
      <c r="D601" s="13" t="s">
        <v>52</v>
      </c>
      <c r="E601" s="13" t="s">
        <v>297</v>
      </c>
      <c r="F601" s="6" t="s">
        <v>700</v>
      </c>
      <c r="G601" s="10">
        <v>16.95</v>
      </c>
      <c r="H601" s="7" t="s">
        <v>31</v>
      </c>
      <c r="I601" s="63" t="s">
        <v>1404</v>
      </c>
      <c r="J601" s="60" t="s">
        <v>39</v>
      </c>
      <c r="K601" s="8">
        <v>0.28811310636684634</v>
      </c>
      <c r="L601" s="9">
        <v>1.2518514471639473</v>
      </c>
      <c r="M601" s="9">
        <v>15.022217365967368</v>
      </c>
    </row>
    <row r="602" spans="2:13">
      <c r="B602" s="4"/>
      <c r="C602" s="5" t="s">
        <v>336</v>
      </c>
      <c r="D602" s="13" t="s">
        <v>52</v>
      </c>
      <c r="E602" s="13" t="s">
        <v>298</v>
      </c>
      <c r="F602" s="6" t="s">
        <v>959</v>
      </c>
      <c r="G602" s="10">
        <v>24.2</v>
      </c>
      <c r="H602" s="7" t="s">
        <v>335</v>
      </c>
      <c r="I602" s="65" t="s">
        <v>1406</v>
      </c>
      <c r="J602" s="60" t="s">
        <v>11</v>
      </c>
      <c r="K602" s="8" t="s">
        <v>1399</v>
      </c>
      <c r="L602" s="9">
        <v>0</v>
      </c>
      <c r="M602" s="9">
        <v>0</v>
      </c>
    </row>
    <row r="603" spans="2:13">
      <c r="B603" s="4"/>
      <c r="C603" s="5" t="s">
        <v>336</v>
      </c>
      <c r="D603" s="13" t="s">
        <v>52</v>
      </c>
      <c r="E603" s="13" t="s">
        <v>299</v>
      </c>
      <c r="F603" s="6" t="s">
        <v>960</v>
      </c>
      <c r="G603" s="10">
        <v>170.8</v>
      </c>
      <c r="H603" s="7" t="s">
        <v>335</v>
      </c>
      <c r="I603" s="65" t="s">
        <v>1406</v>
      </c>
      <c r="J603" s="60" t="s">
        <v>11</v>
      </c>
      <c r="K603" s="8" t="s">
        <v>1399</v>
      </c>
      <c r="L603" s="9">
        <v>0</v>
      </c>
      <c r="M603" s="9">
        <v>0</v>
      </c>
    </row>
    <row r="604" spans="2:13">
      <c r="B604" s="4"/>
      <c r="C604" s="5" t="s">
        <v>336</v>
      </c>
      <c r="D604" s="13" t="s">
        <v>52</v>
      </c>
      <c r="E604" s="13" t="s">
        <v>300</v>
      </c>
      <c r="F604" s="6" t="s">
        <v>700</v>
      </c>
      <c r="G604" s="10">
        <v>17.47</v>
      </c>
      <c r="H604" s="7" t="s">
        <v>31</v>
      </c>
      <c r="I604" s="63" t="s">
        <v>1404</v>
      </c>
      <c r="J604" s="60" t="s">
        <v>39</v>
      </c>
      <c r="K604" s="8">
        <v>0.29695197452677319</v>
      </c>
      <c r="L604" s="9">
        <v>1.2902563293188294</v>
      </c>
      <c r="M604" s="9">
        <v>15.483075951825953</v>
      </c>
    </row>
    <row r="605" spans="2:13">
      <c r="B605" s="4"/>
      <c r="C605" s="5" t="s">
        <v>336</v>
      </c>
      <c r="D605" s="13" t="s">
        <v>52</v>
      </c>
      <c r="E605" s="13" t="s">
        <v>301</v>
      </c>
      <c r="F605" s="6" t="s">
        <v>961</v>
      </c>
      <c r="G605" s="10">
        <v>49.32</v>
      </c>
      <c r="H605" s="7" t="s">
        <v>28</v>
      </c>
      <c r="I605" s="63" t="s">
        <v>1404</v>
      </c>
      <c r="J605" s="60" t="s">
        <v>11</v>
      </c>
      <c r="K605" s="8">
        <v>0.77580295526315768</v>
      </c>
      <c r="L605" s="9">
        <v>3.3708638406184201</v>
      </c>
      <c r="M605" s="9">
        <v>40.450366087421045</v>
      </c>
    </row>
    <row r="606" spans="2:13">
      <c r="B606" s="4"/>
      <c r="C606" s="5" t="s">
        <v>1116</v>
      </c>
      <c r="D606" s="13" t="s">
        <v>48</v>
      </c>
      <c r="E606" s="13" t="s">
        <v>54</v>
      </c>
      <c r="F606" s="6" t="s">
        <v>962</v>
      </c>
      <c r="G606" s="10">
        <v>16.5</v>
      </c>
      <c r="H606" s="7" t="s">
        <v>29</v>
      </c>
      <c r="I606" s="83" t="s">
        <v>1405</v>
      </c>
      <c r="J606" s="60" t="s">
        <v>39</v>
      </c>
      <c r="K606" s="8">
        <v>1.3368788091889359</v>
      </c>
      <c r="L606" s="9">
        <v>5.8087384259259265</v>
      </c>
      <c r="M606" s="9">
        <v>69.704861111111114</v>
      </c>
    </row>
    <row r="607" spans="2:13">
      <c r="B607" s="4"/>
      <c r="C607" s="5" t="s">
        <v>1116</v>
      </c>
      <c r="D607" s="13" t="s">
        <v>48</v>
      </c>
      <c r="E607" s="13" t="s">
        <v>445</v>
      </c>
      <c r="F607" s="6" t="s">
        <v>963</v>
      </c>
      <c r="G607" s="10">
        <v>2.75</v>
      </c>
      <c r="H607" s="7" t="s">
        <v>22</v>
      </c>
      <c r="I607" s="83" t="s">
        <v>1405</v>
      </c>
      <c r="J607" s="60" t="s">
        <v>39</v>
      </c>
      <c r="K607" s="8">
        <v>0.47045588593159032</v>
      </c>
      <c r="L607" s="9">
        <v>2.0441308243727598</v>
      </c>
      <c r="M607" s="9">
        <v>24.52956989247312</v>
      </c>
    </row>
    <row r="608" spans="2:13">
      <c r="B608" s="4"/>
      <c r="C608" s="5" t="s">
        <v>1116</v>
      </c>
      <c r="D608" s="13" t="s">
        <v>48</v>
      </c>
      <c r="E608" s="13" t="s">
        <v>55</v>
      </c>
      <c r="F608" s="6" t="s">
        <v>964</v>
      </c>
      <c r="G608" s="10">
        <v>15.6</v>
      </c>
      <c r="H608" s="7" t="s">
        <v>29</v>
      </c>
      <c r="I608" s="83" t="s">
        <v>1405</v>
      </c>
      <c r="J608" s="60" t="s">
        <v>39</v>
      </c>
      <c r="K608" s="8">
        <v>1.2639581468695396</v>
      </c>
      <c r="L608" s="9">
        <v>5.4918981481481488</v>
      </c>
      <c r="M608" s="9">
        <v>65.902777777777786</v>
      </c>
    </row>
    <row r="609" spans="2:13">
      <c r="B609" s="4"/>
      <c r="C609" s="5" t="s">
        <v>1116</v>
      </c>
      <c r="D609" s="13" t="s">
        <v>48</v>
      </c>
      <c r="E609" s="13" t="s">
        <v>446</v>
      </c>
      <c r="F609" s="6" t="s">
        <v>965</v>
      </c>
      <c r="G609" s="10">
        <v>2.75</v>
      </c>
      <c r="H609" s="7" t="s">
        <v>22</v>
      </c>
      <c r="I609" s="83" t="s">
        <v>1405</v>
      </c>
      <c r="J609" s="60" t="s">
        <v>39</v>
      </c>
      <c r="K609" s="8">
        <v>0.47045588593159032</v>
      </c>
      <c r="L609" s="9">
        <v>2.0441308243727598</v>
      </c>
      <c r="M609" s="9">
        <v>24.52956989247312</v>
      </c>
    </row>
    <row r="610" spans="2:13">
      <c r="B610" s="4"/>
      <c r="C610" s="5" t="s">
        <v>1116</v>
      </c>
      <c r="D610" s="13" t="s">
        <v>48</v>
      </c>
      <c r="E610" s="13" t="s">
        <v>56</v>
      </c>
      <c r="F610" s="6" t="s">
        <v>966</v>
      </c>
      <c r="G610" s="10">
        <v>15.75</v>
      </c>
      <c r="H610" s="7" t="s">
        <v>29</v>
      </c>
      <c r="I610" s="83" t="s">
        <v>1405</v>
      </c>
      <c r="J610" s="60" t="s">
        <v>39</v>
      </c>
      <c r="K610" s="8">
        <v>1.2761115905894389</v>
      </c>
      <c r="L610" s="9">
        <v>5.5447048611111116</v>
      </c>
      <c r="M610" s="9">
        <v>66.536458333333343</v>
      </c>
    </row>
    <row r="611" spans="2:13">
      <c r="B611" s="4"/>
      <c r="C611" s="5" t="s">
        <v>1116</v>
      </c>
      <c r="D611" s="13" t="s">
        <v>48</v>
      </c>
      <c r="E611" s="13" t="s">
        <v>447</v>
      </c>
      <c r="F611" s="6" t="s">
        <v>967</v>
      </c>
      <c r="G611" s="10">
        <v>2.75</v>
      </c>
      <c r="H611" s="7" t="s">
        <v>22</v>
      </c>
      <c r="I611" s="83" t="s">
        <v>1405</v>
      </c>
      <c r="J611" s="60" t="s">
        <v>39</v>
      </c>
      <c r="K611" s="8">
        <v>0.47045588593159032</v>
      </c>
      <c r="L611" s="9">
        <v>2.0441308243727598</v>
      </c>
      <c r="M611" s="9">
        <v>24.52956989247312</v>
      </c>
    </row>
    <row r="612" spans="2:13">
      <c r="B612" s="4"/>
      <c r="C612" s="5" t="s">
        <v>1116</v>
      </c>
      <c r="D612" s="13" t="s">
        <v>48</v>
      </c>
      <c r="E612" s="13" t="s">
        <v>57</v>
      </c>
      <c r="F612" s="6" t="s">
        <v>968</v>
      </c>
      <c r="G612" s="10">
        <v>15.3</v>
      </c>
      <c r="H612" s="7" t="s">
        <v>29</v>
      </c>
      <c r="I612" s="83" t="s">
        <v>1405</v>
      </c>
      <c r="J612" s="60" t="s">
        <v>39</v>
      </c>
      <c r="K612" s="8">
        <v>1.2396512594297406</v>
      </c>
      <c r="L612" s="9">
        <v>5.3862847222222232</v>
      </c>
      <c r="M612" s="9">
        <v>64.635416666666686</v>
      </c>
    </row>
    <row r="613" spans="2:13">
      <c r="B613" s="4"/>
      <c r="C613" s="5" t="s">
        <v>1116</v>
      </c>
      <c r="D613" s="13" t="s">
        <v>48</v>
      </c>
      <c r="E613" s="13" t="s">
        <v>448</v>
      </c>
      <c r="F613" s="6" t="s">
        <v>969</v>
      </c>
      <c r="G613" s="10">
        <v>2.75</v>
      </c>
      <c r="H613" s="7" t="s">
        <v>22</v>
      </c>
      <c r="I613" s="83" t="s">
        <v>1405</v>
      </c>
      <c r="J613" s="60" t="s">
        <v>39</v>
      </c>
      <c r="K613" s="8">
        <v>0.47045588593159032</v>
      </c>
      <c r="L613" s="9">
        <v>2.0441308243727598</v>
      </c>
      <c r="M613" s="9">
        <v>24.52956989247312</v>
      </c>
    </row>
    <row r="614" spans="2:13">
      <c r="B614" s="4"/>
      <c r="C614" s="5" t="s">
        <v>1116</v>
      </c>
      <c r="D614" s="13" t="s">
        <v>48</v>
      </c>
      <c r="E614" s="13" t="s">
        <v>58</v>
      </c>
      <c r="F614" s="6" t="s">
        <v>970</v>
      </c>
      <c r="G614" s="10">
        <v>15.6</v>
      </c>
      <c r="H614" s="7" t="s">
        <v>29</v>
      </c>
      <c r="I614" s="83" t="s">
        <v>1405</v>
      </c>
      <c r="J614" s="60" t="s">
        <v>39</v>
      </c>
      <c r="K614" s="8">
        <v>1.2639581468695396</v>
      </c>
      <c r="L614" s="9">
        <v>5.4918981481481488</v>
      </c>
      <c r="M614" s="9">
        <v>65.902777777777786</v>
      </c>
    </row>
    <row r="615" spans="2:13">
      <c r="B615" s="4"/>
      <c r="C615" s="5" t="s">
        <v>1116</v>
      </c>
      <c r="D615" s="13" t="s">
        <v>48</v>
      </c>
      <c r="E615" s="13" t="s">
        <v>449</v>
      </c>
      <c r="F615" s="6" t="s">
        <v>971</v>
      </c>
      <c r="G615" s="10">
        <v>2.75</v>
      </c>
      <c r="H615" s="7" t="s">
        <v>22</v>
      </c>
      <c r="I615" s="83" t="s">
        <v>1405</v>
      </c>
      <c r="J615" s="60" t="s">
        <v>39</v>
      </c>
      <c r="K615" s="8">
        <v>0.47045588593159032</v>
      </c>
      <c r="L615" s="9">
        <v>2.0441308243727598</v>
      </c>
      <c r="M615" s="9">
        <v>24.52956989247312</v>
      </c>
    </row>
    <row r="616" spans="2:13">
      <c r="B616" s="4"/>
      <c r="C616" s="5" t="s">
        <v>1116</v>
      </c>
      <c r="D616" s="13" t="s">
        <v>48</v>
      </c>
      <c r="E616" s="13" t="s">
        <v>59</v>
      </c>
      <c r="F616" s="6" t="s">
        <v>12</v>
      </c>
      <c r="G616" s="10">
        <v>13.51</v>
      </c>
      <c r="H616" s="7" t="s">
        <v>18</v>
      </c>
      <c r="I616" s="83" t="s">
        <v>1405</v>
      </c>
      <c r="J616" s="60" t="s">
        <v>44</v>
      </c>
      <c r="K616" s="8">
        <v>6.1885486127315807E-2</v>
      </c>
      <c r="L616" s="9">
        <v>0.26889243722318718</v>
      </c>
      <c r="M616" s="9">
        <v>3.2267092466782463</v>
      </c>
    </row>
    <row r="617" spans="2:13">
      <c r="B617" s="4"/>
      <c r="C617" s="5" t="s">
        <v>1116</v>
      </c>
      <c r="D617" s="13" t="s">
        <v>48</v>
      </c>
      <c r="E617" s="13" t="s">
        <v>60</v>
      </c>
      <c r="F617" s="6" t="s">
        <v>799</v>
      </c>
      <c r="G617" s="10">
        <v>13.52</v>
      </c>
      <c r="H617" s="7" t="s">
        <v>34</v>
      </c>
      <c r="I617" s="66" t="s">
        <v>1404</v>
      </c>
      <c r="J617" s="60" t="s">
        <v>11</v>
      </c>
      <c r="K617" s="8">
        <v>0.31459598274550982</v>
      </c>
      <c r="L617" s="9">
        <v>1.3669195450292402</v>
      </c>
      <c r="M617" s="9">
        <v>16.40303454035088</v>
      </c>
    </row>
    <row r="618" spans="2:13">
      <c r="B618" s="4"/>
      <c r="C618" s="5" t="s">
        <v>1116</v>
      </c>
      <c r="D618" s="13" t="s">
        <v>48</v>
      </c>
      <c r="E618" s="13" t="s">
        <v>450</v>
      </c>
      <c r="F618" s="6" t="s">
        <v>972</v>
      </c>
      <c r="G618" s="10">
        <v>12.53</v>
      </c>
      <c r="H618" s="7" t="s">
        <v>1388</v>
      </c>
      <c r="I618" s="66" t="s">
        <v>1404</v>
      </c>
      <c r="J618" s="60" t="s">
        <v>39</v>
      </c>
      <c r="K618" s="8">
        <v>1.0726490851707835</v>
      </c>
      <c r="L618" s="9">
        <v>4.6606602750670545</v>
      </c>
      <c r="M618" s="9">
        <v>55.92792330080465</v>
      </c>
    </row>
    <row r="619" spans="2:13">
      <c r="B619" s="4"/>
      <c r="C619" s="5" t="s">
        <v>1116</v>
      </c>
      <c r="D619" s="13" t="s">
        <v>48</v>
      </c>
      <c r="E619" s="13" t="s">
        <v>61</v>
      </c>
      <c r="F619" s="6" t="s">
        <v>973</v>
      </c>
      <c r="G619" s="10">
        <v>15.6</v>
      </c>
      <c r="H619" s="7" t="s">
        <v>29</v>
      </c>
      <c r="I619" s="83" t="s">
        <v>1405</v>
      </c>
      <c r="J619" s="60" t="s">
        <v>39</v>
      </c>
      <c r="K619" s="8">
        <v>1.2639581468695396</v>
      </c>
      <c r="L619" s="9">
        <v>5.4918981481481488</v>
      </c>
      <c r="M619" s="9">
        <v>65.902777777777786</v>
      </c>
    </row>
    <row r="620" spans="2:13">
      <c r="B620" s="4"/>
      <c r="C620" s="5" t="s">
        <v>1116</v>
      </c>
      <c r="D620" s="13" t="s">
        <v>48</v>
      </c>
      <c r="E620" s="13" t="s">
        <v>451</v>
      </c>
      <c r="F620" s="6" t="s">
        <v>974</v>
      </c>
      <c r="G620" s="10">
        <v>2.75</v>
      </c>
      <c r="H620" s="7" t="s">
        <v>22</v>
      </c>
      <c r="I620" s="83" t="s">
        <v>1405</v>
      </c>
      <c r="J620" s="60" t="s">
        <v>39</v>
      </c>
      <c r="K620" s="8">
        <v>0.47045588593159032</v>
      </c>
      <c r="L620" s="9">
        <v>2.0441308243727598</v>
      </c>
      <c r="M620" s="9">
        <v>24.52956989247312</v>
      </c>
    </row>
    <row r="621" spans="2:13">
      <c r="B621" s="4"/>
      <c r="C621" s="5" t="s">
        <v>1116</v>
      </c>
      <c r="D621" s="13" t="s">
        <v>48</v>
      </c>
      <c r="E621" s="13" t="s">
        <v>62</v>
      </c>
      <c r="F621" s="6" t="s">
        <v>975</v>
      </c>
      <c r="G621" s="10">
        <v>15.6</v>
      </c>
      <c r="H621" s="7" t="s">
        <v>29</v>
      </c>
      <c r="I621" s="83" t="s">
        <v>1405</v>
      </c>
      <c r="J621" s="60" t="s">
        <v>39</v>
      </c>
      <c r="K621" s="8">
        <v>1.2639581468695396</v>
      </c>
      <c r="L621" s="9">
        <v>5.4918981481481488</v>
      </c>
      <c r="M621" s="9">
        <v>65.902777777777786</v>
      </c>
    </row>
    <row r="622" spans="2:13">
      <c r="B622" s="4"/>
      <c r="C622" s="5" t="s">
        <v>1116</v>
      </c>
      <c r="D622" s="13" t="s">
        <v>48</v>
      </c>
      <c r="E622" s="13" t="s">
        <v>452</v>
      </c>
      <c r="F622" s="6" t="s">
        <v>976</v>
      </c>
      <c r="G622" s="10">
        <v>2.75</v>
      </c>
      <c r="H622" s="7" t="s">
        <v>22</v>
      </c>
      <c r="I622" s="83" t="s">
        <v>1405</v>
      </c>
      <c r="J622" s="60" t="s">
        <v>39</v>
      </c>
      <c r="K622" s="8">
        <v>0.47045588593159032</v>
      </c>
      <c r="L622" s="9">
        <v>2.0441308243727598</v>
      </c>
      <c r="M622" s="9">
        <v>24.52956989247312</v>
      </c>
    </row>
    <row r="623" spans="2:13">
      <c r="B623" s="4"/>
      <c r="C623" s="5" t="s">
        <v>1116</v>
      </c>
      <c r="D623" s="13" t="s">
        <v>48</v>
      </c>
      <c r="E623" s="13" t="s">
        <v>63</v>
      </c>
      <c r="F623" s="6" t="s">
        <v>977</v>
      </c>
      <c r="G623" s="10">
        <v>15.6</v>
      </c>
      <c r="H623" s="7" t="s">
        <v>29</v>
      </c>
      <c r="I623" s="83" t="s">
        <v>1405</v>
      </c>
      <c r="J623" s="60" t="s">
        <v>39</v>
      </c>
      <c r="K623" s="8">
        <v>1.2639581468695396</v>
      </c>
      <c r="L623" s="9">
        <v>5.4918981481481488</v>
      </c>
      <c r="M623" s="9">
        <v>65.902777777777786</v>
      </c>
    </row>
    <row r="624" spans="2:13">
      <c r="B624" s="4"/>
      <c r="C624" s="5" t="s">
        <v>1116</v>
      </c>
      <c r="D624" s="13" t="s">
        <v>48</v>
      </c>
      <c r="E624" s="13" t="s">
        <v>453</v>
      </c>
      <c r="F624" s="6" t="s">
        <v>978</v>
      </c>
      <c r="G624" s="10">
        <v>2.75</v>
      </c>
      <c r="H624" s="7" t="s">
        <v>22</v>
      </c>
      <c r="I624" s="83" t="s">
        <v>1405</v>
      </c>
      <c r="J624" s="60" t="s">
        <v>39</v>
      </c>
      <c r="K624" s="8">
        <v>0.47045588593159032</v>
      </c>
      <c r="L624" s="9">
        <v>2.0441308243727598</v>
      </c>
      <c r="M624" s="9">
        <v>24.52956989247312</v>
      </c>
    </row>
    <row r="625" spans="2:13">
      <c r="B625" s="4"/>
      <c r="C625" s="5" t="s">
        <v>1116</v>
      </c>
      <c r="D625" s="13" t="s">
        <v>48</v>
      </c>
      <c r="E625" s="13" t="s">
        <v>64</v>
      </c>
      <c r="F625" s="6" t="s">
        <v>979</v>
      </c>
      <c r="G625" s="10">
        <v>14.9</v>
      </c>
      <c r="H625" s="7" t="s">
        <v>29</v>
      </c>
      <c r="I625" s="83" t="s">
        <v>1405</v>
      </c>
      <c r="J625" s="60" t="s">
        <v>39</v>
      </c>
      <c r="K625" s="8">
        <v>1.2072420761766756</v>
      </c>
      <c r="L625" s="9">
        <v>5.2454668209876552</v>
      </c>
      <c r="M625" s="9">
        <v>62.945601851851862</v>
      </c>
    </row>
    <row r="626" spans="2:13">
      <c r="B626" s="4"/>
      <c r="C626" s="5" t="s">
        <v>1116</v>
      </c>
      <c r="D626" s="13" t="s">
        <v>48</v>
      </c>
      <c r="E626" s="13" t="s">
        <v>454</v>
      </c>
      <c r="F626" s="6" t="s">
        <v>980</v>
      </c>
      <c r="G626" s="10">
        <v>2.75</v>
      </c>
      <c r="H626" s="7" t="s">
        <v>22</v>
      </c>
      <c r="I626" s="83" t="s">
        <v>1405</v>
      </c>
      <c r="J626" s="60" t="s">
        <v>39</v>
      </c>
      <c r="K626" s="8">
        <v>0.47045588593159032</v>
      </c>
      <c r="L626" s="9">
        <v>2.0441308243727598</v>
      </c>
      <c r="M626" s="9">
        <v>24.52956989247312</v>
      </c>
    </row>
    <row r="627" spans="2:13">
      <c r="B627" s="4"/>
      <c r="C627" s="5" t="s">
        <v>1116</v>
      </c>
      <c r="D627" s="13" t="s">
        <v>48</v>
      </c>
      <c r="E627" s="13" t="s">
        <v>65</v>
      </c>
      <c r="F627" s="6" t="s">
        <v>981</v>
      </c>
      <c r="G627" s="10">
        <v>15.52</v>
      </c>
      <c r="H627" s="7" t="s">
        <v>29</v>
      </c>
      <c r="I627" s="83" t="s">
        <v>1405</v>
      </c>
      <c r="J627" s="60" t="s">
        <v>39</v>
      </c>
      <c r="K627" s="8">
        <v>1.2574763102189264</v>
      </c>
      <c r="L627" s="9">
        <v>5.463734567901235</v>
      </c>
      <c r="M627" s="9">
        <v>65.564814814814824</v>
      </c>
    </row>
    <row r="628" spans="2:13">
      <c r="B628" s="4"/>
      <c r="C628" s="5" t="s">
        <v>1116</v>
      </c>
      <c r="D628" s="13" t="s">
        <v>48</v>
      </c>
      <c r="E628" s="13" t="s">
        <v>455</v>
      </c>
      <c r="F628" s="6" t="s">
        <v>982</v>
      </c>
      <c r="G628" s="10">
        <v>3.86</v>
      </c>
      <c r="H628" s="7" t="s">
        <v>22</v>
      </c>
      <c r="I628" s="83" t="s">
        <v>1405</v>
      </c>
      <c r="J628" s="60" t="s">
        <v>39</v>
      </c>
      <c r="K628" s="8">
        <v>0.66034898898034133</v>
      </c>
      <c r="L628" s="9">
        <v>2.869216357119583</v>
      </c>
      <c r="M628" s="9">
        <v>34.430596285434994</v>
      </c>
    </row>
    <row r="629" spans="2:13">
      <c r="B629" s="4"/>
      <c r="C629" s="5" t="s">
        <v>1116</v>
      </c>
      <c r="D629" s="13" t="s">
        <v>48</v>
      </c>
      <c r="E629" s="13" t="s">
        <v>66</v>
      </c>
      <c r="F629" s="6" t="s">
        <v>983</v>
      </c>
      <c r="G629" s="10">
        <v>15.52</v>
      </c>
      <c r="H629" s="7" t="s">
        <v>29</v>
      </c>
      <c r="I629" s="83" t="s">
        <v>1405</v>
      </c>
      <c r="J629" s="60" t="s">
        <v>39</v>
      </c>
      <c r="K629" s="8">
        <v>1.2574763102189264</v>
      </c>
      <c r="L629" s="9">
        <v>5.463734567901235</v>
      </c>
      <c r="M629" s="9">
        <v>65.564814814814824</v>
      </c>
    </row>
    <row r="630" spans="2:13">
      <c r="B630" s="4"/>
      <c r="C630" s="5" t="s">
        <v>1116</v>
      </c>
      <c r="D630" s="13" t="s">
        <v>48</v>
      </c>
      <c r="E630" s="13" t="s">
        <v>456</v>
      </c>
      <c r="F630" s="6" t="s">
        <v>984</v>
      </c>
      <c r="G630" s="10">
        <v>3.86</v>
      </c>
      <c r="H630" s="7" t="s">
        <v>22</v>
      </c>
      <c r="I630" s="83" t="s">
        <v>1405</v>
      </c>
      <c r="J630" s="60" t="s">
        <v>39</v>
      </c>
      <c r="K630" s="8">
        <v>0.66034898898034133</v>
      </c>
      <c r="L630" s="9">
        <v>2.869216357119583</v>
      </c>
      <c r="M630" s="9">
        <v>34.430596285434994</v>
      </c>
    </row>
    <row r="631" spans="2:13">
      <c r="B631" s="4"/>
      <c r="C631" s="5" t="s">
        <v>1116</v>
      </c>
      <c r="D631" s="13" t="s">
        <v>48</v>
      </c>
      <c r="E631" s="13" t="s">
        <v>67</v>
      </c>
      <c r="F631" s="6" t="s">
        <v>985</v>
      </c>
      <c r="G631" s="10">
        <v>15.52</v>
      </c>
      <c r="H631" s="7" t="s">
        <v>29</v>
      </c>
      <c r="I631" s="83" t="s">
        <v>1405</v>
      </c>
      <c r="J631" s="60" t="s">
        <v>39</v>
      </c>
      <c r="K631" s="8">
        <v>1.2574763102189264</v>
      </c>
      <c r="L631" s="9">
        <v>5.463734567901235</v>
      </c>
      <c r="M631" s="9">
        <v>65.564814814814824</v>
      </c>
    </row>
    <row r="632" spans="2:13">
      <c r="B632" s="4"/>
      <c r="C632" s="5" t="s">
        <v>1116</v>
      </c>
      <c r="D632" s="13" t="s">
        <v>48</v>
      </c>
      <c r="E632" s="13" t="s">
        <v>457</v>
      </c>
      <c r="F632" s="6" t="s">
        <v>986</v>
      </c>
      <c r="G632" s="10">
        <v>3.86</v>
      </c>
      <c r="H632" s="7" t="s">
        <v>22</v>
      </c>
      <c r="I632" s="83" t="s">
        <v>1405</v>
      </c>
      <c r="J632" s="60" t="s">
        <v>39</v>
      </c>
      <c r="K632" s="8">
        <v>0.66034898898034133</v>
      </c>
      <c r="L632" s="9">
        <v>2.869216357119583</v>
      </c>
      <c r="M632" s="9">
        <v>34.430596285434994</v>
      </c>
    </row>
    <row r="633" spans="2:13">
      <c r="B633" s="4"/>
      <c r="C633" s="5" t="s">
        <v>1116</v>
      </c>
      <c r="D633" s="13" t="s">
        <v>48</v>
      </c>
      <c r="E633" s="13" t="s">
        <v>68</v>
      </c>
      <c r="F633" s="6" t="s">
        <v>987</v>
      </c>
      <c r="G633" s="10">
        <v>15.52</v>
      </c>
      <c r="H633" s="7" t="s">
        <v>29</v>
      </c>
      <c r="I633" s="83" t="s">
        <v>1405</v>
      </c>
      <c r="J633" s="60" t="s">
        <v>39</v>
      </c>
      <c r="K633" s="8">
        <v>1.2574763102189264</v>
      </c>
      <c r="L633" s="9">
        <v>5.463734567901235</v>
      </c>
      <c r="M633" s="9">
        <v>65.564814814814824</v>
      </c>
    </row>
    <row r="634" spans="2:13">
      <c r="B634" s="4"/>
      <c r="C634" s="5" t="s">
        <v>1116</v>
      </c>
      <c r="D634" s="13" t="s">
        <v>48</v>
      </c>
      <c r="E634" s="13" t="s">
        <v>458</v>
      </c>
      <c r="F634" s="6" t="s">
        <v>988</v>
      </c>
      <c r="G634" s="10">
        <v>3.86</v>
      </c>
      <c r="H634" s="7" t="s">
        <v>22</v>
      </c>
      <c r="I634" s="83" t="s">
        <v>1405</v>
      </c>
      <c r="J634" s="60" t="s">
        <v>39</v>
      </c>
      <c r="K634" s="8">
        <v>0.66034898898034133</v>
      </c>
      <c r="L634" s="9">
        <v>2.869216357119583</v>
      </c>
      <c r="M634" s="9">
        <v>34.430596285434994</v>
      </c>
    </row>
    <row r="635" spans="2:13">
      <c r="B635" s="4"/>
      <c r="C635" s="5" t="s">
        <v>1116</v>
      </c>
      <c r="D635" s="13" t="s">
        <v>48</v>
      </c>
      <c r="E635" s="13" t="s">
        <v>69</v>
      </c>
      <c r="F635" s="6" t="s">
        <v>972</v>
      </c>
      <c r="G635" s="10">
        <v>4.53</v>
      </c>
      <c r="H635" s="7" t="s">
        <v>1388</v>
      </c>
      <c r="I635" s="66" t="s">
        <v>1404</v>
      </c>
      <c r="J635" s="60" t="s">
        <v>39</v>
      </c>
      <c r="K635" s="8">
        <v>0.38779731491010772</v>
      </c>
      <c r="L635" s="9">
        <v>1.6849793332844178</v>
      </c>
      <c r="M635" s="9">
        <v>20.219751999413013</v>
      </c>
    </row>
    <row r="636" spans="2:13">
      <c r="B636" s="4"/>
      <c r="C636" s="5" t="s">
        <v>1116</v>
      </c>
      <c r="D636" s="13" t="s">
        <v>48</v>
      </c>
      <c r="E636" s="13" t="s">
        <v>70</v>
      </c>
      <c r="F636" s="6" t="s">
        <v>989</v>
      </c>
      <c r="G636" s="10">
        <v>14.79</v>
      </c>
      <c r="H636" s="7" t="s">
        <v>1388</v>
      </c>
      <c r="I636" s="66" t="s">
        <v>1404</v>
      </c>
      <c r="J636" s="60" t="s">
        <v>39</v>
      </c>
      <c r="K636" s="8">
        <v>1.2661197102694244</v>
      </c>
      <c r="L636" s="9">
        <v>5.5012901411206485</v>
      </c>
      <c r="M636" s="9">
        <v>66.015481693447782</v>
      </c>
    </row>
    <row r="637" spans="2:13">
      <c r="B637" s="4"/>
      <c r="C637" s="5" t="s">
        <v>1116</v>
      </c>
      <c r="D637" s="13" t="s">
        <v>48</v>
      </c>
      <c r="E637" s="13" t="s">
        <v>71</v>
      </c>
      <c r="F637" s="6" t="s">
        <v>592</v>
      </c>
      <c r="G637" s="10">
        <v>16.7</v>
      </c>
      <c r="H637" s="7" t="s">
        <v>33</v>
      </c>
      <c r="I637" s="66" t="s">
        <v>1404</v>
      </c>
      <c r="J637" s="60" t="s">
        <v>39</v>
      </c>
      <c r="K637" s="8">
        <v>0.62370041522864095</v>
      </c>
      <c r="L637" s="9">
        <v>2.7099783041684447</v>
      </c>
      <c r="M637" s="9">
        <v>32.519739650021336</v>
      </c>
    </row>
    <row r="638" spans="2:13">
      <c r="B638" s="4"/>
      <c r="C638" s="5" t="s">
        <v>1116</v>
      </c>
      <c r="D638" s="13" t="s">
        <v>48</v>
      </c>
      <c r="E638" s="13" t="s">
        <v>72</v>
      </c>
      <c r="F638" s="6" t="s">
        <v>582</v>
      </c>
      <c r="G638" s="10">
        <v>2.5</v>
      </c>
      <c r="H638" s="7" t="s">
        <v>22</v>
      </c>
      <c r="I638" s="66" t="s">
        <v>1404</v>
      </c>
      <c r="J638" s="60" t="s">
        <v>39</v>
      </c>
      <c r="K638" s="8">
        <v>0.42768716902871845</v>
      </c>
      <c r="L638" s="9">
        <v>1.8583007494297816</v>
      </c>
      <c r="M638" s="9">
        <v>22.299608993157378</v>
      </c>
    </row>
    <row r="639" spans="2:13">
      <c r="B639" s="4"/>
      <c r="C639" s="5" t="s">
        <v>1116</v>
      </c>
      <c r="D639" s="13" t="s">
        <v>48</v>
      </c>
      <c r="E639" s="13" t="s">
        <v>73</v>
      </c>
      <c r="F639" s="6" t="s">
        <v>789</v>
      </c>
      <c r="G639" s="10">
        <v>18.13</v>
      </c>
      <c r="H639" s="7" t="s">
        <v>18</v>
      </c>
      <c r="I639" s="66" t="s">
        <v>1404</v>
      </c>
      <c r="J639" s="60" t="s">
        <v>44</v>
      </c>
      <c r="K639" s="8">
        <v>8.3048398481734675E-2</v>
      </c>
      <c r="L639" s="9">
        <v>0.36084529140313715</v>
      </c>
      <c r="M639" s="9">
        <v>4.3301434968376462</v>
      </c>
    </row>
    <row r="640" spans="2:13">
      <c r="B640" s="4"/>
      <c r="C640" s="5" t="s">
        <v>1116</v>
      </c>
      <c r="D640" s="13" t="s">
        <v>48</v>
      </c>
      <c r="E640" s="13" t="s">
        <v>337</v>
      </c>
      <c r="F640" s="6" t="s">
        <v>990</v>
      </c>
      <c r="G640" s="10">
        <v>17.079999999999998</v>
      </c>
      <c r="H640" s="7" t="s">
        <v>29</v>
      </c>
      <c r="I640" s="83" t="s">
        <v>1405</v>
      </c>
      <c r="J640" s="60" t="s">
        <v>39</v>
      </c>
      <c r="K640" s="8">
        <v>1.3838721249058803</v>
      </c>
      <c r="L640" s="9">
        <v>6.0129243827160499</v>
      </c>
      <c r="M640" s="9">
        <v>72.155092592592595</v>
      </c>
    </row>
    <row r="641" spans="2:13">
      <c r="B641" s="4"/>
      <c r="C641" s="5" t="s">
        <v>1116</v>
      </c>
      <c r="D641" s="13" t="s">
        <v>48</v>
      </c>
      <c r="E641" s="13" t="s">
        <v>459</v>
      </c>
      <c r="F641" s="6" t="s">
        <v>991</v>
      </c>
      <c r="G641" s="10">
        <v>3.86</v>
      </c>
      <c r="H641" s="7" t="s">
        <v>22</v>
      </c>
      <c r="I641" s="83" t="s">
        <v>1405</v>
      </c>
      <c r="J641" s="60" t="s">
        <v>39</v>
      </c>
      <c r="K641" s="8">
        <v>0.66034898898034133</v>
      </c>
      <c r="L641" s="9">
        <v>2.869216357119583</v>
      </c>
      <c r="M641" s="9">
        <v>34.430596285434994</v>
      </c>
    </row>
    <row r="642" spans="2:13">
      <c r="B642" s="4"/>
      <c r="C642" s="5" t="s">
        <v>1116</v>
      </c>
      <c r="D642" s="13" t="s">
        <v>48</v>
      </c>
      <c r="E642" s="13" t="s">
        <v>338</v>
      </c>
      <c r="F642" s="6" t="s">
        <v>992</v>
      </c>
      <c r="G642" s="10">
        <v>17.079999999999998</v>
      </c>
      <c r="H642" s="7" t="s">
        <v>29</v>
      </c>
      <c r="I642" s="83" t="s">
        <v>1405</v>
      </c>
      <c r="J642" s="60" t="s">
        <v>39</v>
      </c>
      <c r="K642" s="8">
        <v>1.3838721249058803</v>
      </c>
      <c r="L642" s="9">
        <v>6.0129243827160499</v>
      </c>
      <c r="M642" s="9">
        <v>72.155092592592595</v>
      </c>
    </row>
    <row r="643" spans="2:13">
      <c r="B643" s="4"/>
      <c r="C643" s="5" t="s">
        <v>1116</v>
      </c>
      <c r="D643" s="13" t="s">
        <v>48</v>
      </c>
      <c r="E643" s="13" t="s">
        <v>339</v>
      </c>
      <c r="F643" s="6" t="s">
        <v>993</v>
      </c>
      <c r="G643" s="10">
        <v>3.86</v>
      </c>
      <c r="H643" s="7" t="s">
        <v>22</v>
      </c>
      <c r="I643" s="83" t="s">
        <v>1405</v>
      </c>
      <c r="J643" s="60" t="s">
        <v>39</v>
      </c>
      <c r="K643" s="8">
        <v>0.66034898898034133</v>
      </c>
      <c r="L643" s="9">
        <v>2.869216357119583</v>
      </c>
      <c r="M643" s="9">
        <v>34.430596285434994</v>
      </c>
    </row>
    <row r="644" spans="2:13">
      <c r="B644" s="4"/>
      <c r="C644" s="5" t="s">
        <v>1116</v>
      </c>
      <c r="D644" s="13" t="s">
        <v>48</v>
      </c>
      <c r="E644" s="13" t="s">
        <v>341</v>
      </c>
      <c r="F644" s="6" t="s">
        <v>12</v>
      </c>
      <c r="G644" s="10">
        <v>17.22</v>
      </c>
      <c r="H644" s="7" t="s">
        <v>18</v>
      </c>
      <c r="I644" s="66" t="s">
        <v>1404</v>
      </c>
      <c r="J644" s="60" t="s">
        <v>44</v>
      </c>
      <c r="K644" s="8">
        <v>7.8879946048288546E-2</v>
      </c>
      <c r="L644" s="9">
        <v>0.34273336557981371</v>
      </c>
      <c r="M644" s="9">
        <v>4.1128003869577645</v>
      </c>
    </row>
    <row r="645" spans="2:13">
      <c r="B645" s="4"/>
      <c r="C645" s="5" t="s">
        <v>1116</v>
      </c>
      <c r="D645" s="13" t="s">
        <v>48</v>
      </c>
      <c r="E645" s="13" t="s">
        <v>342</v>
      </c>
      <c r="F645" s="6" t="s">
        <v>994</v>
      </c>
      <c r="G645" s="10">
        <v>9.52</v>
      </c>
      <c r="H645" s="7" t="s">
        <v>33</v>
      </c>
      <c r="I645" s="66" t="s">
        <v>1404</v>
      </c>
      <c r="J645" s="60" t="s">
        <v>39</v>
      </c>
      <c r="K645" s="8">
        <v>0.35554658401057854</v>
      </c>
      <c r="L645" s="9">
        <v>1.5448499075259636</v>
      </c>
      <c r="M645" s="9">
        <v>18.538198890311563</v>
      </c>
    </row>
    <row r="646" spans="2:13">
      <c r="B646" s="4"/>
      <c r="C646" s="5" t="s">
        <v>1116</v>
      </c>
      <c r="D646" s="13" t="s">
        <v>48</v>
      </c>
      <c r="E646" s="13" t="s">
        <v>460</v>
      </c>
      <c r="F646" s="6" t="s">
        <v>995</v>
      </c>
      <c r="G646" s="10">
        <v>9.91</v>
      </c>
      <c r="H646" s="7" t="s">
        <v>33</v>
      </c>
      <c r="I646" s="66" t="s">
        <v>1404</v>
      </c>
      <c r="J646" s="60" t="s">
        <v>39</v>
      </c>
      <c r="K646" s="8">
        <v>0.37011204280933124</v>
      </c>
      <c r="L646" s="9">
        <v>1.6081368260065441</v>
      </c>
      <c r="M646" s="9">
        <v>19.297641912078529</v>
      </c>
    </row>
    <row r="647" spans="2:13">
      <c r="B647" s="4"/>
      <c r="C647" s="5" t="s">
        <v>1116</v>
      </c>
      <c r="D647" s="13" t="s">
        <v>48</v>
      </c>
      <c r="E647" s="13" t="s">
        <v>343</v>
      </c>
      <c r="F647" s="6" t="s">
        <v>825</v>
      </c>
      <c r="G647" s="10">
        <v>93.25</v>
      </c>
      <c r="H647" s="7" t="s">
        <v>31</v>
      </c>
      <c r="I647" s="66" t="s">
        <v>1404</v>
      </c>
      <c r="J647" s="60" t="s">
        <v>39</v>
      </c>
      <c r="K647" s="8">
        <v>1.5850470306022666</v>
      </c>
      <c r="L647" s="9">
        <v>6.8870293479668483</v>
      </c>
      <c r="M647" s="9">
        <v>82.644352175602179</v>
      </c>
    </row>
    <row r="648" spans="2:13">
      <c r="B648" s="4"/>
      <c r="C648" s="5" t="s">
        <v>1116</v>
      </c>
      <c r="D648" s="13" t="s">
        <v>49</v>
      </c>
      <c r="E648" s="13" t="s">
        <v>74</v>
      </c>
      <c r="F648" s="6" t="s">
        <v>715</v>
      </c>
      <c r="G648" s="10">
        <v>24.3</v>
      </c>
      <c r="H648" s="7" t="s">
        <v>33</v>
      </c>
      <c r="I648" s="66" t="s">
        <v>1404</v>
      </c>
      <c r="J648" s="60" t="s">
        <v>39</v>
      </c>
      <c r="K648" s="8">
        <v>0.90754012515305238</v>
      </c>
      <c r="L648" s="9">
        <v>3.9432618437900122</v>
      </c>
      <c r="M648" s="9">
        <v>47.319142125480148</v>
      </c>
    </row>
    <row r="649" spans="2:13">
      <c r="B649" s="4"/>
      <c r="C649" s="5" t="s">
        <v>1116</v>
      </c>
      <c r="D649" s="13" t="s">
        <v>49</v>
      </c>
      <c r="E649" s="13" t="s">
        <v>75</v>
      </c>
      <c r="F649" s="6" t="s">
        <v>715</v>
      </c>
      <c r="G649" s="10">
        <v>17.78</v>
      </c>
      <c r="H649" s="7" t="s">
        <v>33</v>
      </c>
      <c r="I649" s="66" t="s">
        <v>1404</v>
      </c>
      <c r="J649" s="60" t="s">
        <v>39</v>
      </c>
      <c r="K649" s="8">
        <v>0.66403553190210995</v>
      </c>
      <c r="L649" s="9">
        <v>2.8852343861146674</v>
      </c>
      <c r="M649" s="9">
        <v>34.622812633376007</v>
      </c>
    </row>
    <row r="650" spans="2:13">
      <c r="B650" s="4"/>
      <c r="C650" s="5" t="s">
        <v>1116</v>
      </c>
      <c r="D650" s="13" t="s">
        <v>49</v>
      </c>
      <c r="E650" s="13" t="s">
        <v>77</v>
      </c>
      <c r="F650" s="6" t="s">
        <v>996</v>
      </c>
      <c r="G650" s="10">
        <v>12.65</v>
      </c>
      <c r="H650" s="7" t="s">
        <v>25</v>
      </c>
      <c r="I650" s="66" t="s">
        <v>1404</v>
      </c>
      <c r="J650" s="60" t="s">
        <v>11</v>
      </c>
      <c r="K650" s="8">
        <v>0.68588309316342166</v>
      </c>
      <c r="L650" s="9">
        <v>2.9801620397950668</v>
      </c>
      <c r="M650" s="9">
        <v>35.761944477540801</v>
      </c>
    </row>
    <row r="651" spans="2:13">
      <c r="B651" s="4"/>
      <c r="C651" s="5" t="s">
        <v>1116</v>
      </c>
      <c r="D651" s="13" t="s">
        <v>49</v>
      </c>
      <c r="E651" s="13" t="s">
        <v>82</v>
      </c>
      <c r="F651" s="6" t="s">
        <v>715</v>
      </c>
      <c r="G651" s="10">
        <v>48.03</v>
      </c>
      <c r="H651" s="7" t="s">
        <v>33</v>
      </c>
      <c r="I651" s="66" t="s">
        <v>1404</v>
      </c>
      <c r="J651" s="60" t="s">
        <v>39</v>
      </c>
      <c r="K651" s="8">
        <v>1.7937922720617741</v>
      </c>
      <c r="L651" s="9">
        <v>7.7940274221084076</v>
      </c>
      <c r="M651" s="9">
        <v>93.528329065300895</v>
      </c>
    </row>
    <row r="652" spans="2:13">
      <c r="B652" s="4"/>
      <c r="C652" s="5" t="s">
        <v>1116</v>
      </c>
      <c r="D652" s="13" t="s">
        <v>49</v>
      </c>
      <c r="E652" s="13" t="s">
        <v>83</v>
      </c>
      <c r="F652" s="6" t="s">
        <v>997</v>
      </c>
      <c r="G652" s="10">
        <v>6.9</v>
      </c>
      <c r="H652" s="7" t="s">
        <v>18</v>
      </c>
      <c r="I652" s="66" t="s">
        <v>1404</v>
      </c>
      <c r="J652" s="60" t="s">
        <v>44</v>
      </c>
      <c r="K652" s="8">
        <v>3.1606947022833391E-2</v>
      </c>
      <c r="L652" s="9">
        <v>0.13733218481421108</v>
      </c>
      <c r="M652" s="9">
        <v>1.6479862177705331</v>
      </c>
    </row>
    <row r="653" spans="2:13">
      <c r="B653" s="4"/>
      <c r="C653" s="5" t="s">
        <v>1116</v>
      </c>
      <c r="D653" s="13" t="s">
        <v>49</v>
      </c>
      <c r="E653" s="13" t="s">
        <v>84</v>
      </c>
      <c r="F653" s="6" t="s">
        <v>715</v>
      </c>
      <c r="G653" s="10">
        <v>4.49</v>
      </c>
      <c r="H653" s="7" t="s">
        <v>33</v>
      </c>
      <c r="I653" s="66" t="s">
        <v>1404</v>
      </c>
      <c r="J653" s="60" t="s">
        <v>39</v>
      </c>
      <c r="K653" s="8">
        <v>0.16768951283692204</v>
      </c>
      <c r="L653" s="9">
        <v>0.72861093327642623</v>
      </c>
      <c r="M653" s="9">
        <v>8.7433311993171152</v>
      </c>
    </row>
    <row r="654" spans="2:13">
      <c r="B654" s="4"/>
      <c r="C654" s="5" t="s">
        <v>1116</v>
      </c>
      <c r="D654" s="13" t="s">
        <v>49</v>
      </c>
      <c r="E654" s="13" t="s">
        <v>86</v>
      </c>
      <c r="F654" s="6" t="s">
        <v>715</v>
      </c>
      <c r="G654" s="10">
        <v>10.91</v>
      </c>
      <c r="H654" s="7" t="s">
        <v>33</v>
      </c>
      <c r="I654" s="66" t="s">
        <v>1404</v>
      </c>
      <c r="J654" s="60" t="s">
        <v>39</v>
      </c>
      <c r="K654" s="8">
        <v>0.40745937306254326</v>
      </c>
      <c r="L654" s="9">
        <v>1.7704109759567503</v>
      </c>
      <c r="M654" s="9">
        <v>21.244931711481005</v>
      </c>
    </row>
    <row r="655" spans="2:13">
      <c r="B655" s="4"/>
      <c r="C655" s="5" t="s">
        <v>1116</v>
      </c>
      <c r="D655" s="13" t="s">
        <v>49</v>
      </c>
      <c r="E655" s="13" t="s">
        <v>87</v>
      </c>
      <c r="F655" s="6" t="s">
        <v>715</v>
      </c>
      <c r="G655" s="10">
        <v>67.19</v>
      </c>
      <c r="H655" s="7" t="s">
        <v>33</v>
      </c>
      <c r="I655" s="66" t="s">
        <v>1404</v>
      </c>
      <c r="J655" s="60" t="s">
        <v>39</v>
      </c>
      <c r="K655" s="8">
        <v>2.5093671197133163</v>
      </c>
      <c r="L655" s="9">
        <v>10.903200135154359</v>
      </c>
      <c r="M655" s="9">
        <v>130.83840162185231</v>
      </c>
    </row>
    <row r="656" spans="2:13">
      <c r="B656" s="4"/>
      <c r="C656" s="5" t="s">
        <v>1116</v>
      </c>
      <c r="D656" s="13" t="s">
        <v>49</v>
      </c>
      <c r="E656" s="13" t="s">
        <v>88</v>
      </c>
      <c r="F656" s="6" t="s">
        <v>677</v>
      </c>
      <c r="G656" s="10">
        <v>13.5</v>
      </c>
      <c r="H656" s="7" t="s">
        <v>27</v>
      </c>
      <c r="I656" s="83" t="s">
        <v>1405</v>
      </c>
      <c r="J656" s="60" t="s">
        <v>11</v>
      </c>
      <c r="K656" s="8">
        <v>0.35302982671306271</v>
      </c>
      <c r="L656" s="9">
        <v>1.5339145970682575</v>
      </c>
      <c r="M656" s="9">
        <v>18.406975164819091</v>
      </c>
    </row>
    <row r="657" spans="2:13">
      <c r="B657" s="4"/>
      <c r="C657" s="5" t="s">
        <v>1116</v>
      </c>
      <c r="D657" s="13" t="s">
        <v>49</v>
      </c>
      <c r="E657" s="13" t="s">
        <v>461</v>
      </c>
      <c r="F657" s="6" t="s">
        <v>998</v>
      </c>
      <c r="G657" s="10">
        <v>7.75</v>
      </c>
      <c r="H657" s="7" t="s">
        <v>27</v>
      </c>
      <c r="I657" s="66" t="s">
        <v>1404</v>
      </c>
      <c r="J657" s="60" t="s">
        <v>11</v>
      </c>
      <c r="K657" s="8">
        <v>0.20266527089083228</v>
      </c>
      <c r="L657" s="9">
        <v>0.88058060202066624</v>
      </c>
      <c r="M657" s="9">
        <v>10.566967224247994</v>
      </c>
    </row>
    <row r="658" spans="2:13">
      <c r="B658" s="4"/>
      <c r="C658" s="5" t="s">
        <v>1116</v>
      </c>
      <c r="D658" s="13" t="s">
        <v>49</v>
      </c>
      <c r="E658" s="13" t="s">
        <v>462</v>
      </c>
      <c r="F658" s="6" t="s">
        <v>999</v>
      </c>
      <c r="G658" s="10">
        <v>7.9</v>
      </c>
      <c r="H658" s="7" t="s">
        <v>27</v>
      </c>
      <c r="I658" s="66" t="s">
        <v>1404</v>
      </c>
      <c r="J658" s="60" t="s">
        <v>11</v>
      </c>
      <c r="K658" s="8">
        <v>0.20658782452097746</v>
      </c>
      <c r="L658" s="9">
        <v>0.89762409754364703</v>
      </c>
      <c r="M658" s="9">
        <v>10.771489170523765</v>
      </c>
    </row>
    <row r="659" spans="2:13">
      <c r="B659" s="4"/>
      <c r="C659" s="5" t="s">
        <v>1116</v>
      </c>
      <c r="D659" s="13" t="s">
        <v>49</v>
      </c>
      <c r="E659" s="13" t="s">
        <v>1006</v>
      </c>
      <c r="F659" s="6" t="s">
        <v>1000</v>
      </c>
      <c r="G659" s="10">
        <v>6.65</v>
      </c>
      <c r="H659" s="7" t="s">
        <v>27</v>
      </c>
      <c r="I659" s="66" t="s">
        <v>1404</v>
      </c>
      <c r="J659" s="60" t="s">
        <v>39</v>
      </c>
      <c r="K659" s="8">
        <v>0.24319331542196151</v>
      </c>
      <c r="L659" s="9">
        <v>1.0566749555084227</v>
      </c>
      <c r="M659" s="9">
        <v>12.680099466101073</v>
      </c>
    </row>
    <row r="660" spans="2:13">
      <c r="B660" s="4"/>
      <c r="C660" s="5" t="s">
        <v>1116</v>
      </c>
      <c r="D660" s="13" t="s">
        <v>49</v>
      </c>
      <c r="E660" s="13" t="s">
        <v>463</v>
      </c>
      <c r="F660" s="6" t="s">
        <v>825</v>
      </c>
      <c r="G660" s="10">
        <v>2.1</v>
      </c>
      <c r="H660" s="7" t="s">
        <v>31</v>
      </c>
      <c r="I660" s="66" t="s">
        <v>1404</v>
      </c>
      <c r="J660" s="60" t="s">
        <v>39</v>
      </c>
      <c r="K660" s="8">
        <v>3.5695429107396898E-2</v>
      </c>
      <c r="L660" s="9">
        <v>0.15509663947163951</v>
      </c>
      <c r="M660" s="9">
        <v>1.8611596736596741</v>
      </c>
    </row>
    <row r="661" spans="2:13">
      <c r="B661" s="4"/>
      <c r="C661" s="5" t="s">
        <v>1116</v>
      </c>
      <c r="D661" s="13" t="s">
        <v>49</v>
      </c>
      <c r="E661" s="13" t="s">
        <v>464</v>
      </c>
      <c r="F661" s="6" t="s">
        <v>582</v>
      </c>
      <c r="G661" s="10">
        <v>3.77</v>
      </c>
      <c r="H661" s="7" t="s">
        <v>22</v>
      </c>
      <c r="I661" s="66" t="s">
        <v>1404</v>
      </c>
      <c r="J661" s="60" t="s">
        <v>39</v>
      </c>
      <c r="K661" s="8">
        <v>0.6449522508953075</v>
      </c>
      <c r="L661" s="9">
        <v>2.8023175301401109</v>
      </c>
      <c r="M661" s="9">
        <v>33.627810361681327</v>
      </c>
    </row>
    <row r="662" spans="2:13">
      <c r="B662" s="4"/>
      <c r="C662" s="5" t="s">
        <v>1116</v>
      </c>
      <c r="D662" s="13" t="s">
        <v>49</v>
      </c>
      <c r="E662" s="13" t="s">
        <v>465</v>
      </c>
      <c r="F662" s="6" t="s">
        <v>715</v>
      </c>
      <c r="G662" s="10">
        <v>20.2</v>
      </c>
      <c r="H662" s="7" t="s">
        <v>33</v>
      </c>
      <c r="I662" s="66" t="s">
        <v>1404</v>
      </c>
      <c r="J662" s="60" t="s">
        <v>39</v>
      </c>
      <c r="K662" s="8">
        <v>0.75441607111488307</v>
      </c>
      <c r="L662" s="9">
        <v>3.2779378289941667</v>
      </c>
      <c r="M662" s="9">
        <v>39.335253947929999</v>
      </c>
    </row>
    <row r="663" spans="2:13">
      <c r="B663" s="4"/>
      <c r="C663" s="5" t="s">
        <v>1116</v>
      </c>
      <c r="D663" s="13" t="s">
        <v>49</v>
      </c>
      <c r="E663" s="13" t="s">
        <v>466</v>
      </c>
      <c r="F663" s="6" t="s">
        <v>1001</v>
      </c>
      <c r="G663" s="10">
        <v>31.35</v>
      </c>
      <c r="H663" s="7" t="s">
        <v>335</v>
      </c>
      <c r="I663" s="65" t="s">
        <v>1406</v>
      </c>
      <c r="J663" s="60" t="s">
        <v>11</v>
      </c>
      <c r="K663" s="8" t="s">
        <v>1399</v>
      </c>
      <c r="L663" s="9">
        <v>0</v>
      </c>
      <c r="M663" s="9">
        <v>0</v>
      </c>
    </row>
    <row r="664" spans="2:13">
      <c r="B664" s="4"/>
      <c r="C664" s="5" t="s">
        <v>1116</v>
      </c>
      <c r="D664" s="13" t="s">
        <v>49</v>
      </c>
      <c r="E664" s="13" t="s">
        <v>467</v>
      </c>
      <c r="F664" s="6" t="s">
        <v>1002</v>
      </c>
      <c r="G664" s="10">
        <v>3.77</v>
      </c>
      <c r="H664" s="7" t="s">
        <v>25</v>
      </c>
      <c r="I664" s="66" t="s">
        <v>1404</v>
      </c>
      <c r="J664" s="60" t="s">
        <v>11</v>
      </c>
      <c r="K664" s="8">
        <v>0.20440942776490906</v>
      </c>
      <c r="L664" s="9">
        <v>0.88815896363852975</v>
      </c>
      <c r="M664" s="9">
        <v>10.657907563662357</v>
      </c>
    </row>
    <row r="665" spans="2:13">
      <c r="B665" s="4"/>
      <c r="C665" s="5" t="s">
        <v>1116</v>
      </c>
      <c r="D665" s="13" t="s">
        <v>49</v>
      </c>
      <c r="E665" s="13" t="s">
        <v>468</v>
      </c>
      <c r="F665" s="6" t="s">
        <v>1003</v>
      </c>
      <c r="G665" s="10">
        <v>8.9</v>
      </c>
      <c r="H665" s="7" t="s">
        <v>25</v>
      </c>
      <c r="I665" s="66" t="s">
        <v>1404</v>
      </c>
      <c r="J665" s="60" t="s">
        <v>11</v>
      </c>
      <c r="K665" s="8">
        <v>0.48255806554580655</v>
      </c>
      <c r="L665" s="9">
        <v>2.0967147947965294</v>
      </c>
      <c r="M665" s="9">
        <v>25.160577537558353</v>
      </c>
    </row>
    <row r="666" spans="2:13">
      <c r="B666" s="4"/>
      <c r="C666" s="5" t="s">
        <v>1116</v>
      </c>
      <c r="D666" s="13" t="s">
        <v>49</v>
      </c>
      <c r="E666" s="13" t="s">
        <v>469</v>
      </c>
      <c r="F666" s="6" t="s">
        <v>1004</v>
      </c>
      <c r="G666" s="10">
        <v>3.59</v>
      </c>
      <c r="H666" s="7" t="s">
        <v>335</v>
      </c>
      <c r="I666" s="65" t="s">
        <v>1406</v>
      </c>
      <c r="J666" s="60" t="s">
        <v>11</v>
      </c>
      <c r="K666" s="8" t="s">
        <v>1399</v>
      </c>
      <c r="L666" s="9">
        <v>0</v>
      </c>
      <c r="M666" s="9">
        <v>0</v>
      </c>
    </row>
    <row r="667" spans="2:13">
      <c r="B667" s="4"/>
      <c r="C667" s="5" t="s">
        <v>1116</v>
      </c>
      <c r="D667" s="13" t="s">
        <v>49</v>
      </c>
      <c r="E667" s="13" t="s">
        <v>470</v>
      </c>
      <c r="F667" s="6" t="s">
        <v>1005</v>
      </c>
      <c r="G667" s="10">
        <v>4</v>
      </c>
      <c r="H667" s="7" t="s">
        <v>335</v>
      </c>
      <c r="I667" s="65" t="s">
        <v>1406</v>
      </c>
      <c r="J667" s="60" t="s">
        <v>11</v>
      </c>
      <c r="K667" s="8" t="s">
        <v>1399</v>
      </c>
      <c r="L667" s="9">
        <v>0</v>
      </c>
      <c r="M667" s="9">
        <v>0</v>
      </c>
    </row>
    <row r="668" spans="2:13">
      <c r="B668" s="4"/>
      <c r="C668" s="5" t="s">
        <v>1116</v>
      </c>
      <c r="D668" s="13" t="s">
        <v>50</v>
      </c>
      <c r="E668" s="13" t="s">
        <v>89</v>
      </c>
      <c r="F668" s="6" t="s">
        <v>1007</v>
      </c>
      <c r="G668" s="10">
        <v>18.600000000000001</v>
      </c>
      <c r="H668" s="7" t="s">
        <v>29</v>
      </c>
      <c r="I668" s="83" t="s">
        <v>1405</v>
      </c>
      <c r="J668" s="60" t="s">
        <v>39</v>
      </c>
      <c r="K668" s="8">
        <v>1.5070270212675281</v>
      </c>
      <c r="L668" s="9">
        <v>6.5480324074074092</v>
      </c>
      <c r="M668" s="9">
        <v>78.576388888888914</v>
      </c>
    </row>
    <row r="669" spans="2:13">
      <c r="B669" s="4"/>
      <c r="C669" s="5" t="s">
        <v>1116</v>
      </c>
      <c r="D669" s="13" t="s">
        <v>50</v>
      </c>
      <c r="E669" s="13" t="s">
        <v>471</v>
      </c>
      <c r="F669" s="6" t="s">
        <v>1008</v>
      </c>
      <c r="G669" s="10">
        <v>2.2000000000000002</v>
      </c>
      <c r="H669" s="7" t="s">
        <v>22</v>
      </c>
      <c r="I669" s="83" t="s">
        <v>1405</v>
      </c>
      <c r="J669" s="60" t="s">
        <v>39</v>
      </c>
      <c r="K669" s="8">
        <v>0.37636470874527228</v>
      </c>
      <c r="L669" s="9">
        <v>1.6353046594982079</v>
      </c>
      <c r="M669" s="9">
        <v>19.623655913978496</v>
      </c>
    </row>
    <row r="670" spans="2:13">
      <c r="B670" s="4"/>
      <c r="C670" s="5" t="s">
        <v>1116</v>
      </c>
      <c r="D670" s="13" t="s">
        <v>50</v>
      </c>
      <c r="E670" s="13" t="s">
        <v>90</v>
      </c>
      <c r="F670" s="6" t="s">
        <v>1009</v>
      </c>
      <c r="G670" s="10">
        <v>9.5</v>
      </c>
      <c r="H670" s="7" t="s">
        <v>22</v>
      </c>
      <c r="I670" s="83" t="s">
        <v>1405</v>
      </c>
      <c r="J670" s="60" t="s">
        <v>39</v>
      </c>
      <c r="K670" s="8">
        <v>1.6252112423091301</v>
      </c>
      <c r="L670" s="9">
        <v>7.0615428478331701</v>
      </c>
      <c r="M670" s="9">
        <v>84.738514173998041</v>
      </c>
    </row>
    <row r="671" spans="2:13">
      <c r="B671" s="4"/>
      <c r="C671" s="5" t="s">
        <v>1116</v>
      </c>
      <c r="D671" s="13" t="s">
        <v>50</v>
      </c>
      <c r="E671" s="13" t="s">
        <v>91</v>
      </c>
      <c r="F671" s="6" t="s">
        <v>1010</v>
      </c>
      <c r="G671" s="10">
        <v>18</v>
      </c>
      <c r="H671" s="7" t="s">
        <v>29</v>
      </c>
      <c r="I671" s="83" t="s">
        <v>1405</v>
      </c>
      <c r="J671" s="60" t="s">
        <v>39</v>
      </c>
      <c r="K671" s="8">
        <v>1.4584132463879302</v>
      </c>
      <c r="L671" s="9">
        <v>6.3368055555555562</v>
      </c>
      <c r="M671" s="9">
        <v>76.041666666666671</v>
      </c>
    </row>
    <row r="672" spans="2:13">
      <c r="B672" s="4"/>
      <c r="C672" s="5" t="s">
        <v>1116</v>
      </c>
      <c r="D672" s="13" t="s">
        <v>50</v>
      </c>
      <c r="E672" s="13" t="s">
        <v>377</v>
      </c>
      <c r="F672" s="6" t="s">
        <v>1011</v>
      </c>
      <c r="G672" s="10">
        <v>2.65</v>
      </c>
      <c r="H672" s="7" t="s">
        <v>22</v>
      </c>
      <c r="I672" s="83" t="s">
        <v>1405</v>
      </c>
      <c r="J672" s="60" t="s">
        <v>39</v>
      </c>
      <c r="K672" s="8">
        <v>0.45334839917044156</v>
      </c>
      <c r="L672" s="9">
        <v>1.9697987943955686</v>
      </c>
      <c r="M672" s="9">
        <v>23.637585532746822</v>
      </c>
    </row>
    <row r="673" spans="2:13">
      <c r="B673" s="4"/>
      <c r="C673" s="5" t="s">
        <v>1116</v>
      </c>
      <c r="D673" s="13" t="s">
        <v>50</v>
      </c>
      <c r="E673" s="13" t="s">
        <v>92</v>
      </c>
      <c r="F673" s="6" t="s">
        <v>1012</v>
      </c>
      <c r="G673" s="10">
        <v>21</v>
      </c>
      <c r="H673" s="7" t="s">
        <v>27</v>
      </c>
      <c r="I673" s="66" t="s">
        <v>1404</v>
      </c>
      <c r="J673" s="60" t="s">
        <v>11</v>
      </c>
      <c r="K673" s="8">
        <v>0.54915750822031972</v>
      </c>
      <c r="L673" s="9">
        <v>2.3860893732172892</v>
      </c>
      <c r="M673" s="9">
        <v>28.63307247860747</v>
      </c>
    </row>
    <row r="674" spans="2:13">
      <c r="B674" s="4"/>
      <c r="C674" s="5" t="s">
        <v>1116</v>
      </c>
      <c r="D674" s="13" t="s">
        <v>50</v>
      </c>
      <c r="E674" s="13" t="s">
        <v>93</v>
      </c>
      <c r="F674" s="6" t="s">
        <v>1013</v>
      </c>
      <c r="G674" s="10">
        <v>9.5</v>
      </c>
      <c r="H674" s="7" t="s">
        <v>22</v>
      </c>
      <c r="I674" s="83" t="s">
        <v>1405</v>
      </c>
      <c r="J674" s="60" t="s">
        <v>39</v>
      </c>
      <c r="K674" s="8">
        <v>1.6252112423091301</v>
      </c>
      <c r="L674" s="9">
        <v>7.0615428478331701</v>
      </c>
      <c r="M674" s="9">
        <v>84.738514173998041</v>
      </c>
    </row>
    <row r="675" spans="2:13">
      <c r="B675" s="4"/>
      <c r="C675" s="5" t="s">
        <v>1116</v>
      </c>
      <c r="D675" s="13" t="s">
        <v>50</v>
      </c>
      <c r="E675" s="13" t="s">
        <v>94</v>
      </c>
      <c r="F675" s="6" t="s">
        <v>1014</v>
      </c>
      <c r="G675" s="10">
        <v>19.899999999999999</v>
      </c>
      <c r="H675" s="7" t="s">
        <v>29</v>
      </c>
      <c r="I675" s="83" t="s">
        <v>1405</v>
      </c>
      <c r="J675" s="60" t="s">
        <v>39</v>
      </c>
      <c r="K675" s="8">
        <v>1.6123568668399892</v>
      </c>
      <c r="L675" s="9">
        <v>7.0056905864197532</v>
      </c>
      <c r="M675" s="9">
        <v>84.068287037037038</v>
      </c>
    </row>
    <row r="676" spans="2:13">
      <c r="B676" s="4"/>
      <c r="C676" s="5" t="s">
        <v>1116</v>
      </c>
      <c r="D676" s="13" t="s">
        <v>50</v>
      </c>
      <c r="E676" s="13" t="s">
        <v>472</v>
      </c>
      <c r="F676" s="6" t="s">
        <v>1015</v>
      </c>
      <c r="G676" s="10">
        <v>2.9</v>
      </c>
      <c r="H676" s="7" t="s">
        <v>22</v>
      </c>
      <c r="I676" s="83" t="s">
        <v>1405</v>
      </c>
      <c r="J676" s="60" t="s">
        <v>39</v>
      </c>
      <c r="K676" s="8">
        <v>0.49611711607331338</v>
      </c>
      <c r="L676" s="9">
        <v>2.1556288693385466</v>
      </c>
      <c r="M676" s="9">
        <v>25.867546432062561</v>
      </c>
    </row>
    <row r="677" spans="2:13">
      <c r="B677" s="4"/>
      <c r="C677" s="5" t="s">
        <v>1116</v>
      </c>
      <c r="D677" s="13" t="s">
        <v>50</v>
      </c>
      <c r="E677" s="13" t="s">
        <v>95</v>
      </c>
      <c r="F677" s="6" t="s">
        <v>1016</v>
      </c>
      <c r="G677" s="10">
        <v>19.899999999999999</v>
      </c>
      <c r="H677" s="7" t="s">
        <v>29</v>
      </c>
      <c r="I677" s="83" t="s">
        <v>1405</v>
      </c>
      <c r="J677" s="60" t="s">
        <v>39</v>
      </c>
      <c r="K677" s="8">
        <v>1.6123568668399892</v>
      </c>
      <c r="L677" s="9">
        <v>7.0056905864197532</v>
      </c>
      <c r="M677" s="9">
        <v>84.068287037037038</v>
      </c>
    </row>
    <row r="678" spans="2:13">
      <c r="B678" s="4"/>
      <c r="C678" s="5" t="s">
        <v>1116</v>
      </c>
      <c r="D678" s="13" t="s">
        <v>50</v>
      </c>
      <c r="E678" s="13" t="s">
        <v>473</v>
      </c>
      <c r="F678" s="6" t="s">
        <v>1017</v>
      </c>
      <c r="G678" s="10">
        <v>2.9</v>
      </c>
      <c r="H678" s="7" t="s">
        <v>22</v>
      </c>
      <c r="I678" s="83" t="s">
        <v>1405</v>
      </c>
      <c r="J678" s="60" t="s">
        <v>39</v>
      </c>
      <c r="K678" s="8">
        <v>0.49611711607331338</v>
      </c>
      <c r="L678" s="9">
        <v>2.1556288693385466</v>
      </c>
      <c r="M678" s="9">
        <v>25.867546432062561</v>
      </c>
    </row>
    <row r="679" spans="2:13">
      <c r="B679" s="4"/>
      <c r="C679" s="5" t="s">
        <v>1116</v>
      </c>
      <c r="D679" s="13" t="s">
        <v>50</v>
      </c>
      <c r="E679" s="13" t="s">
        <v>96</v>
      </c>
      <c r="F679" s="6" t="s">
        <v>1018</v>
      </c>
      <c r="G679" s="10">
        <v>9.5</v>
      </c>
      <c r="H679" s="7" t="s">
        <v>22</v>
      </c>
      <c r="I679" s="83" t="s">
        <v>1405</v>
      </c>
      <c r="J679" s="60" t="s">
        <v>39</v>
      </c>
      <c r="K679" s="8">
        <v>1.6252112423091301</v>
      </c>
      <c r="L679" s="9">
        <v>7.0615428478331701</v>
      </c>
      <c r="M679" s="9">
        <v>84.738514173998041</v>
      </c>
    </row>
    <row r="680" spans="2:13">
      <c r="B680" s="4"/>
      <c r="C680" s="5" t="s">
        <v>1116</v>
      </c>
      <c r="D680" s="13" t="s">
        <v>50</v>
      </c>
      <c r="E680" s="13" t="s">
        <v>97</v>
      </c>
      <c r="F680" s="6" t="s">
        <v>1019</v>
      </c>
      <c r="G680" s="10">
        <v>18</v>
      </c>
      <c r="H680" s="7" t="s">
        <v>29</v>
      </c>
      <c r="I680" s="83" t="s">
        <v>1405</v>
      </c>
      <c r="J680" s="60" t="s">
        <v>39</v>
      </c>
      <c r="K680" s="8">
        <v>1.4584132463879302</v>
      </c>
      <c r="L680" s="9">
        <v>6.3368055555555562</v>
      </c>
      <c r="M680" s="9">
        <v>76.041666666666671</v>
      </c>
    </row>
    <row r="681" spans="2:13">
      <c r="B681" s="4"/>
      <c r="C681" s="5" t="s">
        <v>1116</v>
      </c>
      <c r="D681" s="13" t="s">
        <v>50</v>
      </c>
      <c r="E681" s="13" t="s">
        <v>474</v>
      </c>
      <c r="F681" s="6" t="s">
        <v>1020</v>
      </c>
      <c r="G681" s="10">
        <v>2.65</v>
      </c>
      <c r="H681" s="7" t="s">
        <v>22</v>
      </c>
      <c r="I681" s="83" t="s">
        <v>1405</v>
      </c>
      <c r="J681" s="60" t="s">
        <v>39</v>
      </c>
      <c r="K681" s="8">
        <v>0.45334839917044156</v>
      </c>
      <c r="L681" s="9">
        <v>1.9697987943955686</v>
      </c>
      <c r="M681" s="9">
        <v>23.637585532746822</v>
      </c>
    </row>
    <row r="682" spans="2:13">
      <c r="B682" s="4"/>
      <c r="C682" s="5" t="s">
        <v>1116</v>
      </c>
      <c r="D682" s="13" t="s">
        <v>50</v>
      </c>
      <c r="E682" s="13" t="s">
        <v>98</v>
      </c>
      <c r="F682" s="6" t="s">
        <v>1021</v>
      </c>
      <c r="G682" s="10">
        <v>18</v>
      </c>
      <c r="H682" s="7" t="s">
        <v>29</v>
      </c>
      <c r="I682" s="83" t="s">
        <v>1405</v>
      </c>
      <c r="J682" s="60" t="s">
        <v>39</v>
      </c>
      <c r="K682" s="8">
        <v>1.4584132463879302</v>
      </c>
      <c r="L682" s="9">
        <v>6.3368055555555562</v>
      </c>
      <c r="M682" s="9">
        <v>76.041666666666671</v>
      </c>
    </row>
    <row r="683" spans="2:13">
      <c r="B683" s="4"/>
      <c r="C683" s="5" t="s">
        <v>1116</v>
      </c>
      <c r="D683" s="13" t="s">
        <v>50</v>
      </c>
      <c r="E683" s="13" t="s">
        <v>380</v>
      </c>
      <c r="F683" s="6" t="s">
        <v>1022</v>
      </c>
      <c r="G683" s="10">
        <v>2.65</v>
      </c>
      <c r="H683" s="7" t="s">
        <v>22</v>
      </c>
      <c r="I683" s="83" t="s">
        <v>1405</v>
      </c>
      <c r="J683" s="60" t="s">
        <v>39</v>
      </c>
      <c r="K683" s="8">
        <v>0.45334839917044156</v>
      </c>
      <c r="L683" s="9">
        <v>1.9697987943955686</v>
      </c>
      <c r="M683" s="9">
        <v>23.637585532746822</v>
      </c>
    </row>
    <row r="684" spans="2:13">
      <c r="B684" s="4"/>
      <c r="C684" s="5" t="s">
        <v>1116</v>
      </c>
      <c r="D684" s="13" t="s">
        <v>50</v>
      </c>
      <c r="E684" s="13" t="s">
        <v>99</v>
      </c>
      <c r="F684" s="6" t="s">
        <v>1023</v>
      </c>
      <c r="G684" s="10">
        <v>9.5</v>
      </c>
      <c r="H684" s="7" t="s">
        <v>22</v>
      </c>
      <c r="I684" s="83" t="s">
        <v>1405</v>
      </c>
      <c r="J684" s="60" t="s">
        <v>39</v>
      </c>
      <c r="K684" s="8">
        <v>1.6252112423091301</v>
      </c>
      <c r="L684" s="9">
        <v>7.0615428478331701</v>
      </c>
      <c r="M684" s="9">
        <v>84.738514173998041</v>
      </c>
    </row>
    <row r="685" spans="2:13">
      <c r="B685" s="4"/>
      <c r="C685" s="5" t="s">
        <v>1116</v>
      </c>
      <c r="D685" s="13" t="s">
        <v>50</v>
      </c>
      <c r="E685" s="13" t="s">
        <v>100</v>
      </c>
      <c r="F685" s="6" t="s">
        <v>1024</v>
      </c>
      <c r="G685" s="10">
        <v>19.100000000000001</v>
      </c>
      <c r="H685" s="7" t="s">
        <v>29</v>
      </c>
      <c r="I685" s="83" t="s">
        <v>1405</v>
      </c>
      <c r="J685" s="60" t="s">
        <v>39</v>
      </c>
      <c r="K685" s="8">
        <v>1.5475385003338595</v>
      </c>
      <c r="L685" s="9">
        <v>6.7240547839506188</v>
      </c>
      <c r="M685" s="9">
        <v>80.688657407407419</v>
      </c>
    </row>
    <row r="686" spans="2:13">
      <c r="B686" s="4"/>
      <c r="C686" s="5" t="s">
        <v>1116</v>
      </c>
      <c r="D686" s="13" t="s">
        <v>50</v>
      </c>
      <c r="E686" s="13" t="s">
        <v>475</v>
      </c>
      <c r="F686" s="6" t="s">
        <v>1025</v>
      </c>
      <c r="G686" s="10">
        <v>2.9</v>
      </c>
      <c r="H686" s="7" t="s">
        <v>22</v>
      </c>
      <c r="I686" s="83" t="s">
        <v>1405</v>
      </c>
      <c r="J686" s="60" t="s">
        <v>39</v>
      </c>
      <c r="K686" s="8">
        <v>0.49611711607331338</v>
      </c>
      <c r="L686" s="9">
        <v>2.1556288693385466</v>
      </c>
      <c r="M686" s="9">
        <v>25.867546432062561</v>
      </c>
    </row>
    <row r="687" spans="2:13">
      <c r="B687" s="4"/>
      <c r="C687" s="5" t="s">
        <v>1116</v>
      </c>
      <c r="D687" s="13" t="s">
        <v>50</v>
      </c>
      <c r="E687" s="13" t="s">
        <v>101</v>
      </c>
      <c r="F687" s="6" t="s">
        <v>1026</v>
      </c>
      <c r="G687" s="10">
        <v>18.100000000000001</v>
      </c>
      <c r="H687" s="7" t="s">
        <v>29</v>
      </c>
      <c r="I687" s="83" t="s">
        <v>1405</v>
      </c>
      <c r="J687" s="60" t="s">
        <v>39</v>
      </c>
      <c r="K687" s="8">
        <v>1.4665155422011966</v>
      </c>
      <c r="L687" s="9">
        <v>6.3720100308641987</v>
      </c>
      <c r="M687" s="9">
        <v>76.464120370370381</v>
      </c>
    </row>
    <row r="688" spans="2:13">
      <c r="B688" s="4"/>
      <c r="C688" s="5" t="s">
        <v>1116</v>
      </c>
      <c r="D688" s="13" t="s">
        <v>50</v>
      </c>
      <c r="E688" s="13" t="s">
        <v>476</v>
      </c>
      <c r="F688" s="6" t="s">
        <v>1027</v>
      </c>
      <c r="G688" s="10">
        <v>2.6</v>
      </c>
      <c r="H688" s="7" t="s">
        <v>22</v>
      </c>
      <c r="I688" s="83" t="s">
        <v>1405</v>
      </c>
      <c r="J688" s="60" t="s">
        <v>39</v>
      </c>
      <c r="K688" s="8">
        <v>0.44479465578986727</v>
      </c>
      <c r="L688" s="9">
        <v>1.9326327794069731</v>
      </c>
      <c r="M688" s="9">
        <v>23.191593352883679</v>
      </c>
    </row>
    <row r="689" spans="2:13">
      <c r="B689" s="4"/>
      <c r="C689" s="5" t="s">
        <v>1116</v>
      </c>
      <c r="D689" s="13" t="s">
        <v>50</v>
      </c>
      <c r="E689" s="13" t="s">
        <v>102</v>
      </c>
      <c r="F689" s="6" t="s">
        <v>1028</v>
      </c>
      <c r="G689" s="10">
        <v>18.100000000000001</v>
      </c>
      <c r="H689" s="7" t="s">
        <v>29</v>
      </c>
      <c r="I689" s="83" t="s">
        <v>1405</v>
      </c>
      <c r="J689" s="60" t="s">
        <v>39</v>
      </c>
      <c r="K689" s="8">
        <v>1.4665155422011966</v>
      </c>
      <c r="L689" s="9">
        <v>6.3720100308641987</v>
      </c>
      <c r="M689" s="9">
        <v>76.464120370370381</v>
      </c>
    </row>
    <row r="690" spans="2:13">
      <c r="B690" s="4"/>
      <c r="C690" s="5" t="s">
        <v>1116</v>
      </c>
      <c r="D690" s="13" t="s">
        <v>50</v>
      </c>
      <c r="E690" s="13" t="s">
        <v>477</v>
      </c>
      <c r="F690" s="6" t="s">
        <v>1029</v>
      </c>
      <c r="G690" s="10">
        <v>2.6</v>
      </c>
      <c r="H690" s="7" t="s">
        <v>22</v>
      </c>
      <c r="I690" s="83" t="s">
        <v>1405</v>
      </c>
      <c r="J690" s="60" t="s">
        <v>39</v>
      </c>
      <c r="K690" s="8">
        <v>0.44479465578986727</v>
      </c>
      <c r="L690" s="9">
        <v>1.9326327794069731</v>
      </c>
      <c r="M690" s="9">
        <v>23.191593352883679</v>
      </c>
    </row>
    <row r="691" spans="2:13">
      <c r="B691" s="4"/>
      <c r="C691" s="5" t="s">
        <v>1116</v>
      </c>
      <c r="D691" s="13" t="s">
        <v>50</v>
      </c>
      <c r="E691" s="13" t="s">
        <v>103</v>
      </c>
      <c r="F691" s="6" t="s">
        <v>1030</v>
      </c>
      <c r="G691" s="10">
        <v>19.899999999999999</v>
      </c>
      <c r="H691" s="7" t="s">
        <v>29</v>
      </c>
      <c r="I691" s="83" t="s">
        <v>1405</v>
      </c>
      <c r="J691" s="60" t="s">
        <v>39</v>
      </c>
      <c r="K691" s="8">
        <v>1.6123568668399892</v>
      </c>
      <c r="L691" s="9">
        <v>7.0056905864197532</v>
      </c>
      <c r="M691" s="9">
        <v>84.068287037037038</v>
      </c>
    </row>
    <row r="692" spans="2:13">
      <c r="B692" s="4"/>
      <c r="C692" s="5" t="s">
        <v>1116</v>
      </c>
      <c r="D692" s="13" t="s">
        <v>50</v>
      </c>
      <c r="E692" s="13" t="s">
        <v>381</v>
      </c>
      <c r="F692" s="6" t="s">
        <v>1031</v>
      </c>
      <c r="G692" s="10">
        <v>2.9</v>
      </c>
      <c r="H692" s="7" t="s">
        <v>22</v>
      </c>
      <c r="I692" s="83" t="s">
        <v>1405</v>
      </c>
      <c r="J692" s="60" t="s">
        <v>39</v>
      </c>
      <c r="K692" s="8">
        <v>0.49611711607331338</v>
      </c>
      <c r="L692" s="9">
        <v>2.1556288693385466</v>
      </c>
      <c r="M692" s="9">
        <v>25.867546432062561</v>
      </c>
    </row>
    <row r="693" spans="2:13">
      <c r="B693" s="4"/>
      <c r="C693" s="5" t="s">
        <v>1116</v>
      </c>
      <c r="D693" s="13" t="s">
        <v>50</v>
      </c>
      <c r="E693" s="13" t="s">
        <v>104</v>
      </c>
      <c r="F693" s="6" t="s">
        <v>1032</v>
      </c>
      <c r="G693" s="10">
        <v>9.5</v>
      </c>
      <c r="H693" s="7" t="s">
        <v>22</v>
      </c>
      <c r="I693" s="83" t="s">
        <v>1405</v>
      </c>
      <c r="J693" s="60" t="s">
        <v>39</v>
      </c>
      <c r="K693" s="8">
        <v>1.6252112423091301</v>
      </c>
      <c r="L693" s="9">
        <v>7.0615428478331701</v>
      </c>
      <c r="M693" s="9">
        <v>84.738514173998041</v>
      </c>
    </row>
    <row r="694" spans="2:13">
      <c r="B694" s="4"/>
      <c r="C694" s="5" t="s">
        <v>1116</v>
      </c>
      <c r="D694" s="13" t="s">
        <v>50</v>
      </c>
      <c r="E694" s="13" t="s">
        <v>105</v>
      </c>
      <c r="F694" s="6" t="s">
        <v>1033</v>
      </c>
      <c r="G694" s="10">
        <v>18</v>
      </c>
      <c r="H694" s="7" t="s">
        <v>29</v>
      </c>
      <c r="I694" s="83" t="s">
        <v>1405</v>
      </c>
      <c r="J694" s="60" t="s">
        <v>39</v>
      </c>
      <c r="K694" s="8">
        <v>1.4584132463879302</v>
      </c>
      <c r="L694" s="9">
        <v>6.3368055555555562</v>
      </c>
      <c r="M694" s="9">
        <v>76.041666666666671</v>
      </c>
    </row>
    <row r="695" spans="2:13">
      <c r="B695" s="4"/>
      <c r="C695" s="5" t="s">
        <v>1116</v>
      </c>
      <c r="D695" s="13" t="s">
        <v>50</v>
      </c>
      <c r="E695" s="13" t="s">
        <v>478</v>
      </c>
      <c r="F695" s="6" t="s">
        <v>1034</v>
      </c>
      <c r="G695" s="10">
        <v>2.65</v>
      </c>
      <c r="H695" s="7" t="s">
        <v>22</v>
      </c>
      <c r="I695" s="83" t="s">
        <v>1405</v>
      </c>
      <c r="J695" s="60" t="s">
        <v>39</v>
      </c>
      <c r="K695" s="8">
        <v>0.45334839917044156</v>
      </c>
      <c r="L695" s="9">
        <v>1.9697987943955686</v>
      </c>
      <c r="M695" s="9">
        <v>23.637585532746822</v>
      </c>
    </row>
    <row r="696" spans="2:13">
      <c r="B696" s="4"/>
      <c r="C696" s="5" t="s">
        <v>1116</v>
      </c>
      <c r="D696" s="13" t="s">
        <v>50</v>
      </c>
      <c r="E696" s="13" t="s">
        <v>106</v>
      </c>
      <c r="F696" s="6" t="s">
        <v>1035</v>
      </c>
      <c r="G696" s="10">
        <v>18</v>
      </c>
      <c r="H696" s="7" t="s">
        <v>29</v>
      </c>
      <c r="I696" s="83" t="s">
        <v>1405</v>
      </c>
      <c r="J696" s="60" t="s">
        <v>39</v>
      </c>
      <c r="K696" s="8">
        <v>1.4584132463879302</v>
      </c>
      <c r="L696" s="9">
        <v>6.3368055555555562</v>
      </c>
      <c r="M696" s="9">
        <v>76.041666666666671</v>
      </c>
    </row>
    <row r="697" spans="2:13">
      <c r="B697" s="4"/>
      <c r="C697" s="5" t="s">
        <v>1116</v>
      </c>
      <c r="D697" s="13" t="s">
        <v>50</v>
      </c>
      <c r="E697" s="13" t="s">
        <v>382</v>
      </c>
      <c r="F697" s="6" t="s">
        <v>1036</v>
      </c>
      <c r="G697" s="10">
        <v>2.65</v>
      </c>
      <c r="H697" s="7" t="s">
        <v>22</v>
      </c>
      <c r="I697" s="83" t="s">
        <v>1405</v>
      </c>
      <c r="J697" s="60" t="s">
        <v>39</v>
      </c>
      <c r="K697" s="8">
        <v>0.45334839917044156</v>
      </c>
      <c r="L697" s="9">
        <v>1.9697987943955686</v>
      </c>
      <c r="M697" s="9">
        <v>23.637585532746822</v>
      </c>
    </row>
    <row r="698" spans="2:13">
      <c r="B698" s="4"/>
      <c r="C698" s="5" t="s">
        <v>1116</v>
      </c>
      <c r="D698" s="13" t="s">
        <v>50</v>
      </c>
      <c r="E698" s="13" t="s">
        <v>107</v>
      </c>
      <c r="F698" s="6" t="s">
        <v>1037</v>
      </c>
      <c r="G698" s="10">
        <v>9.5</v>
      </c>
      <c r="H698" s="7" t="s">
        <v>22</v>
      </c>
      <c r="I698" s="83" t="s">
        <v>1405</v>
      </c>
      <c r="J698" s="60" t="s">
        <v>39</v>
      </c>
      <c r="K698" s="8">
        <v>1.6252112423091301</v>
      </c>
      <c r="L698" s="9">
        <v>7.0615428478331701</v>
      </c>
      <c r="M698" s="9">
        <v>84.738514173998041</v>
      </c>
    </row>
    <row r="699" spans="2:13">
      <c r="B699" s="4"/>
      <c r="C699" s="5" t="s">
        <v>1116</v>
      </c>
      <c r="D699" s="13" t="s">
        <v>50</v>
      </c>
      <c r="E699" s="13" t="s">
        <v>108</v>
      </c>
      <c r="F699" s="6" t="s">
        <v>1038</v>
      </c>
      <c r="G699" s="10">
        <v>19.899999999999999</v>
      </c>
      <c r="H699" s="7" t="s">
        <v>29</v>
      </c>
      <c r="I699" s="83" t="s">
        <v>1405</v>
      </c>
      <c r="J699" s="60" t="s">
        <v>39</v>
      </c>
      <c r="K699" s="8">
        <v>1.6123568668399892</v>
      </c>
      <c r="L699" s="9">
        <v>7.0056905864197532</v>
      </c>
      <c r="M699" s="9">
        <v>84.068287037037038</v>
      </c>
    </row>
    <row r="700" spans="2:13">
      <c r="B700" s="4"/>
      <c r="C700" s="5" t="s">
        <v>1116</v>
      </c>
      <c r="D700" s="13" t="s">
        <v>50</v>
      </c>
      <c r="E700" s="13" t="s">
        <v>386</v>
      </c>
      <c r="F700" s="6" t="s">
        <v>1039</v>
      </c>
      <c r="G700" s="10">
        <v>2.9</v>
      </c>
      <c r="H700" s="7" t="s">
        <v>22</v>
      </c>
      <c r="I700" s="83" t="s">
        <v>1405</v>
      </c>
      <c r="J700" s="60" t="s">
        <v>39</v>
      </c>
      <c r="K700" s="8">
        <v>0.49611711607331338</v>
      </c>
      <c r="L700" s="9">
        <v>2.1556288693385466</v>
      </c>
      <c r="M700" s="9">
        <v>25.867546432062561</v>
      </c>
    </row>
    <row r="701" spans="2:13">
      <c r="B701" s="4"/>
      <c r="C701" s="5" t="s">
        <v>1116</v>
      </c>
      <c r="D701" s="13" t="s">
        <v>50</v>
      </c>
      <c r="E701" s="13" t="s">
        <v>109</v>
      </c>
      <c r="F701" s="6" t="s">
        <v>1040</v>
      </c>
      <c r="G701" s="10">
        <v>19.899999999999999</v>
      </c>
      <c r="H701" s="7" t="s">
        <v>29</v>
      </c>
      <c r="I701" s="83" t="s">
        <v>1405</v>
      </c>
      <c r="J701" s="60" t="s">
        <v>39</v>
      </c>
      <c r="K701" s="8">
        <v>1.6123568668399892</v>
      </c>
      <c r="L701" s="9">
        <v>7.0056905864197532</v>
      </c>
      <c r="M701" s="9">
        <v>84.068287037037038</v>
      </c>
    </row>
    <row r="702" spans="2:13">
      <c r="B702" s="4"/>
      <c r="C702" s="5" t="s">
        <v>1116</v>
      </c>
      <c r="D702" s="13" t="s">
        <v>50</v>
      </c>
      <c r="E702" s="13" t="s">
        <v>479</v>
      </c>
      <c r="F702" s="6" t="s">
        <v>1041</v>
      </c>
      <c r="G702" s="10">
        <v>2.9</v>
      </c>
      <c r="H702" s="7" t="s">
        <v>22</v>
      </c>
      <c r="I702" s="83" t="s">
        <v>1405</v>
      </c>
      <c r="J702" s="60" t="s">
        <v>39</v>
      </c>
      <c r="K702" s="8">
        <v>0.49611711607331338</v>
      </c>
      <c r="L702" s="9">
        <v>2.1556288693385466</v>
      </c>
      <c r="M702" s="9">
        <v>25.867546432062561</v>
      </c>
    </row>
    <row r="703" spans="2:13">
      <c r="B703" s="4"/>
      <c r="C703" s="5" t="s">
        <v>1116</v>
      </c>
      <c r="D703" s="13" t="s">
        <v>50</v>
      </c>
      <c r="E703" s="13" t="s">
        <v>111</v>
      </c>
      <c r="F703" s="6" t="s">
        <v>972</v>
      </c>
      <c r="G703" s="10">
        <v>3.9</v>
      </c>
      <c r="H703" s="7" t="s">
        <v>1388</v>
      </c>
      <c r="I703" s="66" t="s">
        <v>1404</v>
      </c>
      <c r="J703" s="60" t="s">
        <v>39</v>
      </c>
      <c r="K703" s="8">
        <v>0.33386523800207951</v>
      </c>
      <c r="L703" s="9">
        <v>1.4506444591190353</v>
      </c>
      <c r="M703" s="9">
        <v>17.407733509428425</v>
      </c>
    </row>
    <row r="704" spans="2:13">
      <c r="B704" s="4"/>
      <c r="C704" s="5" t="s">
        <v>1116</v>
      </c>
      <c r="D704" s="13" t="s">
        <v>50</v>
      </c>
      <c r="E704" s="13" t="s">
        <v>480</v>
      </c>
      <c r="F704" s="6" t="s">
        <v>582</v>
      </c>
      <c r="G704" s="10">
        <v>2.7</v>
      </c>
      <c r="H704" s="7" t="s">
        <v>22</v>
      </c>
      <c r="I704" s="66" t="s">
        <v>1404</v>
      </c>
      <c r="J704" s="60" t="s">
        <v>39</v>
      </c>
      <c r="K704" s="8">
        <v>0.46190214255101592</v>
      </c>
      <c r="L704" s="9">
        <v>2.0069648093841641</v>
      </c>
      <c r="M704" s="9">
        <v>24.083577712609969</v>
      </c>
    </row>
    <row r="705" spans="2:13">
      <c r="B705" s="4"/>
      <c r="C705" s="5" t="s">
        <v>1116</v>
      </c>
      <c r="D705" s="13" t="s">
        <v>50</v>
      </c>
      <c r="E705" s="13" t="s">
        <v>481</v>
      </c>
      <c r="F705" s="6" t="s">
        <v>905</v>
      </c>
      <c r="G705" s="10">
        <v>9.6</v>
      </c>
      <c r="H705" s="7" t="s">
        <v>1388</v>
      </c>
      <c r="I705" s="66" t="s">
        <v>1404</v>
      </c>
      <c r="J705" s="60" t="s">
        <v>39</v>
      </c>
      <c r="K705" s="8">
        <v>0.82182212431281099</v>
      </c>
      <c r="L705" s="9">
        <v>3.5708171301391634</v>
      </c>
      <c r="M705" s="9">
        <v>42.84980556166996</v>
      </c>
    </row>
    <row r="706" spans="2:13">
      <c r="B706" s="4"/>
      <c r="C706" s="5" t="s">
        <v>1116</v>
      </c>
      <c r="D706" s="13" t="s">
        <v>50</v>
      </c>
      <c r="E706" s="13" t="s">
        <v>482</v>
      </c>
      <c r="F706" s="6" t="s">
        <v>592</v>
      </c>
      <c r="G706" s="10">
        <v>13.7</v>
      </c>
      <c r="H706" s="7" t="s">
        <v>33</v>
      </c>
      <c r="I706" s="66" t="s">
        <v>1404</v>
      </c>
      <c r="J706" s="60" t="s">
        <v>39</v>
      </c>
      <c r="K706" s="8">
        <v>0.51165842446900489</v>
      </c>
      <c r="L706" s="9">
        <v>2.223155854317826</v>
      </c>
      <c r="M706" s="9">
        <v>26.677870251813914</v>
      </c>
    </row>
    <row r="707" spans="2:13">
      <c r="B707" s="4"/>
      <c r="C707" s="5" t="s">
        <v>1116</v>
      </c>
      <c r="D707" s="13" t="s">
        <v>50</v>
      </c>
      <c r="E707" s="13" t="s">
        <v>112</v>
      </c>
      <c r="F707" s="6" t="s">
        <v>1042</v>
      </c>
      <c r="G707" s="10">
        <v>5.26</v>
      </c>
      <c r="H707" s="7" t="s">
        <v>18</v>
      </c>
      <c r="I707" s="66" t="s">
        <v>1404</v>
      </c>
      <c r="J707" s="60" t="s">
        <v>44</v>
      </c>
      <c r="K707" s="8">
        <v>2.4094571208710669E-2</v>
      </c>
      <c r="L707" s="9">
        <v>0.10469091190184786</v>
      </c>
      <c r="M707" s="9">
        <v>1.2562909428221742</v>
      </c>
    </row>
    <row r="708" spans="2:13">
      <c r="B708" s="4"/>
      <c r="C708" s="5" t="s">
        <v>1116</v>
      </c>
      <c r="D708" s="13" t="s">
        <v>50</v>
      </c>
      <c r="E708" s="13" t="s">
        <v>113</v>
      </c>
      <c r="F708" s="6" t="s">
        <v>12</v>
      </c>
      <c r="G708" s="10">
        <v>25.46</v>
      </c>
      <c r="H708" s="7" t="s">
        <v>18</v>
      </c>
      <c r="I708" s="66" t="s">
        <v>1404</v>
      </c>
      <c r="J708" s="60" t="s">
        <v>44</v>
      </c>
      <c r="K708" s="8">
        <v>0.11662505379729539</v>
      </c>
      <c r="L708" s="9">
        <v>0.50673585874924842</v>
      </c>
      <c r="M708" s="9">
        <v>6.0808303049909807</v>
      </c>
    </row>
    <row r="709" spans="2:13">
      <c r="B709" s="4"/>
      <c r="C709" s="5" t="s">
        <v>1116</v>
      </c>
      <c r="D709" s="13" t="s">
        <v>50</v>
      </c>
      <c r="E709" s="13" t="s">
        <v>114</v>
      </c>
      <c r="F709" s="6" t="s">
        <v>1043</v>
      </c>
      <c r="G709" s="10">
        <v>18.43</v>
      </c>
      <c r="H709" s="7" t="s">
        <v>27</v>
      </c>
      <c r="I709" s="66" t="s">
        <v>1404</v>
      </c>
      <c r="J709" s="60" t="s">
        <v>11</v>
      </c>
      <c r="K709" s="8">
        <v>0.48195108935716641</v>
      </c>
      <c r="L709" s="9">
        <v>2.0940774832568878</v>
      </c>
      <c r="M709" s="9">
        <v>25.128929799082655</v>
      </c>
    </row>
    <row r="710" spans="2:13">
      <c r="B710" s="4"/>
      <c r="C710" s="5" t="s">
        <v>1116</v>
      </c>
      <c r="D710" s="13" t="s">
        <v>50</v>
      </c>
      <c r="E710" s="13" t="s">
        <v>483</v>
      </c>
      <c r="F710" s="6" t="s">
        <v>582</v>
      </c>
      <c r="G710" s="10">
        <v>2.15</v>
      </c>
      <c r="H710" s="7" t="s">
        <v>22</v>
      </c>
      <c r="I710" s="66" t="s">
        <v>1404</v>
      </c>
      <c r="J710" s="60" t="s">
        <v>39</v>
      </c>
      <c r="K710" s="8">
        <v>0.36781096536469787</v>
      </c>
      <c r="L710" s="9">
        <v>1.5981386445096122</v>
      </c>
      <c r="M710" s="9">
        <v>19.177663734115345</v>
      </c>
    </row>
    <row r="711" spans="2:13">
      <c r="B711" s="4"/>
      <c r="C711" s="5" t="s">
        <v>1116</v>
      </c>
      <c r="D711" s="13" t="s">
        <v>50</v>
      </c>
      <c r="E711" s="13" t="s">
        <v>115</v>
      </c>
      <c r="F711" s="6" t="s">
        <v>825</v>
      </c>
      <c r="G711" s="10">
        <v>87.13</v>
      </c>
      <c r="H711" s="7" t="s">
        <v>31</v>
      </c>
      <c r="I711" s="66" t="s">
        <v>1404</v>
      </c>
      <c r="J711" s="60" t="s">
        <v>39</v>
      </c>
      <c r="K711" s="8">
        <v>1.4810203514892815</v>
      </c>
      <c r="L711" s="9">
        <v>6.4350334272209277</v>
      </c>
      <c r="M711" s="9">
        <v>77.220401126651126</v>
      </c>
    </row>
    <row r="712" spans="2:13">
      <c r="B712" s="4"/>
      <c r="C712" s="5" t="s">
        <v>1116</v>
      </c>
      <c r="D712" s="13" t="s">
        <v>50</v>
      </c>
      <c r="E712" s="13" t="s">
        <v>116</v>
      </c>
      <c r="F712" s="6" t="s">
        <v>850</v>
      </c>
      <c r="G712" s="10">
        <v>26</v>
      </c>
      <c r="H712" s="7" t="s">
        <v>335</v>
      </c>
      <c r="I712" s="65" t="s">
        <v>1406</v>
      </c>
      <c r="J712" s="60" t="s">
        <v>11</v>
      </c>
      <c r="K712" s="8" t="s">
        <v>1399</v>
      </c>
      <c r="L712" s="9">
        <v>0</v>
      </c>
      <c r="M712" s="9">
        <v>0</v>
      </c>
    </row>
    <row r="713" spans="2:13">
      <c r="B713" s="4"/>
      <c r="C713" s="5" t="s">
        <v>1116</v>
      </c>
      <c r="D713" s="13" t="s">
        <v>50</v>
      </c>
      <c r="E713" s="13" t="s">
        <v>117</v>
      </c>
      <c r="F713" s="6" t="s">
        <v>825</v>
      </c>
      <c r="G713" s="10">
        <v>19.12</v>
      </c>
      <c r="H713" s="7" t="s">
        <v>31</v>
      </c>
      <c r="I713" s="66" t="s">
        <v>1404</v>
      </c>
      <c r="J713" s="60" t="s">
        <v>39</v>
      </c>
      <c r="K713" s="8">
        <v>0.32499838311115647</v>
      </c>
      <c r="L713" s="9">
        <v>1.4121179746179748</v>
      </c>
      <c r="M713" s="9">
        <v>16.945415695415697</v>
      </c>
    </row>
    <row r="714" spans="2:13">
      <c r="B714" s="4"/>
      <c r="C714" s="5" t="s">
        <v>1116</v>
      </c>
      <c r="D714" s="13" t="s">
        <v>9</v>
      </c>
      <c r="E714" s="13" t="s">
        <v>119</v>
      </c>
      <c r="F714" s="6" t="s">
        <v>1044</v>
      </c>
      <c r="G714" s="10">
        <v>13.35</v>
      </c>
      <c r="H714" s="7" t="s">
        <v>27</v>
      </c>
      <c r="I714" s="66" t="s">
        <v>1404</v>
      </c>
      <c r="J714" s="60" t="s">
        <v>11</v>
      </c>
      <c r="K714" s="8">
        <v>0.3491072730829175</v>
      </c>
      <c r="L714" s="9">
        <v>1.5168711015452765</v>
      </c>
      <c r="M714" s="9">
        <v>18.202453218543319</v>
      </c>
    </row>
    <row r="715" spans="2:13">
      <c r="B715" s="4"/>
      <c r="C715" s="5" t="s">
        <v>1116</v>
      </c>
      <c r="D715" s="13" t="s">
        <v>9</v>
      </c>
      <c r="E715" s="13" t="s">
        <v>122</v>
      </c>
      <c r="F715" s="6" t="s">
        <v>1045</v>
      </c>
      <c r="G715" s="10">
        <v>12.9</v>
      </c>
      <c r="H715" s="7" t="s">
        <v>27</v>
      </c>
      <c r="I715" s="66" t="s">
        <v>1404</v>
      </c>
      <c r="J715" s="60" t="s">
        <v>11</v>
      </c>
      <c r="K715" s="8">
        <v>0.33733961219248215</v>
      </c>
      <c r="L715" s="9">
        <v>1.4657406149763348</v>
      </c>
      <c r="M715" s="9">
        <v>17.588887379716017</v>
      </c>
    </row>
    <row r="716" spans="2:13">
      <c r="B716" s="4"/>
      <c r="C716" s="5" t="s">
        <v>1116</v>
      </c>
      <c r="D716" s="13" t="s">
        <v>9</v>
      </c>
      <c r="E716" s="13" t="s">
        <v>123</v>
      </c>
      <c r="F716" s="6" t="s">
        <v>1046</v>
      </c>
      <c r="G716" s="10">
        <v>2.85</v>
      </c>
      <c r="H716" s="7" t="s">
        <v>36</v>
      </c>
      <c r="I716" s="83" t="s">
        <v>1405</v>
      </c>
      <c r="J716" s="60" t="s">
        <v>39</v>
      </c>
      <c r="K716" s="8">
        <v>0.18375233210458003</v>
      </c>
      <c r="L716" s="9">
        <v>0.79840388299440024</v>
      </c>
      <c r="M716" s="9">
        <v>9.5808465959328029</v>
      </c>
    </row>
    <row r="717" spans="2:13">
      <c r="B717" s="4"/>
      <c r="C717" s="5" t="s">
        <v>1116</v>
      </c>
      <c r="D717" s="13" t="s">
        <v>9</v>
      </c>
      <c r="E717" s="13" t="s">
        <v>484</v>
      </c>
      <c r="F717" s="6" t="s">
        <v>1047</v>
      </c>
      <c r="G717" s="10">
        <v>6.15</v>
      </c>
      <c r="H717" s="7" t="s">
        <v>36</v>
      </c>
      <c r="I717" s="83" t="s">
        <v>1405</v>
      </c>
      <c r="J717" s="60" t="s">
        <v>39</v>
      </c>
      <c r="K717" s="8">
        <v>0.39651819033093588</v>
      </c>
      <c r="L717" s="9">
        <v>1.7228715369879164</v>
      </c>
      <c r="M717" s="9">
        <v>20.674458443854995</v>
      </c>
    </row>
    <row r="718" spans="2:13">
      <c r="B718" s="4"/>
      <c r="C718" s="5" t="s">
        <v>1116</v>
      </c>
      <c r="D718" s="13" t="s">
        <v>9</v>
      </c>
      <c r="E718" s="13" t="s">
        <v>124</v>
      </c>
      <c r="F718" s="6" t="s">
        <v>1048</v>
      </c>
      <c r="G718" s="10">
        <v>16.850000000000001</v>
      </c>
      <c r="H718" s="7" t="s">
        <v>1386</v>
      </c>
      <c r="I718" s="67" t="s">
        <v>1403</v>
      </c>
      <c r="J718" s="60" t="s">
        <v>39</v>
      </c>
      <c r="K718" s="8">
        <v>1.4204382991301516</v>
      </c>
      <c r="L718" s="9">
        <v>6.1718044097205089</v>
      </c>
      <c r="M718" s="9">
        <v>74.061652916646111</v>
      </c>
    </row>
    <row r="719" spans="2:13">
      <c r="B719" s="4"/>
      <c r="C719" s="5" t="s">
        <v>1116</v>
      </c>
      <c r="D719" s="13" t="s">
        <v>9</v>
      </c>
      <c r="E719" s="13" t="s">
        <v>125</v>
      </c>
      <c r="F719" s="6" t="s">
        <v>1049</v>
      </c>
      <c r="G719" s="10">
        <v>17.45</v>
      </c>
      <c r="H719" s="7" t="s">
        <v>1386</v>
      </c>
      <c r="I719" s="67" t="s">
        <v>1403</v>
      </c>
      <c r="J719" s="60" t="s">
        <v>39</v>
      </c>
      <c r="K719" s="8">
        <v>1.471017704440424</v>
      </c>
      <c r="L719" s="9">
        <v>6.3915719257936416</v>
      </c>
      <c r="M719" s="9">
        <v>76.6988631095237</v>
      </c>
    </row>
    <row r="720" spans="2:13">
      <c r="B720" s="4"/>
      <c r="C720" s="5" t="s">
        <v>1116</v>
      </c>
      <c r="D720" s="13" t="s">
        <v>9</v>
      </c>
      <c r="E720" s="13" t="s">
        <v>126</v>
      </c>
      <c r="F720" s="6" t="s">
        <v>1050</v>
      </c>
      <c r="G720" s="10">
        <v>17.45</v>
      </c>
      <c r="H720" s="7" t="s">
        <v>1386</v>
      </c>
      <c r="I720" s="67" t="s">
        <v>1403</v>
      </c>
      <c r="J720" s="60" t="s">
        <v>39</v>
      </c>
      <c r="K720" s="8">
        <v>1.471017704440424</v>
      </c>
      <c r="L720" s="9">
        <v>6.3915719257936416</v>
      </c>
      <c r="M720" s="9">
        <v>76.6988631095237</v>
      </c>
    </row>
    <row r="721" spans="2:13">
      <c r="B721" s="4"/>
      <c r="C721" s="5" t="s">
        <v>1116</v>
      </c>
      <c r="D721" s="13" t="s">
        <v>9</v>
      </c>
      <c r="E721" s="13" t="s">
        <v>129</v>
      </c>
      <c r="F721" s="6" t="s">
        <v>1051</v>
      </c>
      <c r="G721" s="10">
        <v>16.649999999999999</v>
      </c>
      <c r="H721" s="7" t="s">
        <v>1386</v>
      </c>
      <c r="I721" s="67" t="s">
        <v>1403</v>
      </c>
      <c r="J721" s="60" t="s">
        <v>39</v>
      </c>
      <c r="K721" s="8">
        <v>1.4035784973600607</v>
      </c>
      <c r="L721" s="9">
        <v>6.0985485710294629</v>
      </c>
      <c r="M721" s="9">
        <v>73.182582852353562</v>
      </c>
    </row>
    <row r="722" spans="2:13">
      <c r="B722" s="4"/>
      <c r="C722" s="5" t="s">
        <v>1116</v>
      </c>
      <c r="D722" s="13" t="s">
        <v>9</v>
      </c>
      <c r="E722" s="13" t="s">
        <v>130</v>
      </c>
      <c r="F722" s="6" t="s">
        <v>1052</v>
      </c>
      <c r="G722" s="10">
        <v>17.100000000000001</v>
      </c>
      <c r="H722" s="7" t="s">
        <v>1386</v>
      </c>
      <c r="I722" s="67" t="s">
        <v>1403</v>
      </c>
      <c r="J722" s="60" t="s">
        <v>39</v>
      </c>
      <c r="K722" s="8">
        <v>1.4415130513427652</v>
      </c>
      <c r="L722" s="9">
        <v>6.2633742080843149</v>
      </c>
      <c r="M722" s="9">
        <v>75.160490497011779</v>
      </c>
    </row>
    <row r="723" spans="2:13">
      <c r="B723" s="4"/>
      <c r="C723" s="5" t="s">
        <v>1116</v>
      </c>
      <c r="D723" s="13" t="s">
        <v>9</v>
      </c>
      <c r="E723" s="13" t="s">
        <v>131</v>
      </c>
      <c r="F723" s="6" t="s">
        <v>639</v>
      </c>
      <c r="G723" s="10">
        <v>15.8</v>
      </c>
      <c r="H723" s="7" t="s">
        <v>1386</v>
      </c>
      <c r="I723" s="67" t="s">
        <v>1403</v>
      </c>
      <c r="J723" s="60" t="s">
        <v>39</v>
      </c>
      <c r="K723" s="8">
        <v>1.3319243398371747</v>
      </c>
      <c r="L723" s="9">
        <v>5.7872112565925242</v>
      </c>
      <c r="M723" s="9">
        <v>69.446535079110291</v>
      </c>
    </row>
    <row r="724" spans="2:13">
      <c r="B724" s="4"/>
      <c r="C724" s="5" t="s">
        <v>1116</v>
      </c>
      <c r="D724" s="13" t="s">
        <v>9</v>
      </c>
      <c r="E724" s="13" t="s">
        <v>132</v>
      </c>
      <c r="F724" s="6" t="s">
        <v>1053</v>
      </c>
      <c r="G724" s="10">
        <v>15.85</v>
      </c>
      <c r="H724" s="7" t="s">
        <v>1386</v>
      </c>
      <c r="I724" s="67" t="s">
        <v>1403</v>
      </c>
      <c r="J724" s="60" t="s">
        <v>39</v>
      </c>
      <c r="K724" s="8">
        <v>1.3361392902796974</v>
      </c>
      <c r="L724" s="9">
        <v>5.8055252162652851</v>
      </c>
      <c r="M724" s="9">
        <v>69.666302595183424</v>
      </c>
    </row>
    <row r="725" spans="2:13">
      <c r="B725" s="4"/>
      <c r="C725" s="5" t="s">
        <v>1116</v>
      </c>
      <c r="D725" s="13" t="s">
        <v>9</v>
      </c>
      <c r="E725" s="13" t="s">
        <v>133</v>
      </c>
      <c r="F725" s="6" t="s">
        <v>1054</v>
      </c>
      <c r="G725" s="10">
        <v>14.5</v>
      </c>
      <c r="H725" s="7" t="s">
        <v>1386</v>
      </c>
      <c r="I725" s="67" t="s">
        <v>1403</v>
      </c>
      <c r="J725" s="60" t="s">
        <v>39</v>
      </c>
      <c r="K725" s="8">
        <v>1.2223356283315843</v>
      </c>
      <c r="L725" s="9">
        <v>5.3110483051007336</v>
      </c>
      <c r="M725" s="9">
        <v>63.732579661208803</v>
      </c>
    </row>
    <row r="726" spans="2:13">
      <c r="B726" s="4"/>
      <c r="C726" s="5" t="s">
        <v>1116</v>
      </c>
      <c r="D726" s="13" t="s">
        <v>9</v>
      </c>
      <c r="E726" s="13" t="s">
        <v>134</v>
      </c>
      <c r="F726" s="6" t="s">
        <v>1055</v>
      </c>
      <c r="G726" s="10">
        <v>15.15</v>
      </c>
      <c r="H726" s="7" t="s">
        <v>1386</v>
      </c>
      <c r="I726" s="67" t="s">
        <v>1403</v>
      </c>
      <c r="J726" s="60" t="s">
        <v>39</v>
      </c>
      <c r="K726" s="8">
        <v>1.2771299840843797</v>
      </c>
      <c r="L726" s="9">
        <v>5.5491297808466298</v>
      </c>
      <c r="M726" s="9">
        <v>66.589557370159554</v>
      </c>
    </row>
    <row r="727" spans="2:13">
      <c r="B727" s="4"/>
      <c r="C727" s="5" t="s">
        <v>1116</v>
      </c>
      <c r="D727" s="13" t="s">
        <v>9</v>
      </c>
      <c r="E727" s="13" t="s">
        <v>135</v>
      </c>
      <c r="F727" s="6" t="s">
        <v>725</v>
      </c>
      <c r="G727" s="10">
        <v>14.16</v>
      </c>
      <c r="H727" s="7" t="s">
        <v>1386</v>
      </c>
      <c r="I727" s="67" t="s">
        <v>1403</v>
      </c>
      <c r="J727" s="60" t="s">
        <v>39</v>
      </c>
      <c r="K727" s="8">
        <v>1.19367396532243</v>
      </c>
      <c r="L727" s="9">
        <v>5.1865133793259579</v>
      </c>
      <c r="M727" s="9">
        <v>62.238160551911491</v>
      </c>
    </row>
    <row r="728" spans="2:13">
      <c r="B728" s="4"/>
      <c r="C728" s="5" t="s">
        <v>1116</v>
      </c>
      <c r="D728" s="13" t="s">
        <v>9</v>
      </c>
      <c r="E728" s="13" t="s">
        <v>136</v>
      </c>
      <c r="F728" s="6" t="s">
        <v>1056</v>
      </c>
      <c r="G728" s="10">
        <v>6.66</v>
      </c>
      <c r="H728" s="7" t="s">
        <v>18</v>
      </c>
      <c r="I728" s="83" t="s">
        <v>1405</v>
      </c>
      <c r="J728" s="60" t="s">
        <v>44</v>
      </c>
      <c r="K728" s="8">
        <v>3.0507574952473963E-2</v>
      </c>
      <c r="L728" s="9">
        <v>0.13255541316849936</v>
      </c>
      <c r="M728" s="9">
        <v>1.5906649580219923</v>
      </c>
    </row>
    <row r="729" spans="2:13">
      <c r="B729" s="4"/>
      <c r="C729" s="5" t="s">
        <v>1116</v>
      </c>
      <c r="D729" s="13" t="s">
        <v>9</v>
      </c>
      <c r="E729" s="13" t="s">
        <v>137</v>
      </c>
      <c r="F729" s="6" t="s">
        <v>1057</v>
      </c>
      <c r="G729" s="10">
        <v>8.8000000000000007</v>
      </c>
      <c r="H729" s="7" t="s">
        <v>36</v>
      </c>
      <c r="I729" s="83" t="s">
        <v>1405</v>
      </c>
      <c r="J729" s="60" t="s">
        <v>39</v>
      </c>
      <c r="K729" s="8">
        <v>0.56737562193694902</v>
      </c>
      <c r="L729" s="9">
        <v>2.4652470773160431</v>
      </c>
      <c r="M729" s="9">
        <v>29.582964927792517</v>
      </c>
    </row>
    <row r="730" spans="2:13">
      <c r="B730" s="4"/>
      <c r="C730" s="5" t="s">
        <v>1116</v>
      </c>
      <c r="D730" s="13" t="s">
        <v>9</v>
      </c>
      <c r="E730" s="13" t="s">
        <v>138</v>
      </c>
      <c r="F730" s="6" t="s">
        <v>1058</v>
      </c>
      <c r="G730" s="10">
        <v>5.08</v>
      </c>
      <c r="H730" s="7" t="s">
        <v>22</v>
      </c>
      <c r="I730" s="83" t="s">
        <v>1405</v>
      </c>
      <c r="J730" s="60" t="s">
        <v>39</v>
      </c>
      <c r="K730" s="8">
        <v>0.86906032746635598</v>
      </c>
      <c r="L730" s="9">
        <v>3.7760671228413165</v>
      </c>
      <c r="M730" s="9">
        <v>45.312805474095796</v>
      </c>
    </row>
    <row r="731" spans="2:13">
      <c r="B731" s="4"/>
      <c r="C731" s="5" t="s">
        <v>1116</v>
      </c>
      <c r="D731" s="13" t="s">
        <v>9</v>
      </c>
      <c r="E731" s="13" t="s">
        <v>139</v>
      </c>
      <c r="F731" s="6" t="s">
        <v>582</v>
      </c>
      <c r="G731" s="10">
        <v>4.16</v>
      </c>
      <c r="H731" s="7" t="s">
        <v>22</v>
      </c>
      <c r="I731" s="83" t="s">
        <v>1405</v>
      </c>
      <c r="J731" s="60" t="s">
        <v>39</v>
      </c>
      <c r="K731" s="8">
        <v>0.71167144926378745</v>
      </c>
      <c r="L731" s="9">
        <v>3.0922124470511565</v>
      </c>
      <c r="M731" s="9">
        <v>37.106549364613876</v>
      </c>
    </row>
    <row r="732" spans="2:13">
      <c r="B732" s="4"/>
      <c r="C732" s="5" t="s">
        <v>1116</v>
      </c>
      <c r="D732" s="13" t="s">
        <v>9</v>
      </c>
      <c r="E732" s="13" t="s">
        <v>140</v>
      </c>
      <c r="F732" s="6" t="s">
        <v>1059</v>
      </c>
      <c r="G732" s="10">
        <v>18.55</v>
      </c>
      <c r="H732" s="7" t="s">
        <v>1388</v>
      </c>
      <c r="I732" s="83" t="s">
        <v>1405</v>
      </c>
      <c r="J732" s="60" t="s">
        <v>39</v>
      </c>
      <c r="K732" s="8">
        <v>1.588000042291942</v>
      </c>
      <c r="L732" s="9">
        <v>6.8998601837584879</v>
      </c>
      <c r="M732" s="9">
        <v>82.798322205101854</v>
      </c>
    </row>
    <row r="733" spans="2:13">
      <c r="B733" s="4"/>
      <c r="C733" s="5" t="s">
        <v>1116</v>
      </c>
      <c r="D733" s="13" t="s">
        <v>9</v>
      </c>
      <c r="E733" s="13" t="s">
        <v>393</v>
      </c>
      <c r="F733" s="6" t="s">
        <v>1060</v>
      </c>
      <c r="G733" s="10">
        <v>8.2200000000000006</v>
      </c>
      <c r="H733" s="7" t="s">
        <v>1388</v>
      </c>
      <c r="I733" s="83" t="s">
        <v>1405</v>
      </c>
      <c r="J733" s="60" t="s">
        <v>39</v>
      </c>
      <c r="K733" s="8">
        <v>0.70368519394284446</v>
      </c>
      <c r="L733" s="9">
        <v>3.0575121676816588</v>
      </c>
      <c r="M733" s="9">
        <v>36.690146012179909</v>
      </c>
    </row>
    <row r="734" spans="2:13">
      <c r="B734" s="4"/>
      <c r="C734" s="5" t="s">
        <v>1116</v>
      </c>
      <c r="D734" s="13" t="s">
        <v>9</v>
      </c>
      <c r="E734" s="13" t="s">
        <v>141</v>
      </c>
      <c r="F734" s="6" t="s">
        <v>1061</v>
      </c>
      <c r="G734" s="10">
        <v>9.85</v>
      </c>
      <c r="H734" s="7" t="s">
        <v>33</v>
      </c>
      <c r="I734" s="83" t="s">
        <v>1405</v>
      </c>
      <c r="J734" s="60" t="s">
        <v>39</v>
      </c>
      <c r="K734" s="8">
        <v>0.3678712029941385</v>
      </c>
      <c r="L734" s="9">
        <v>1.5984003770095316</v>
      </c>
      <c r="M734" s="9">
        <v>19.180804524114379</v>
      </c>
    </row>
    <row r="735" spans="2:13">
      <c r="B735" s="4"/>
      <c r="C735" s="5" t="s">
        <v>1116</v>
      </c>
      <c r="D735" s="13" t="s">
        <v>9</v>
      </c>
      <c r="E735" s="13" t="s">
        <v>142</v>
      </c>
      <c r="F735" s="6" t="s">
        <v>26</v>
      </c>
      <c r="G735" s="10">
        <v>5.6</v>
      </c>
      <c r="H735" s="7" t="s">
        <v>22</v>
      </c>
      <c r="I735" s="83" t="s">
        <v>1405</v>
      </c>
      <c r="J735" s="60" t="s">
        <v>39</v>
      </c>
      <c r="K735" s="8">
        <v>0.95801925862432946</v>
      </c>
      <c r="L735" s="9">
        <v>4.1625936787227111</v>
      </c>
      <c r="M735" s="9">
        <v>49.951124144672534</v>
      </c>
    </row>
    <row r="736" spans="2:13">
      <c r="B736" s="4"/>
      <c r="C736" s="5" t="s">
        <v>1116</v>
      </c>
      <c r="D736" s="13" t="s">
        <v>9</v>
      </c>
      <c r="E736" s="13" t="s">
        <v>143</v>
      </c>
      <c r="F736" s="6" t="s">
        <v>789</v>
      </c>
      <c r="G736" s="10">
        <v>15.5</v>
      </c>
      <c r="H736" s="7" t="s">
        <v>18</v>
      </c>
      <c r="I736" s="83" t="s">
        <v>1405</v>
      </c>
      <c r="J736" s="60" t="s">
        <v>44</v>
      </c>
      <c r="K736" s="8">
        <v>7.1001112877379355E-2</v>
      </c>
      <c r="L736" s="9">
        <v>0.30849983545221327</v>
      </c>
      <c r="M736" s="9">
        <v>3.7019980254265592</v>
      </c>
    </row>
    <row r="737" spans="2:13">
      <c r="B737" s="4"/>
      <c r="C737" s="5" t="s">
        <v>1116</v>
      </c>
      <c r="D737" s="13" t="s">
        <v>9</v>
      </c>
      <c r="E737" s="13" t="s">
        <v>396</v>
      </c>
      <c r="F737" s="6" t="s">
        <v>1062</v>
      </c>
      <c r="G737" s="10">
        <v>16.87</v>
      </c>
      <c r="H737" s="7" t="s">
        <v>1386</v>
      </c>
      <c r="I737" s="67" t="s">
        <v>1403</v>
      </c>
      <c r="J737" s="60" t="s">
        <v>39</v>
      </c>
      <c r="K737" s="8">
        <v>1.4221242793071607</v>
      </c>
      <c r="L737" s="9">
        <v>6.1791299935896129</v>
      </c>
      <c r="M737" s="9">
        <v>74.149559923075358</v>
      </c>
    </row>
    <row r="738" spans="2:13">
      <c r="B738" s="4"/>
      <c r="C738" s="5" t="s">
        <v>1116</v>
      </c>
      <c r="D738" s="13" t="s">
        <v>9</v>
      </c>
      <c r="E738" s="13" t="s">
        <v>144</v>
      </c>
      <c r="F738" s="6" t="s">
        <v>15</v>
      </c>
      <c r="G738" s="10">
        <v>21.61</v>
      </c>
      <c r="H738" s="7" t="s">
        <v>1386</v>
      </c>
      <c r="I738" s="67" t="s">
        <v>1403</v>
      </c>
      <c r="J738" s="60" t="s">
        <v>39</v>
      </c>
      <c r="K738" s="8">
        <v>1.8217015812583131</v>
      </c>
      <c r="L738" s="9">
        <v>7.9152933705673698</v>
      </c>
      <c r="M738" s="9">
        <v>94.983520446808441</v>
      </c>
    </row>
    <row r="739" spans="2:13">
      <c r="B739" s="4"/>
      <c r="C739" s="5" t="s">
        <v>1116</v>
      </c>
      <c r="D739" s="13" t="s">
        <v>9</v>
      </c>
      <c r="E739" s="13" t="s">
        <v>145</v>
      </c>
      <c r="F739" s="6" t="s">
        <v>1063</v>
      </c>
      <c r="G739" s="10">
        <v>8.7200000000000006</v>
      </c>
      <c r="H739" s="7" t="s">
        <v>36</v>
      </c>
      <c r="I739" s="83" t="s">
        <v>1405</v>
      </c>
      <c r="J739" s="60" t="s">
        <v>39</v>
      </c>
      <c r="K739" s="8">
        <v>0.56221766173752208</v>
      </c>
      <c r="L739" s="9">
        <v>2.4428357402495333</v>
      </c>
      <c r="M739" s="9">
        <v>29.3140288829944</v>
      </c>
    </row>
    <row r="740" spans="2:13">
      <c r="B740" s="4"/>
      <c r="C740" s="5" t="s">
        <v>1116</v>
      </c>
      <c r="D740" s="13" t="s">
        <v>9</v>
      </c>
      <c r="E740" s="13" t="s">
        <v>146</v>
      </c>
      <c r="F740" s="6" t="s">
        <v>1063</v>
      </c>
      <c r="G740" s="10">
        <v>10.98</v>
      </c>
      <c r="H740" s="7" t="s">
        <v>36</v>
      </c>
      <c r="I740" s="83" t="s">
        <v>1405</v>
      </c>
      <c r="J740" s="60" t="s">
        <v>39</v>
      </c>
      <c r="K740" s="8">
        <v>0.70793003737132953</v>
      </c>
      <c r="L740" s="9">
        <v>3.0759560123784264</v>
      </c>
      <c r="M740" s="9">
        <v>36.911472148541115</v>
      </c>
    </row>
    <row r="741" spans="2:13">
      <c r="B741" s="4"/>
      <c r="C741" s="5" t="s">
        <v>1116</v>
      </c>
      <c r="D741" s="13" t="s">
        <v>9</v>
      </c>
      <c r="E741" s="13" t="s">
        <v>147</v>
      </c>
      <c r="F741" s="6" t="s">
        <v>825</v>
      </c>
      <c r="G741" s="10">
        <v>99.23</v>
      </c>
      <c r="H741" s="7" t="s">
        <v>31</v>
      </c>
      <c r="I741" s="66" t="s">
        <v>1404</v>
      </c>
      <c r="J741" s="60" t="s">
        <v>39</v>
      </c>
      <c r="K741" s="8">
        <v>1.6866940144414257</v>
      </c>
      <c r="L741" s="9">
        <v>7.3286854927479945</v>
      </c>
      <c r="M741" s="9">
        <v>87.944225912975938</v>
      </c>
    </row>
    <row r="742" spans="2:13">
      <c r="B742" s="4"/>
      <c r="C742" s="5" t="s">
        <v>1116</v>
      </c>
      <c r="D742" s="13" t="s">
        <v>9</v>
      </c>
      <c r="E742" s="13" t="s">
        <v>148</v>
      </c>
      <c r="F742" s="6" t="s">
        <v>825</v>
      </c>
      <c r="G742" s="10">
        <v>15.43</v>
      </c>
      <c r="H742" s="7" t="s">
        <v>31</v>
      </c>
      <c r="I742" s="66" t="s">
        <v>1404</v>
      </c>
      <c r="J742" s="60" t="s">
        <v>39</v>
      </c>
      <c r="K742" s="8">
        <v>0.26227641482244474</v>
      </c>
      <c r="L742" s="9">
        <v>1.1395910224035224</v>
      </c>
      <c r="M742" s="9">
        <v>13.675092268842269</v>
      </c>
    </row>
    <row r="743" spans="2:13">
      <c r="B743" s="4"/>
      <c r="C743" s="5" t="s">
        <v>1116</v>
      </c>
      <c r="D743" s="13" t="s">
        <v>9</v>
      </c>
      <c r="E743" s="13" t="s">
        <v>149</v>
      </c>
      <c r="F743" s="6" t="s">
        <v>825</v>
      </c>
      <c r="G743" s="10">
        <v>23.5</v>
      </c>
      <c r="H743" s="7" t="s">
        <v>31</v>
      </c>
      <c r="I743" s="83" t="s">
        <v>1405</v>
      </c>
      <c r="J743" s="60" t="s">
        <v>39</v>
      </c>
      <c r="K743" s="8">
        <v>0.39944884953515575</v>
      </c>
      <c r="L743" s="9">
        <v>1.7356052512302516</v>
      </c>
      <c r="M743" s="9">
        <v>20.82726301476302</v>
      </c>
    </row>
    <row r="744" spans="2:13">
      <c r="B744" s="4"/>
      <c r="C744" s="5" t="s">
        <v>1116</v>
      </c>
      <c r="D744" s="13" t="s">
        <v>9</v>
      </c>
      <c r="E744" s="13" t="s">
        <v>150</v>
      </c>
      <c r="F744" s="6" t="s">
        <v>825</v>
      </c>
      <c r="G744" s="10">
        <v>65.739999999999995</v>
      </c>
      <c r="H744" s="7" t="s">
        <v>31</v>
      </c>
      <c r="I744" s="83" t="s">
        <v>1405</v>
      </c>
      <c r="J744" s="60" t="s">
        <v>39</v>
      </c>
      <c r="K744" s="8">
        <v>1.1174369092953673</v>
      </c>
      <c r="L744" s="9">
        <v>4.8552633708883706</v>
      </c>
      <c r="M744" s="9">
        <v>58.26316045066045</v>
      </c>
    </row>
    <row r="745" spans="2:13">
      <c r="B745" s="4"/>
      <c r="C745" s="5" t="s">
        <v>1116</v>
      </c>
      <c r="D745" s="13" t="s">
        <v>9</v>
      </c>
      <c r="E745" s="13" t="s">
        <v>151</v>
      </c>
      <c r="F745" s="6" t="s">
        <v>1064</v>
      </c>
      <c r="G745" s="10">
        <v>30.81</v>
      </c>
      <c r="H745" s="7" t="s">
        <v>1389</v>
      </c>
      <c r="I745" s="67" t="s">
        <v>1403</v>
      </c>
      <c r="J745" s="60" t="s">
        <v>39</v>
      </c>
      <c r="K745" s="8">
        <v>6.0374598684953575</v>
      </c>
      <c r="L745" s="9">
        <v>26.232763128612326</v>
      </c>
      <c r="M745" s="9">
        <v>314.79315754334789</v>
      </c>
    </row>
    <row r="746" spans="2:13">
      <c r="B746" s="4"/>
      <c r="C746" s="5" t="s">
        <v>1116</v>
      </c>
      <c r="D746" s="13" t="s">
        <v>9</v>
      </c>
      <c r="E746" s="13" t="s">
        <v>152</v>
      </c>
      <c r="F746" s="6" t="s">
        <v>1065</v>
      </c>
      <c r="G746" s="10">
        <v>12.7</v>
      </c>
      <c r="H746" s="7" t="s">
        <v>1386</v>
      </c>
      <c r="I746" s="67" t="s">
        <v>1403</v>
      </c>
      <c r="J746" s="60" t="s">
        <v>39</v>
      </c>
      <c r="K746" s="8">
        <v>1.0705974124007671</v>
      </c>
      <c r="L746" s="9">
        <v>4.6517457568813327</v>
      </c>
      <c r="M746" s="9">
        <v>55.820949082575993</v>
      </c>
    </row>
    <row r="747" spans="2:13">
      <c r="B747" s="4"/>
      <c r="C747" s="5" t="s">
        <v>1116</v>
      </c>
      <c r="D747" s="13" t="s">
        <v>9</v>
      </c>
      <c r="E747" s="13" t="s">
        <v>153</v>
      </c>
      <c r="F747" s="6" t="s">
        <v>825</v>
      </c>
      <c r="G747" s="10">
        <v>19.5</v>
      </c>
      <c r="H747" s="7" t="s">
        <v>31</v>
      </c>
      <c r="I747" s="83" t="s">
        <v>1405</v>
      </c>
      <c r="J747" s="60" t="s">
        <v>39</v>
      </c>
      <c r="K747" s="8">
        <v>0.33145755599725685</v>
      </c>
      <c r="L747" s="9">
        <v>1.4401830808080809</v>
      </c>
      <c r="M747" s="9">
        <v>17.282196969696969</v>
      </c>
    </row>
    <row r="748" spans="2:13">
      <c r="B748" s="4"/>
      <c r="C748" s="5" t="s">
        <v>1116</v>
      </c>
      <c r="D748" s="13" t="s">
        <v>9</v>
      </c>
      <c r="E748" s="13" t="s">
        <v>154</v>
      </c>
      <c r="F748" s="6" t="s">
        <v>1066</v>
      </c>
      <c r="G748" s="10">
        <v>17.55</v>
      </c>
      <c r="H748" s="7" t="s">
        <v>1389</v>
      </c>
      <c r="I748" s="67" t="s">
        <v>1403</v>
      </c>
      <c r="J748" s="60" t="s">
        <v>39</v>
      </c>
      <c r="K748" s="8">
        <v>3.4390594187631778</v>
      </c>
      <c r="L748" s="9">
        <v>14.942713174526007</v>
      </c>
      <c r="M748" s="9">
        <v>179.3125580943121</v>
      </c>
    </row>
    <row r="749" spans="2:13">
      <c r="B749" s="4"/>
      <c r="C749" s="5" t="s">
        <v>1116</v>
      </c>
      <c r="D749" s="13" t="s">
        <v>9</v>
      </c>
      <c r="E749" s="13" t="s">
        <v>156</v>
      </c>
      <c r="F749" s="6" t="s">
        <v>1067</v>
      </c>
      <c r="G749" s="10">
        <v>17.55</v>
      </c>
      <c r="H749" s="7" t="s">
        <v>1389</v>
      </c>
      <c r="I749" s="67" t="s">
        <v>1403</v>
      </c>
      <c r="J749" s="60" t="s">
        <v>39</v>
      </c>
      <c r="K749" s="8">
        <v>3.4390594187631778</v>
      </c>
      <c r="L749" s="9">
        <v>14.942713174526007</v>
      </c>
      <c r="M749" s="9">
        <v>179.3125580943121</v>
      </c>
    </row>
    <row r="750" spans="2:13">
      <c r="B750" s="4"/>
      <c r="C750" s="5" t="s">
        <v>1116</v>
      </c>
      <c r="D750" s="13" t="s">
        <v>9</v>
      </c>
      <c r="E750" s="13" t="s">
        <v>157</v>
      </c>
      <c r="F750" s="6" t="s">
        <v>1063</v>
      </c>
      <c r="G750" s="10">
        <v>6.05</v>
      </c>
      <c r="H750" s="7" t="s">
        <v>36</v>
      </c>
      <c r="I750" s="83" t="s">
        <v>1405</v>
      </c>
      <c r="J750" s="60" t="s">
        <v>39</v>
      </c>
      <c r="K750" s="8">
        <v>0.39007074008165238</v>
      </c>
      <c r="L750" s="9">
        <v>1.6948573656547794</v>
      </c>
      <c r="M750" s="9">
        <v>20.338288387857354</v>
      </c>
    </row>
    <row r="751" spans="2:13">
      <c r="B751" s="4"/>
      <c r="C751" s="5" t="s">
        <v>1116</v>
      </c>
      <c r="D751" s="13" t="s">
        <v>9</v>
      </c>
      <c r="E751" s="13" t="s">
        <v>158</v>
      </c>
      <c r="F751" s="6" t="s">
        <v>1063</v>
      </c>
      <c r="G751" s="10">
        <v>6.05</v>
      </c>
      <c r="H751" s="7" t="s">
        <v>36</v>
      </c>
      <c r="I751" s="83" t="s">
        <v>1405</v>
      </c>
      <c r="J751" s="60" t="s">
        <v>39</v>
      </c>
      <c r="K751" s="8">
        <v>0.39007074008165238</v>
      </c>
      <c r="L751" s="9">
        <v>1.6948573656547794</v>
      </c>
      <c r="M751" s="9">
        <v>20.338288387857354</v>
      </c>
    </row>
    <row r="752" spans="2:13">
      <c r="B752" s="4"/>
      <c r="C752" s="5" t="s">
        <v>1116</v>
      </c>
      <c r="D752" s="13" t="s">
        <v>9</v>
      </c>
      <c r="E752" s="13" t="s">
        <v>159</v>
      </c>
      <c r="F752" s="6" t="s">
        <v>1068</v>
      </c>
      <c r="G752" s="10">
        <v>4.9000000000000004</v>
      </c>
      <c r="H752" s="7" t="s">
        <v>18</v>
      </c>
      <c r="I752" s="83" t="s">
        <v>1405</v>
      </c>
      <c r="J752" s="60" t="s">
        <v>44</v>
      </c>
      <c r="K752" s="8">
        <v>2.2445513103171541E-2</v>
      </c>
      <c r="L752" s="9">
        <v>9.7525754433280334E-2</v>
      </c>
      <c r="M752" s="9">
        <v>1.1703090531993641</v>
      </c>
    </row>
    <row r="753" spans="2:13">
      <c r="B753" s="4"/>
      <c r="C753" s="5" t="s">
        <v>1116</v>
      </c>
      <c r="D753" s="13" t="s">
        <v>9</v>
      </c>
      <c r="E753" s="13" t="s">
        <v>160</v>
      </c>
      <c r="F753" s="6" t="s">
        <v>610</v>
      </c>
      <c r="G753" s="10">
        <v>6.25</v>
      </c>
      <c r="H753" s="7" t="s">
        <v>1388</v>
      </c>
      <c r="I753" s="83" t="s">
        <v>1405</v>
      </c>
      <c r="J753" s="60" t="s">
        <v>39</v>
      </c>
      <c r="K753" s="8">
        <v>0.53504044551615293</v>
      </c>
      <c r="L753" s="9">
        <v>2.3247507357676844</v>
      </c>
      <c r="M753" s="9">
        <v>27.897008829212211</v>
      </c>
    </row>
    <row r="754" spans="2:13">
      <c r="B754" s="4"/>
      <c r="C754" s="5" t="s">
        <v>1116</v>
      </c>
      <c r="D754" s="13" t="s">
        <v>9</v>
      </c>
      <c r="E754" s="13" t="s">
        <v>161</v>
      </c>
      <c r="F754" s="6" t="s">
        <v>1069</v>
      </c>
      <c r="G754" s="10">
        <v>11.53</v>
      </c>
      <c r="H754" s="7" t="s">
        <v>33</v>
      </c>
      <c r="I754" s="83" t="s">
        <v>1405</v>
      </c>
      <c r="J754" s="60" t="s">
        <v>39</v>
      </c>
      <c r="K754" s="8">
        <v>0.4306147178195347</v>
      </c>
      <c r="L754" s="9">
        <v>1.8710209489258782</v>
      </c>
      <c r="M754" s="9">
        <v>22.45225138711054</v>
      </c>
    </row>
    <row r="755" spans="2:13">
      <c r="B755" s="4"/>
      <c r="C755" s="5" t="s">
        <v>1116</v>
      </c>
      <c r="D755" s="13" t="s">
        <v>9</v>
      </c>
      <c r="E755" s="13" t="s">
        <v>163</v>
      </c>
      <c r="F755" s="6" t="s">
        <v>715</v>
      </c>
      <c r="G755" s="10">
        <v>5.3</v>
      </c>
      <c r="H755" s="7" t="s">
        <v>33</v>
      </c>
      <c r="I755" s="83" t="s">
        <v>1405</v>
      </c>
      <c r="J755" s="60" t="s">
        <v>39</v>
      </c>
      <c r="K755" s="8">
        <v>0.19794085034202377</v>
      </c>
      <c r="L755" s="9">
        <v>0.8600529947360932</v>
      </c>
      <c r="M755" s="9">
        <v>10.320635936833119</v>
      </c>
    </row>
    <row r="756" spans="2:13">
      <c r="B756" s="4"/>
      <c r="C756" s="5" t="s">
        <v>1116</v>
      </c>
      <c r="D756" s="13" t="s">
        <v>9</v>
      </c>
      <c r="E756" s="13" t="s">
        <v>164</v>
      </c>
      <c r="F756" s="6" t="s">
        <v>1070</v>
      </c>
      <c r="G756" s="10">
        <v>10.85</v>
      </c>
      <c r="H756" s="7" t="s">
        <v>1386</v>
      </c>
      <c r="I756" s="83" t="s">
        <v>1405</v>
      </c>
      <c r="J756" s="60" t="s">
        <v>39</v>
      </c>
      <c r="K756" s="8">
        <v>0.91464424602742689</v>
      </c>
      <c r="L756" s="9">
        <v>3.9741292489891697</v>
      </c>
      <c r="M756" s="9">
        <v>47.689550987870035</v>
      </c>
    </row>
    <row r="757" spans="2:13">
      <c r="B757" s="4"/>
      <c r="C757" s="5" t="s">
        <v>1116</v>
      </c>
      <c r="D757" s="13" t="s">
        <v>9</v>
      </c>
      <c r="E757" s="13" t="s">
        <v>485</v>
      </c>
      <c r="F757" s="6" t="s">
        <v>582</v>
      </c>
      <c r="G757" s="10">
        <v>1.8</v>
      </c>
      <c r="H757" s="7" t="s">
        <v>22</v>
      </c>
      <c r="I757" s="83" t="s">
        <v>1405</v>
      </c>
      <c r="J757" s="60" t="s">
        <v>39</v>
      </c>
      <c r="K757" s="8">
        <v>0.30793476170067735</v>
      </c>
      <c r="L757" s="9">
        <v>1.337976539589443</v>
      </c>
      <c r="M757" s="9">
        <v>16.055718475073316</v>
      </c>
    </row>
    <row r="758" spans="2:13">
      <c r="B758" s="4"/>
      <c r="C758" s="5" t="s">
        <v>1116</v>
      </c>
      <c r="D758" s="13" t="s">
        <v>9</v>
      </c>
      <c r="E758" s="13" t="s">
        <v>165</v>
      </c>
      <c r="F758" s="6" t="s">
        <v>1071</v>
      </c>
      <c r="G758" s="10">
        <v>10.37</v>
      </c>
      <c r="H758" s="7" t="s">
        <v>1386</v>
      </c>
      <c r="I758" s="83" t="s">
        <v>1405</v>
      </c>
      <c r="J758" s="60" t="s">
        <v>39</v>
      </c>
      <c r="K758" s="8">
        <v>0.87418072177920891</v>
      </c>
      <c r="L758" s="9">
        <v>3.7983152361306627</v>
      </c>
      <c r="M758" s="9">
        <v>45.579782833567954</v>
      </c>
    </row>
    <row r="759" spans="2:13">
      <c r="B759" s="4"/>
      <c r="C759" s="5" t="s">
        <v>1116</v>
      </c>
      <c r="D759" s="13" t="s">
        <v>9</v>
      </c>
      <c r="E759" s="13" t="s">
        <v>486</v>
      </c>
      <c r="F759" s="6" t="s">
        <v>582</v>
      </c>
      <c r="G759" s="10">
        <v>1.8</v>
      </c>
      <c r="H759" s="7" t="s">
        <v>22</v>
      </c>
      <c r="I759" s="83" t="s">
        <v>1405</v>
      </c>
      <c r="J759" s="60" t="s">
        <v>39</v>
      </c>
      <c r="K759" s="8">
        <v>0.30793476170067735</v>
      </c>
      <c r="L759" s="9">
        <v>1.337976539589443</v>
      </c>
      <c r="M759" s="9">
        <v>16.055718475073316</v>
      </c>
    </row>
    <row r="760" spans="2:13">
      <c r="B760" s="4"/>
      <c r="C760" s="5" t="s">
        <v>1116</v>
      </c>
      <c r="D760" s="13" t="s">
        <v>9</v>
      </c>
      <c r="E760" s="13" t="s">
        <v>166</v>
      </c>
      <c r="F760" s="6" t="s">
        <v>1072</v>
      </c>
      <c r="G760" s="10">
        <v>10.55</v>
      </c>
      <c r="H760" s="7" t="s">
        <v>1386</v>
      </c>
      <c r="I760" s="83" t="s">
        <v>1405</v>
      </c>
      <c r="J760" s="60" t="s">
        <v>39</v>
      </c>
      <c r="K760" s="8">
        <v>0.88935454337229081</v>
      </c>
      <c r="L760" s="9">
        <v>3.8642454909526034</v>
      </c>
      <c r="M760" s="9">
        <v>46.370945891431241</v>
      </c>
    </row>
    <row r="761" spans="2:13">
      <c r="B761" s="4"/>
      <c r="C761" s="5" t="s">
        <v>1116</v>
      </c>
      <c r="D761" s="13" t="s">
        <v>9</v>
      </c>
      <c r="E761" s="13" t="s">
        <v>487</v>
      </c>
      <c r="F761" s="6" t="s">
        <v>582</v>
      </c>
      <c r="G761" s="10">
        <v>1.8</v>
      </c>
      <c r="H761" s="7" t="s">
        <v>22</v>
      </c>
      <c r="I761" s="83" t="s">
        <v>1405</v>
      </c>
      <c r="J761" s="60" t="s">
        <v>39</v>
      </c>
      <c r="K761" s="8">
        <v>0.30793476170067735</v>
      </c>
      <c r="L761" s="9">
        <v>1.337976539589443</v>
      </c>
      <c r="M761" s="9">
        <v>16.055718475073316</v>
      </c>
    </row>
    <row r="762" spans="2:13">
      <c r="B762" s="4"/>
      <c r="C762" s="5" t="s">
        <v>1116</v>
      </c>
      <c r="D762" s="13" t="s">
        <v>9</v>
      </c>
      <c r="E762" s="13" t="s">
        <v>167</v>
      </c>
      <c r="F762" s="6" t="s">
        <v>1073</v>
      </c>
      <c r="G762" s="10">
        <v>17.77</v>
      </c>
      <c r="H762" s="7" t="s">
        <v>1386</v>
      </c>
      <c r="I762" s="83" t="s">
        <v>1405</v>
      </c>
      <c r="J762" s="60" t="s">
        <v>39</v>
      </c>
      <c r="K762" s="8">
        <v>1.4979933872725693</v>
      </c>
      <c r="L762" s="9">
        <v>6.5087812676993133</v>
      </c>
      <c r="M762" s="9">
        <v>78.105375212391763</v>
      </c>
    </row>
    <row r="763" spans="2:13">
      <c r="B763" s="4"/>
      <c r="C763" s="5" t="s">
        <v>1116</v>
      </c>
      <c r="D763" s="13" t="s">
        <v>9</v>
      </c>
      <c r="E763" s="13" t="s">
        <v>488</v>
      </c>
      <c r="F763" s="6" t="s">
        <v>582</v>
      </c>
      <c r="G763" s="10">
        <v>1.8</v>
      </c>
      <c r="H763" s="7" t="s">
        <v>22</v>
      </c>
      <c r="I763" s="83" t="s">
        <v>1405</v>
      </c>
      <c r="J763" s="60" t="s">
        <v>39</v>
      </c>
      <c r="K763" s="8">
        <v>0.30793476170067735</v>
      </c>
      <c r="L763" s="9">
        <v>1.337976539589443</v>
      </c>
      <c r="M763" s="9">
        <v>16.055718475073316</v>
      </c>
    </row>
    <row r="764" spans="2:13">
      <c r="B764" s="4"/>
      <c r="C764" s="5" t="s">
        <v>1116</v>
      </c>
      <c r="D764" s="13" t="s">
        <v>9</v>
      </c>
      <c r="E764" s="13" t="s">
        <v>168</v>
      </c>
      <c r="F764" s="6" t="s">
        <v>12</v>
      </c>
      <c r="G764" s="10">
        <v>21.7</v>
      </c>
      <c r="H764" s="7" t="s">
        <v>18</v>
      </c>
      <c r="I764" s="67" t="s">
        <v>1403</v>
      </c>
      <c r="J764" s="60" t="s">
        <v>44</v>
      </c>
      <c r="K764" s="8">
        <v>9.9401558028331088E-2</v>
      </c>
      <c r="L764" s="9">
        <v>0.43189976963309856</v>
      </c>
      <c r="M764" s="9">
        <v>5.1827972355971825</v>
      </c>
    </row>
    <row r="765" spans="2:13">
      <c r="B765" s="4"/>
      <c r="C765" s="5" t="s">
        <v>1116</v>
      </c>
      <c r="D765" s="13" t="s">
        <v>9</v>
      </c>
      <c r="E765" s="13" t="s">
        <v>169</v>
      </c>
      <c r="F765" s="6" t="s">
        <v>1047</v>
      </c>
      <c r="G765" s="10">
        <v>8.5500000000000007</v>
      </c>
      <c r="H765" s="7" t="s">
        <v>18</v>
      </c>
      <c r="I765" s="83" t="s">
        <v>1405</v>
      </c>
      <c r="J765" s="60" t="s">
        <v>44</v>
      </c>
      <c r="K765" s="8">
        <v>3.9165130006554423E-2</v>
      </c>
      <c r="L765" s="9">
        <v>0.17017248987847897</v>
      </c>
      <c r="M765" s="9">
        <v>2.0420698785417475</v>
      </c>
    </row>
    <row r="766" spans="2:13">
      <c r="B766" s="4"/>
      <c r="C766" s="5" t="s">
        <v>1116</v>
      </c>
      <c r="D766" s="13" t="s">
        <v>9</v>
      </c>
      <c r="E766" s="13" t="s">
        <v>170</v>
      </c>
      <c r="F766" s="6" t="s">
        <v>825</v>
      </c>
      <c r="G766" s="10">
        <v>30.84</v>
      </c>
      <c r="H766" s="7" t="s">
        <v>31</v>
      </c>
      <c r="I766" s="83" t="s">
        <v>1405</v>
      </c>
      <c r="J766" s="60" t="s">
        <v>39</v>
      </c>
      <c r="K766" s="8">
        <v>0.52421287317720011</v>
      </c>
      <c r="L766" s="9">
        <v>2.2777049339549342</v>
      </c>
      <c r="M766" s="9">
        <v>27.332459207459209</v>
      </c>
    </row>
    <row r="767" spans="2:13">
      <c r="B767" s="4"/>
      <c r="C767" s="5" t="s">
        <v>1116</v>
      </c>
      <c r="D767" s="13" t="s">
        <v>9</v>
      </c>
      <c r="E767" s="13" t="s">
        <v>489</v>
      </c>
      <c r="F767" s="6" t="s">
        <v>1074</v>
      </c>
      <c r="G767" s="10">
        <v>8.8000000000000007</v>
      </c>
      <c r="H767" s="7" t="s">
        <v>27</v>
      </c>
      <c r="I767" s="83" t="s">
        <v>1405</v>
      </c>
      <c r="J767" s="60" t="s">
        <v>11</v>
      </c>
      <c r="K767" s="8">
        <v>0.23012314630184832</v>
      </c>
      <c r="L767" s="9">
        <v>0.99988507068153087</v>
      </c>
      <c r="M767" s="9">
        <v>11.998620848178371</v>
      </c>
    </row>
    <row r="768" spans="2:13">
      <c r="B768" s="4"/>
      <c r="C768" s="5" t="s">
        <v>1116</v>
      </c>
      <c r="D768" s="13" t="s">
        <v>9</v>
      </c>
      <c r="E768" s="13" t="s">
        <v>171</v>
      </c>
      <c r="F768" s="6" t="s">
        <v>582</v>
      </c>
      <c r="G768" s="10">
        <v>3.33</v>
      </c>
      <c r="H768" s="7" t="s">
        <v>22</v>
      </c>
      <c r="I768" s="83" t="s">
        <v>1405</v>
      </c>
      <c r="J768" s="60" t="s">
        <v>39</v>
      </c>
      <c r="K768" s="8">
        <v>0.56967930914625298</v>
      </c>
      <c r="L768" s="9">
        <v>2.4752565982404691</v>
      </c>
      <c r="M768" s="9">
        <v>29.703079178885631</v>
      </c>
    </row>
    <row r="769" spans="2:13">
      <c r="B769" s="4"/>
      <c r="C769" s="5" t="s">
        <v>1116</v>
      </c>
      <c r="D769" s="13" t="s">
        <v>9</v>
      </c>
      <c r="E769" s="13" t="s">
        <v>172</v>
      </c>
      <c r="F769" s="6" t="s">
        <v>582</v>
      </c>
      <c r="G769" s="10">
        <v>3.99</v>
      </c>
      <c r="H769" s="7" t="s">
        <v>22</v>
      </c>
      <c r="I769" s="83" t="s">
        <v>1405</v>
      </c>
      <c r="J769" s="60" t="s">
        <v>39</v>
      </c>
      <c r="K769" s="8">
        <v>0.68258872176983465</v>
      </c>
      <c r="L769" s="9">
        <v>2.9658479960899315</v>
      </c>
      <c r="M769" s="9">
        <v>35.590175953079182</v>
      </c>
    </row>
    <row r="770" spans="2:13">
      <c r="B770" s="4"/>
      <c r="C770" s="5" t="s">
        <v>1116</v>
      </c>
      <c r="D770" s="13" t="s">
        <v>9</v>
      </c>
      <c r="E770" s="13" t="s">
        <v>174</v>
      </c>
      <c r="F770" s="6" t="s">
        <v>1075</v>
      </c>
      <c r="G770" s="10">
        <v>26.35</v>
      </c>
      <c r="H770" s="7" t="s">
        <v>27</v>
      </c>
      <c r="I770" s="83" t="s">
        <v>1405</v>
      </c>
      <c r="J770" s="60" t="s">
        <v>39</v>
      </c>
      <c r="K770" s="8">
        <v>0.96363065584491536</v>
      </c>
      <c r="L770" s="9">
        <v>4.1869751996461568</v>
      </c>
      <c r="M770" s="9">
        <v>50.243702395753886</v>
      </c>
    </row>
    <row r="771" spans="2:13">
      <c r="B771" s="4"/>
      <c r="C771" s="5" t="s">
        <v>1116</v>
      </c>
      <c r="D771" s="13" t="s">
        <v>9</v>
      </c>
      <c r="E771" s="13" t="s">
        <v>175</v>
      </c>
      <c r="F771" s="6" t="s">
        <v>1076</v>
      </c>
      <c r="G771" s="10">
        <v>13.85</v>
      </c>
      <c r="H771" s="7" t="s">
        <v>1386</v>
      </c>
      <c r="I771" s="83" t="s">
        <v>1405</v>
      </c>
      <c r="J771" s="60" t="s">
        <v>39</v>
      </c>
      <c r="K771" s="8">
        <v>1.1675412725787893</v>
      </c>
      <c r="L771" s="9">
        <v>5.0729668293548391</v>
      </c>
      <c r="M771" s="9">
        <v>60.875601952258066</v>
      </c>
    </row>
    <row r="772" spans="2:13">
      <c r="B772" s="4"/>
      <c r="C772" s="5" t="s">
        <v>1116</v>
      </c>
      <c r="D772" s="13" t="s">
        <v>9</v>
      </c>
      <c r="E772" s="13" t="s">
        <v>176</v>
      </c>
      <c r="F772" s="6" t="s">
        <v>589</v>
      </c>
      <c r="G772" s="10">
        <v>24.59</v>
      </c>
      <c r="H772" s="7" t="s">
        <v>31</v>
      </c>
      <c r="I772" s="83" t="s">
        <v>1405</v>
      </c>
      <c r="J772" s="60" t="s">
        <v>39</v>
      </c>
      <c r="K772" s="8">
        <v>0.41797647702423313</v>
      </c>
      <c r="L772" s="9">
        <v>1.8161077926702929</v>
      </c>
      <c r="M772" s="9">
        <v>21.793293512043515</v>
      </c>
    </row>
    <row r="773" spans="2:13">
      <c r="B773" s="4"/>
      <c r="C773" s="5" t="s">
        <v>1116</v>
      </c>
      <c r="D773" s="13" t="s">
        <v>9</v>
      </c>
      <c r="E773" s="13" t="s">
        <v>490</v>
      </c>
      <c r="F773" s="6" t="s">
        <v>12</v>
      </c>
      <c r="G773" s="10">
        <v>11.48</v>
      </c>
      <c r="H773" s="7" t="s">
        <v>18</v>
      </c>
      <c r="I773" s="83" t="s">
        <v>1405</v>
      </c>
      <c r="J773" s="60" t="s">
        <v>44</v>
      </c>
      <c r="K773" s="8">
        <v>5.2586630698859035E-2</v>
      </c>
      <c r="L773" s="9">
        <v>0.22848891038654248</v>
      </c>
      <c r="M773" s="9">
        <v>2.7418669246385097</v>
      </c>
    </row>
    <row r="774" spans="2:13">
      <c r="B774" s="4"/>
      <c r="C774" s="5" t="s">
        <v>1116</v>
      </c>
      <c r="D774" s="13" t="s">
        <v>51</v>
      </c>
      <c r="E774" s="13" t="s">
        <v>193</v>
      </c>
      <c r="F774" s="6" t="s">
        <v>825</v>
      </c>
      <c r="G774" s="10">
        <v>25.55</v>
      </c>
      <c r="H774" s="7" t="s">
        <v>31</v>
      </c>
      <c r="I774" s="66" t="s">
        <v>1404</v>
      </c>
      <c r="J774" s="60" t="s">
        <v>39</v>
      </c>
      <c r="K774" s="8">
        <v>0.43429438747332888</v>
      </c>
      <c r="L774" s="9">
        <v>1.8870091135716138</v>
      </c>
      <c r="M774" s="9">
        <v>22.644109362859368</v>
      </c>
    </row>
    <row r="775" spans="2:13">
      <c r="B775" s="4"/>
      <c r="C775" s="5" t="s">
        <v>1116</v>
      </c>
      <c r="D775" s="13" t="s">
        <v>51</v>
      </c>
      <c r="E775" s="13" t="s">
        <v>194</v>
      </c>
      <c r="F775" s="6" t="s">
        <v>634</v>
      </c>
      <c r="G775" s="10">
        <v>17.25</v>
      </c>
      <c r="H775" s="7" t="s">
        <v>25</v>
      </c>
      <c r="I775" s="83" t="s">
        <v>1405</v>
      </c>
      <c r="J775" s="60" t="s">
        <v>11</v>
      </c>
      <c r="K775" s="8">
        <v>0.93529512704102935</v>
      </c>
      <c r="L775" s="9">
        <v>4.0638573269932721</v>
      </c>
      <c r="M775" s="9">
        <v>48.766287923919265</v>
      </c>
    </row>
    <row r="776" spans="2:13">
      <c r="B776" s="4"/>
      <c r="C776" s="5" t="s">
        <v>1116</v>
      </c>
      <c r="D776" s="13" t="s">
        <v>51</v>
      </c>
      <c r="E776" s="13" t="s">
        <v>195</v>
      </c>
      <c r="F776" s="6" t="s">
        <v>1077</v>
      </c>
      <c r="G776" s="10">
        <v>17.25</v>
      </c>
      <c r="H776" s="7" t="s">
        <v>25</v>
      </c>
      <c r="I776" s="83" t="s">
        <v>1405</v>
      </c>
      <c r="J776" s="60" t="s">
        <v>11</v>
      </c>
      <c r="K776" s="8">
        <v>0.93529512704102935</v>
      </c>
      <c r="L776" s="9">
        <v>4.0638573269932721</v>
      </c>
      <c r="M776" s="9">
        <v>48.766287923919265</v>
      </c>
    </row>
    <row r="777" spans="2:13">
      <c r="B777" s="4"/>
      <c r="C777" s="5" t="s">
        <v>1116</v>
      </c>
      <c r="D777" s="13" t="s">
        <v>51</v>
      </c>
      <c r="E777" s="13" t="s">
        <v>196</v>
      </c>
      <c r="F777" s="6" t="s">
        <v>1078</v>
      </c>
      <c r="G777" s="10">
        <v>10.4</v>
      </c>
      <c r="H777" s="7" t="s">
        <v>25</v>
      </c>
      <c r="I777" s="83" t="s">
        <v>1405</v>
      </c>
      <c r="J777" s="60" t="s">
        <v>11</v>
      </c>
      <c r="K777" s="8">
        <v>0.56388807659285256</v>
      </c>
      <c r="L777" s="9">
        <v>2.450093692795944</v>
      </c>
      <c r="M777" s="9">
        <v>29.401124313551328</v>
      </c>
    </row>
    <row r="778" spans="2:13">
      <c r="B778" s="4"/>
      <c r="C778" s="5" t="s">
        <v>1116</v>
      </c>
      <c r="D778" s="13" t="s">
        <v>51</v>
      </c>
      <c r="E778" s="13" t="s">
        <v>198</v>
      </c>
      <c r="F778" s="6" t="s">
        <v>1079</v>
      </c>
      <c r="G778" s="10">
        <v>7.3</v>
      </c>
      <c r="H778" s="7" t="s">
        <v>25</v>
      </c>
      <c r="I778" s="83" t="s">
        <v>1405</v>
      </c>
      <c r="J778" s="60" t="s">
        <v>11</v>
      </c>
      <c r="K778" s="8">
        <v>0.39580605376229072</v>
      </c>
      <c r="L778" s="9">
        <v>1.7197773035971531</v>
      </c>
      <c r="M778" s="9">
        <v>20.637327643165836</v>
      </c>
    </row>
    <row r="779" spans="2:13">
      <c r="B779" s="4"/>
      <c r="C779" s="5" t="s">
        <v>1116</v>
      </c>
      <c r="D779" s="13" t="s">
        <v>51</v>
      </c>
      <c r="E779" s="13" t="s">
        <v>199</v>
      </c>
      <c r="F779" s="6" t="s">
        <v>1080</v>
      </c>
      <c r="G779" s="10">
        <v>17.25</v>
      </c>
      <c r="H779" s="7" t="s">
        <v>25</v>
      </c>
      <c r="I779" s="83" t="s">
        <v>1405</v>
      </c>
      <c r="J779" s="60" t="s">
        <v>11</v>
      </c>
      <c r="K779" s="8">
        <v>0.93529512704102935</v>
      </c>
      <c r="L779" s="9">
        <v>4.0638573269932721</v>
      </c>
      <c r="M779" s="9">
        <v>48.766287923919265</v>
      </c>
    </row>
    <row r="780" spans="2:13">
      <c r="B780" s="4"/>
      <c r="C780" s="5" t="s">
        <v>1116</v>
      </c>
      <c r="D780" s="13" t="s">
        <v>51</v>
      </c>
      <c r="E780" s="13" t="s">
        <v>200</v>
      </c>
      <c r="F780" s="6" t="s">
        <v>1081</v>
      </c>
      <c r="G780" s="10">
        <v>17.25</v>
      </c>
      <c r="H780" s="7" t="s">
        <v>25</v>
      </c>
      <c r="I780" s="83" t="s">
        <v>1405</v>
      </c>
      <c r="J780" s="60" t="s">
        <v>11</v>
      </c>
      <c r="K780" s="8">
        <v>0.93529512704102935</v>
      </c>
      <c r="L780" s="9">
        <v>4.0638573269932721</v>
      </c>
      <c r="M780" s="9">
        <v>48.766287923919265</v>
      </c>
    </row>
    <row r="781" spans="2:13">
      <c r="B781" s="4"/>
      <c r="C781" s="5" t="s">
        <v>1116</v>
      </c>
      <c r="D781" s="13" t="s">
        <v>51</v>
      </c>
      <c r="E781" s="13" t="s">
        <v>202</v>
      </c>
      <c r="F781" s="6" t="s">
        <v>1082</v>
      </c>
      <c r="G781" s="10">
        <v>6.5</v>
      </c>
      <c r="H781" s="7" t="s">
        <v>25</v>
      </c>
      <c r="I781" s="83" t="s">
        <v>1405</v>
      </c>
      <c r="J781" s="60" t="s">
        <v>11</v>
      </c>
      <c r="K781" s="8">
        <v>0.35243004787053284</v>
      </c>
      <c r="L781" s="9">
        <v>1.531308557997465</v>
      </c>
      <c r="M781" s="9">
        <v>18.375702695969579</v>
      </c>
    </row>
    <row r="782" spans="2:13">
      <c r="B782" s="4"/>
      <c r="C782" s="5" t="s">
        <v>1116</v>
      </c>
      <c r="D782" s="13" t="s">
        <v>51</v>
      </c>
      <c r="E782" s="13" t="s">
        <v>203</v>
      </c>
      <c r="F782" s="6" t="s">
        <v>1083</v>
      </c>
      <c r="G782" s="10">
        <v>10.4</v>
      </c>
      <c r="H782" s="7" t="s">
        <v>25</v>
      </c>
      <c r="I782" s="83" t="s">
        <v>1405</v>
      </c>
      <c r="J782" s="60" t="s">
        <v>11</v>
      </c>
      <c r="K782" s="8">
        <v>0.56388807659285256</v>
      </c>
      <c r="L782" s="9">
        <v>2.450093692795944</v>
      </c>
      <c r="M782" s="9">
        <v>29.401124313551328</v>
      </c>
    </row>
    <row r="783" spans="2:13">
      <c r="B783" s="4"/>
      <c r="C783" s="5" t="s">
        <v>1116</v>
      </c>
      <c r="D783" s="13" t="s">
        <v>51</v>
      </c>
      <c r="E783" s="13" t="s">
        <v>204</v>
      </c>
      <c r="F783" s="6" t="s">
        <v>1084</v>
      </c>
      <c r="G783" s="10">
        <v>17.25</v>
      </c>
      <c r="H783" s="7" t="s">
        <v>25</v>
      </c>
      <c r="I783" s="83" t="s">
        <v>1405</v>
      </c>
      <c r="J783" s="60" t="s">
        <v>11</v>
      </c>
      <c r="K783" s="8">
        <v>0.93529512704102935</v>
      </c>
      <c r="L783" s="9">
        <v>4.0638573269932721</v>
      </c>
      <c r="M783" s="9">
        <v>48.766287923919265</v>
      </c>
    </row>
    <row r="784" spans="2:13">
      <c r="B784" s="4"/>
      <c r="C784" s="5" t="s">
        <v>1116</v>
      </c>
      <c r="D784" s="13" t="s">
        <v>51</v>
      </c>
      <c r="E784" s="13" t="s">
        <v>205</v>
      </c>
      <c r="F784" s="6" t="s">
        <v>1085</v>
      </c>
      <c r="G784" s="10">
        <v>17.25</v>
      </c>
      <c r="H784" s="7" t="s">
        <v>25</v>
      </c>
      <c r="I784" s="83" t="s">
        <v>1405</v>
      </c>
      <c r="J784" s="60" t="s">
        <v>11</v>
      </c>
      <c r="K784" s="8">
        <v>0.93529512704102935</v>
      </c>
      <c r="L784" s="9">
        <v>4.0638573269932721</v>
      </c>
      <c r="M784" s="9">
        <v>48.766287923919265</v>
      </c>
    </row>
    <row r="785" spans="2:13">
      <c r="B785" s="4"/>
      <c r="C785" s="5" t="s">
        <v>1116</v>
      </c>
      <c r="D785" s="13" t="s">
        <v>51</v>
      </c>
      <c r="E785" s="13" t="s">
        <v>206</v>
      </c>
      <c r="F785" s="6" t="s">
        <v>1086</v>
      </c>
      <c r="G785" s="10">
        <v>7.3</v>
      </c>
      <c r="H785" s="7" t="s">
        <v>25</v>
      </c>
      <c r="I785" s="83" t="s">
        <v>1405</v>
      </c>
      <c r="J785" s="60" t="s">
        <v>11</v>
      </c>
      <c r="K785" s="8">
        <v>0.39580605376229072</v>
      </c>
      <c r="L785" s="9">
        <v>1.7197773035971531</v>
      </c>
      <c r="M785" s="9">
        <v>20.637327643165836</v>
      </c>
    </row>
    <row r="786" spans="2:13">
      <c r="B786" s="4"/>
      <c r="C786" s="5" t="s">
        <v>1116</v>
      </c>
      <c r="D786" s="13" t="s">
        <v>51</v>
      </c>
      <c r="E786" s="13" t="s">
        <v>207</v>
      </c>
      <c r="F786" s="6" t="s">
        <v>1087</v>
      </c>
      <c r="G786" s="10">
        <v>11.65</v>
      </c>
      <c r="H786" s="7" t="s">
        <v>25</v>
      </c>
      <c r="I786" s="83" t="s">
        <v>1405</v>
      </c>
      <c r="J786" s="60" t="s">
        <v>11</v>
      </c>
      <c r="K786" s="8">
        <v>0.63166308579872421</v>
      </c>
      <c r="L786" s="9">
        <v>2.7445761077954565</v>
      </c>
      <c r="M786" s="9">
        <v>32.934913293545478</v>
      </c>
    </row>
    <row r="787" spans="2:13">
      <c r="B787" s="4"/>
      <c r="C787" s="5" t="s">
        <v>1116</v>
      </c>
      <c r="D787" s="13" t="s">
        <v>51</v>
      </c>
      <c r="E787" s="13" t="s">
        <v>208</v>
      </c>
      <c r="F787" s="6" t="s">
        <v>1088</v>
      </c>
      <c r="G787" s="10">
        <v>17.7</v>
      </c>
      <c r="H787" s="7" t="s">
        <v>25</v>
      </c>
      <c r="I787" s="83" t="s">
        <v>1405</v>
      </c>
      <c r="J787" s="60" t="s">
        <v>11</v>
      </c>
      <c r="K787" s="8">
        <v>0.95969413035514328</v>
      </c>
      <c r="L787" s="9">
        <v>4.1698709963930973</v>
      </c>
      <c r="M787" s="9">
        <v>50.038451956717168</v>
      </c>
    </row>
    <row r="788" spans="2:13">
      <c r="B788" s="4"/>
      <c r="C788" s="5" t="s">
        <v>1116</v>
      </c>
      <c r="D788" s="13" t="s">
        <v>51</v>
      </c>
      <c r="E788" s="13" t="s">
        <v>209</v>
      </c>
      <c r="F788" s="6" t="s">
        <v>651</v>
      </c>
      <c r="G788" s="10">
        <v>106.92</v>
      </c>
      <c r="H788" s="7" t="s">
        <v>33</v>
      </c>
      <c r="I788" s="66" t="s">
        <v>1404</v>
      </c>
      <c r="J788" s="60" t="s">
        <v>39</v>
      </c>
      <c r="K788" s="8">
        <v>3.99317655067343</v>
      </c>
      <c r="L788" s="9">
        <v>17.350352112676052</v>
      </c>
      <c r="M788" s="9">
        <v>208.20422535211264</v>
      </c>
    </row>
    <row r="789" spans="2:13">
      <c r="B789" s="4"/>
      <c r="C789" s="5" t="s">
        <v>1116</v>
      </c>
      <c r="D789" s="13" t="s">
        <v>51</v>
      </c>
      <c r="E789" s="13" t="s">
        <v>210</v>
      </c>
      <c r="F789" s="6" t="s">
        <v>651</v>
      </c>
      <c r="G789" s="10">
        <v>91.8</v>
      </c>
      <c r="H789" s="7" t="s">
        <v>33</v>
      </c>
      <c r="I789" s="66" t="s">
        <v>1404</v>
      </c>
      <c r="J789" s="60" t="s">
        <v>39</v>
      </c>
      <c r="K789" s="8">
        <v>3.4284849172448646</v>
      </c>
      <c r="L789" s="9">
        <v>14.896766965428936</v>
      </c>
      <c r="M789" s="9">
        <v>178.76120358514723</v>
      </c>
    </row>
    <row r="790" spans="2:13">
      <c r="B790" s="4"/>
      <c r="C790" s="5" t="s">
        <v>1116</v>
      </c>
      <c r="D790" s="13" t="s">
        <v>51</v>
      </c>
      <c r="E790" s="13" t="s">
        <v>211</v>
      </c>
      <c r="F790" s="6" t="s">
        <v>1089</v>
      </c>
      <c r="G790" s="10">
        <v>10.7</v>
      </c>
      <c r="H790" s="7" t="s">
        <v>27</v>
      </c>
      <c r="I790" s="83" t="s">
        <v>1405</v>
      </c>
      <c r="J790" s="60" t="s">
        <v>11</v>
      </c>
      <c r="K790" s="8">
        <v>0.27980882561702008</v>
      </c>
      <c r="L790" s="9">
        <v>1.2157693473059521</v>
      </c>
      <c r="M790" s="9">
        <v>14.589232167671426</v>
      </c>
    </row>
    <row r="791" spans="2:13">
      <c r="B791" s="4"/>
      <c r="C791" s="5" t="s">
        <v>1116</v>
      </c>
      <c r="D791" s="13" t="s">
        <v>51</v>
      </c>
      <c r="E791" s="13" t="s">
        <v>213</v>
      </c>
      <c r="F791" s="6" t="s">
        <v>563</v>
      </c>
      <c r="G791" s="10">
        <v>7.6</v>
      </c>
      <c r="H791" s="7" t="s">
        <v>27</v>
      </c>
      <c r="I791" s="83" t="s">
        <v>1405</v>
      </c>
      <c r="J791" s="60" t="s">
        <v>11</v>
      </c>
      <c r="K791" s="8">
        <v>0.19874271726068712</v>
      </c>
      <c r="L791" s="9">
        <v>0.86353710649768556</v>
      </c>
      <c r="M791" s="9">
        <v>10.362445277972228</v>
      </c>
    </row>
    <row r="792" spans="2:13">
      <c r="B792" s="4"/>
      <c r="C792" s="5" t="s">
        <v>1116</v>
      </c>
      <c r="D792" s="13" t="s">
        <v>51</v>
      </c>
      <c r="E792" s="13" t="s">
        <v>214</v>
      </c>
      <c r="F792" s="6" t="s">
        <v>1090</v>
      </c>
      <c r="G792" s="10">
        <v>23.45</v>
      </c>
      <c r="H792" s="7" t="s">
        <v>27</v>
      </c>
      <c r="I792" s="83" t="s">
        <v>1405</v>
      </c>
      <c r="J792" s="60" t="s">
        <v>11</v>
      </c>
      <c r="K792" s="8">
        <v>0.61322588417935708</v>
      </c>
      <c r="L792" s="9">
        <v>2.6644664667593063</v>
      </c>
      <c r="M792" s="9">
        <v>31.973597601111678</v>
      </c>
    </row>
    <row r="793" spans="2:13">
      <c r="B793" s="4"/>
      <c r="C793" s="5" t="s">
        <v>1116</v>
      </c>
      <c r="D793" s="13" t="s">
        <v>51</v>
      </c>
      <c r="E793" s="13" t="s">
        <v>215</v>
      </c>
      <c r="F793" s="6" t="s">
        <v>1091</v>
      </c>
      <c r="G793" s="10">
        <v>16.3</v>
      </c>
      <c r="H793" s="7" t="s">
        <v>18</v>
      </c>
      <c r="I793" s="83" t="s">
        <v>1405</v>
      </c>
      <c r="J793" s="60" t="s">
        <v>11</v>
      </c>
      <c r="K793" s="8">
        <v>0.3737375592752355</v>
      </c>
      <c r="L793" s="9">
        <v>1.6238896950508981</v>
      </c>
      <c r="M793" s="9">
        <v>19.486676340610778</v>
      </c>
    </row>
    <row r="794" spans="2:13">
      <c r="B794" s="4"/>
      <c r="C794" s="5" t="s">
        <v>1116</v>
      </c>
      <c r="D794" s="13" t="s">
        <v>51</v>
      </c>
      <c r="E794" s="13" t="s">
        <v>216</v>
      </c>
      <c r="F794" s="6" t="s">
        <v>1092</v>
      </c>
      <c r="G794" s="10">
        <v>12.1</v>
      </c>
      <c r="H794" s="7" t="s">
        <v>25</v>
      </c>
      <c r="I794" s="83" t="s">
        <v>1405</v>
      </c>
      <c r="J794" s="60" t="s">
        <v>11</v>
      </c>
      <c r="K794" s="8">
        <v>0.65606208911283803</v>
      </c>
      <c r="L794" s="9">
        <v>2.8505897771952813</v>
      </c>
      <c r="M794" s="9">
        <v>34.207077326343374</v>
      </c>
    </row>
    <row r="795" spans="2:13">
      <c r="B795" s="4"/>
      <c r="C795" s="5" t="s">
        <v>1116</v>
      </c>
      <c r="D795" s="13" t="s">
        <v>51</v>
      </c>
      <c r="E795" s="13" t="s">
        <v>217</v>
      </c>
      <c r="F795" s="6" t="s">
        <v>1093</v>
      </c>
      <c r="G795" s="10">
        <v>12.1</v>
      </c>
      <c r="H795" s="7" t="s">
        <v>25</v>
      </c>
      <c r="I795" s="83" t="s">
        <v>1405</v>
      </c>
      <c r="J795" s="60" t="s">
        <v>11</v>
      </c>
      <c r="K795" s="8">
        <v>0.65606208911283803</v>
      </c>
      <c r="L795" s="9">
        <v>2.8505897771952813</v>
      </c>
      <c r="M795" s="9">
        <v>34.207077326343374</v>
      </c>
    </row>
    <row r="796" spans="2:13">
      <c r="B796" s="4"/>
      <c r="C796" s="5" t="s">
        <v>1116</v>
      </c>
      <c r="D796" s="13" t="s">
        <v>51</v>
      </c>
      <c r="E796" s="13" t="s">
        <v>218</v>
      </c>
      <c r="F796" s="6" t="s">
        <v>677</v>
      </c>
      <c r="G796" s="10">
        <v>8.59</v>
      </c>
      <c r="H796" s="7" t="s">
        <v>27</v>
      </c>
      <c r="I796" s="66" t="s">
        <v>1404</v>
      </c>
      <c r="J796" s="60" t="s">
        <v>11</v>
      </c>
      <c r="K796" s="8">
        <v>0.22463157121964508</v>
      </c>
      <c r="L796" s="9">
        <v>0.97602417694935784</v>
      </c>
      <c r="M796" s="9">
        <v>11.712290123392293</v>
      </c>
    </row>
    <row r="797" spans="2:13">
      <c r="B797" s="4"/>
      <c r="C797" s="5" t="s">
        <v>1116</v>
      </c>
      <c r="D797" s="13" t="s">
        <v>51</v>
      </c>
      <c r="E797" s="13" t="s">
        <v>491</v>
      </c>
      <c r="F797" s="6" t="s">
        <v>1089</v>
      </c>
      <c r="G797" s="10">
        <v>7.93</v>
      </c>
      <c r="H797" s="7" t="s">
        <v>27</v>
      </c>
      <c r="I797" s="66" t="s">
        <v>1404</v>
      </c>
      <c r="J797" s="60" t="s">
        <v>11</v>
      </c>
      <c r="K797" s="8">
        <v>0.20737233524700646</v>
      </c>
      <c r="L797" s="9">
        <v>0.90103279664824298</v>
      </c>
      <c r="M797" s="9">
        <v>10.812393559778915</v>
      </c>
    </row>
    <row r="798" spans="2:13">
      <c r="B798" s="4"/>
      <c r="C798" s="5" t="s">
        <v>1116</v>
      </c>
      <c r="D798" s="13" t="s">
        <v>51</v>
      </c>
      <c r="E798" s="13" t="s">
        <v>219</v>
      </c>
      <c r="F798" s="6" t="s">
        <v>1094</v>
      </c>
      <c r="G798" s="10">
        <v>10.54</v>
      </c>
      <c r="H798" s="7" t="s">
        <v>25</v>
      </c>
      <c r="I798" s="83" t="s">
        <v>1405</v>
      </c>
      <c r="J798" s="60" t="s">
        <v>11</v>
      </c>
      <c r="K798" s="8">
        <v>0.57147887762391014</v>
      </c>
      <c r="L798" s="9">
        <v>2.4830757232758893</v>
      </c>
      <c r="M798" s="9">
        <v>29.796908679310672</v>
      </c>
    </row>
    <row r="799" spans="2:13">
      <c r="B799" s="4"/>
      <c r="C799" s="5" t="s">
        <v>1116</v>
      </c>
      <c r="D799" s="13" t="s">
        <v>51</v>
      </c>
      <c r="E799" s="13" t="s">
        <v>220</v>
      </c>
      <c r="F799" s="6" t="s">
        <v>1095</v>
      </c>
      <c r="G799" s="10">
        <v>10.54</v>
      </c>
      <c r="H799" s="7" t="s">
        <v>25</v>
      </c>
      <c r="I799" s="83" t="s">
        <v>1405</v>
      </c>
      <c r="J799" s="60" t="s">
        <v>11</v>
      </c>
      <c r="K799" s="8">
        <v>0.57147887762391014</v>
      </c>
      <c r="L799" s="9">
        <v>2.4830757232758893</v>
      </c>
      <c r="M799" s="9">
        <v>29.796908679310672</v>
      </c>
    </row>
    <row r="800" spans="2:13">
      <c r="B800" s="4"/>
      <c r="C800" s="5" t="s">
        <v>1116</v>
      </c>
      <c r="D800" s="13" t="s">
        <v>51</v>
      </c>
      <c r="E800" s="13" t="s">
        <v>222</v>
      </c>
      <c r="F800" s="6" t="s">
        <v>1096</v>
      </c>
      <c r="G800" s="10">
        <v>8.41</v>
      </c>
      <c r="H800" s="7" t="s">
        <v>25</v>
      </c>
      <c r="I800" s="83" t="s">
        <v>1405</v>
      </c>
      <c r="J800" s="60" t="s">
        <v>11</v>
      </c>
      <c r="K800" s="8">
        <v>0.45599026193710479</v>
      </c>
      <c r="L800" s="9">
        <v>1.9812776881167202</v>
      </c>
      <c r="M800" s="9">
        <v>23.775332257400642</v>
      </c>
    </row>
    <row r="801" spans="2:13">
      <c r="B801" s="4"/>
      <c r="C801" s="5" t="s">
        <v>1116</v>
      </c>
      <c r="D801" s="13" t="s">
        <v>51</v>
      </c>
      <c r="E801" s="13" t="s">
        <v>223</v>
      </c>
      <c r="F801" s="6" t="s">
        <v>1097</v>
      </c>
      <c r="G801" s="10">
        <v>12.74</v>
      </c>
      <c r="H801" s="7" t="s">
        <v>25</v>
      </c>
      <c r="I801" s="83" t="s">
        <v>1405</v>
      </c>
      <c r="J801" s="60" t="s">
        <v>11</v>
      </c>
      <c r="K801" s="8">
        <v>0.69076289382624445</v>
      </c>
      <c r="L801" s="9">
        <v>3.0013647736750317</v>
      </c>
      <c r="M801" s="9">
        <v>36.016377284100379</v>
      </c>
    </row>
    <row r="802" spans="2:13">
      <c r="B802" s="4"/>
      <c r="C802" s="5" t="s">
        <v>1116</v>
      </c>
      <c r="D802" s="13" t="s">
        <v>51</v>
      </c>
      <c r="E802" s="13" t="s">
        <v>224</v>
      </c>
      <c r="F802" s="6" t="s">
        <v>677</v>
      </c>
      <c r="G802" s="10">
        <v>12.8</v>
      </c>
      <c r="H802" s="7" t="s">
        <v>27</v>
      </c>
      <c r="I802" s="83" t="s">
        <v>1405</v>
      </c>
      <c r="J802" s="60" t="s">
        <v>11</v>
      </c>
      <c r="K802" s="8">
        <v>0.33472457643905212</v>
      </c>
      <c r="L802" s="9">
        <v>1.4543782846276814</v>
      </c>
      <c r="M802" s="9">
        <v>17.452539415532176</v>
      </c>
    </row>
    <row r="803" spans="2:13">
      <c r="B803" s="4"/>
      <c r="C803" s="5" t="s">
        <v>1116</v>
      </c>
      <c r="D803" s="13" t="s">
        <v>51</v>
      </c>
      <c r="E803" s="13" t="s">
        <v>225</v>
      </c>
      <c r="F803" s="6" t="s">
        <v>1089</v>
      </c>
      <c r="G803" s="10">
        <v>8.0399999999999991</v>
      </c>
      <c r="H803" s="7" t="s">
        <v>27</v>
      </c>
      <c r="I803" s="83" t="s">
        <v>1405</v>
      </c>
      <c r="J803" s="60" t="s">
        <v>11</v>
      </c>
      <c r="K803" s="8">
        <v>0.21024887457577954</v>
      </c>
      <c r="L803" s="9">
        <v>0.91353136003176205</v>
      </c>
      <c r="M803" s="9">
        <v>10.962376320381145</v>
      </c>
    </row>
    <row r="804" spans="2:13">
      <c r="B804" s="4"/>
      <c r="C804" s="5" t="s">
        <v>1116</v>
      </c>
      <c r="D804" s="13" t="s">
        <v>51</v>
      </c>
      <c r="E804" s="13" t="s">
        <v>226</v>
      </c>
      <c r="F804" s="6" t="s">
        <v>1098</v>
      </c>
      <c r="G804" s="10">
        <v>21.14</v>
      </c>
      <c r="H804" s="7" t="s">
        <v>25</v>
      </c>
      <c r="I804" s="83" t="s">
        <v>1405</v>
      </c>
      <c r="J804" s="60" t="s">
        <v>11</v>
      </c>
      <c r="K804" s="8">
        <v>1.1462109556897022</v>
      </c>
      <c r="L804" s="9">
        <v>4.9802866024717556</v>
      </c>
      <c r="M804" s="9">
        <v>59.763439229661067</v>
      </c>
    </row>
    <row r="805" spans="2:13">
      <c r="B805" s="4"/>
      <c r="C805" s="5" t="s">
        <v>1116</v>
      </c>
      <c r="D805" s="13" t="s">
        <v>51</v>
      </c>
      <c r="E805" s="13" t="s">
        <v>229</v>
      </c>
      <c r="F805" s="6" t="s">
        <v>1099</v>
      </c>
      <c r="G805" s="10">
        <v>9.6</v>
      </c>
      <c r="H805" s="7" t="s">
        <v>25</v>
      </c>
      <c r="I805" s="83" t="s">
        <v>1405</v>
      </c>
      <c r="J805" s="60" t="s">
        <v>11</v>
      </c>
      <c r="K805" s="8">
        <v>0.52051207070109462</v>
      </c>
      <c r="L805" s="9">
        <v>2.261624947196256</v>
      </c>
      <c r="M805" s="9">
        <v>27.139499366355071</v>
      </c>
    </row>
    <row r="806" spans="2:13">
      <c r="B806" s="4"/>
      <c r="C806" s="5" t="s">
        <v>1116</v>
      </c>
      <c r="D806" s="13" t="s">
        <v>51</v>
      </c>
      <c r="E806" s="13" t="s">
        <v>230</v>
      </c>
      <c r="F806" s="6" t="s">
        <v>1100</v>
      </c>
      <c r="G806" s="10">
        <v>9.6</v>
      </c>
      <c r="H806" s="7" t="s">
        <v>25</v>
      </c>
      <c r="I806" s="83" t="s">
        <v>1405</v>
      </c>
      <c r="J806" s="60" t="s">
        <v>11</v>
      </c>
      <c r="K806" s="8">
        <v>0.52051207070109462</v>
      </c>
      <c r="L806" s="9">
        <v>2.261624947196256</v>
      </c>
      <c r="M806" s="9">
        <v>27.139499366355071</v>
      </c>
    </row>
    <row r="807" spans="2:13">
      <c r="B807" s="4"/>
      <c r="C807" s="5" t="s">
        <v>1116</v>
      </c>
      <c r="D807" s="13" t="s">
        <v>51</v>
      </c>
      <c r="E807" s="13" t="s">
        <v>231</v>
      </c>
      <c r="F807" s="6" t="s">
        <v>825</v>
      </c>
      <c r="G807" s="10">
        <v>48.65</v>
      </c>
      <c r="H807" s="7" t="s">
        <v>31</v>
      </c>
      <c r="I807" s="66" t="s">
        <v>1404</v>
      </c>
      <c r="J807" s="60" t="s">
        <v>39</v>
      </c>
      <c r="K807" s="8">
        <v>0.82694410765469462</v>
      </c>
      <c r="L807" s="9">
        <v>3.5930721477596479</v>
      </c>
      <c r="M807" s="9">
        <v>43.116865773115777</v>
      </c>
    </row>
    <row r="808" spans="2:13">
      <c r="B808" s="4"/>
      <c r="C808" s="5" t="s">
        <v>1116</v>
      </c>
      <c r="D808" s="13" t="s">
        <v>51</v>
      </c>
      <c r="E808" s="13" t="s">
        <v>232</v>
      </c>
      <c r="F808" s="6" t="s">
        <v>1101</v>
      </c>
      <c r="G808" s="10">
        <v>9.64</v>
      </c>
      <c r="H808" s="7" t="s">
        <v>22</v>
      </c>
      <c r="I808" s="66" t="s">
        <v>1404</v>
      </c>
      <c r="J808" s="60" t="s">
        <v>39</v>
      </c>
      <c r="K808" s="8">
        <v>1.6491617237747387</v>
      </c>
      <c r="L808" s="9">
        <v>7.1656076898012389</v>
      </c>
      <c r="M808" s="9">
        <v>85.98729227761487</v>
      </c>
    </row>
    <row r="809" spans="2:13">
      <c r="B809" s="4"/>
      <c r="C809" s="5" t="s">
        <v>1116</v>
      </c>
      <c r="D809" s="13" t="s">
        <v>51</v>
      </c>
      <c r="E809" s="13" t="s">
        <v>233</v>
      </c>
      <c r="F809" s="6" t="s">
        <v>1102</v>
      </c>
      <c r="G809" s="10">
        <v>9.5</v>
      </c>
      <c r="H809" s="7" t="s">
        <v>22</v>
      </c>
      <c r="I809" s="66" t="s">
        <v>1404</v>
      </c>
      <c r="J809" s="60" t="s">
        <v>39</v>
      </c>
      <c r="K809" s="8">
        <v>1.6252112423091301</v>
      </c>
      <c r="L809" s="9">
        <v>7.0615428478331701</v>
      </c>
      <c r="M809" s="9">
        <v>84.738514173998041</v>
      </c>
    </row>
    <row r="810" spans="2:13">
      <c r="B810" s="4"/>
      <c r="C810" s="5" t="s">
        <v>1116</v>
      </c>
      <c r="D810" s="13" t="s">
        <v>51</v>
      </c>
      <c r="E810" s="13" t="s">
        <v>234</v>
      </c>
      <c r="F810" s="6" t="s">
        <v>623</v>
      </c>
      <c r="G810" s="10">
        <v>5.04</v>
      </c>
      <c r="H810" s="7" t="s">
        <v>18</v>
      </c>
      <c r="I810" s="66" t="s">
        <v>1404</v>
      </c>
      <c r="J810" s="60" t="s">
        <v>11</v>
      </c>
      <c r="K810" s="8">
        <v>0.11556057047528752</v>
      </c>
      <c r="L810" s="9">
        <v>0.50211067871512427</v>
      </c>
      <c r="M810" s="9">
        <v>6.0253281445814917</v>
      </c>
    </row>
    <row r="811" spans="2:13">
      <c r="B811" s="4"/>
      <c r="C811" s="5" t="s">
        <v>1116</v>
      </c>
      <c r="D811" s="13" t="s">
        <v>51</v>
      </c>
      <c r="E811" s="13" t="s">
        <v>492</v>
      </c>
      <c r="F811" s="6" t="s">
        <v>582</v>
      </c>
      <c r="G811" s="10">
        <v>2.29</v>
      </c>
      <c r="H811" s="7" t="s">
        <v>22</v>
      </c>
      <c r="I811" s="66" t="s">
        <v>1404</v>
      </c>
      <c r="J811" s="60" t="s">
        <v>39</v>
      </c>
      <c r="K811" s="8">
        <v>0.39176144683030611</v>
      </c>
      <c r="L811" s="9">
        <v>1.7022034864776801</v>
      </c>
      <c r="M811" s="9">
        <v>20.42644183773216</v>
      </c>
    </row>
    <row r="812" spans="2:13">
      <c r="B812" s="4"/>
      <c r="C812" s="5" t="s">
        <v>1116</v>
      </c>
      <c r="D812" s="13" t="s">
        <v>51</v>
      </c>
      <c r="E812" s="13" t="s">
        <v>493</v>
      </c>
      <c r="F812" s="6" t="s">
        <v>582</v>
      </c>
      <c r="G812" s="10">
        <v>2.33</v>
      </c>
      <c r="H812" s="7" t="s">
        <v>22</v>
      </c>
      <c r="I812" s="66" t="s">
        <v>1404</v>
      </c>
      <c r="J812" s="60" t="s">
        <v>39</v>
      </c>
      <c r="K812" s="8">
        <v>0.3986044415347656</v>
      </c>
      <c r="L812" s="9">
        <v>1.7319362984685565</v>
      </c>
      <c r="M812" s="9">
        <v>20.783235581622677</v>
      </c>
    </row>
    <row r="813" spans="2:13">
      <c r="B813" s="4"/>
      <c r="C813" s="5" t="s">
        <v>1116</v>
      </c>
      <c r="D813" s="13" t="s">
        <v>51</v>
      </c>
      <c r="E813" s="13" t="s">
        <v>235</v>
      </c>
      <c r="F813" s="6" t="s">
        <v>1103</v>
      </c>
      <c r="G813" s="10">
        <v>14.8</v>
      </c>
      <c r="H813" s="7" t="s">
        <v>25</v>
      </c>
      <c r="I813" s="83" t="s">
        <v>1405</v>
      </c>
      <c r="J813" s="60" t="s">
        <v>11</v>
      </c>
      <c r="K813" s="8">
        <v>0.80245610899752096</v>
      </c>
      <c r="L813" s="9">
        <v>3.4866717935942284</v>
      </c>
      <c r="M813" s="9">
        <v>41.840061523130743</v>
      </c>
    </row>
    <row r="814" spans="2:13">
      <c r="B814" s="4"/>
      <c r="C814" s="5" t="s">
        <v>1116</v>
      </c>
      <c r="D814" s="13" t="s">
        <v>51</v>
      </c>
      <c r="E814" s="13" t="s">
        <v>237</v>
      </c>
      <c r="F814" s="6" t="s">
        <v>1104</v>
      </c>
      <c r="G814" s="10">
        <v>14.8</v>
      </c>
      <c r="H814" s="7" t="s">
        <v>25</v>
      </c>
      <c r="I814" s="83" t="s">
        <v>1405</v>
      </c>
      <c r="J814" s="60" t="s">
        <v>11</v>
      </c>
      <c r="K814" s="8">
        <v>0.80245610899752096</v>
      </c>
      <c r="L814" s="9">
        <v>3.4866717935942284</v>
      </c>
      <c r="M814" s="9">
        <v>41.840061523130743</v>
      </c>
    </row>
    <row r="815" spans="2:13">
      <c r="B815" s="4"/>
      <c r="C815" s="5" t="s">
        <v>1116</v>
      </c>
      <c r="D815" s="13" t="s">
        <v>51</v>
      </c>
      <c r="E815" s="13" t="s">
        <v>238</v>
      </c>
      <c r="F815" s="6" t="s">
        <v>1105</v>
      </c>
      <c r="G815" s="10">
        <v>14.8</v>
      </c>
      <c r="H815" s="7" t="s">
        <v>25</v>
      </c>
      <c r="I815" s="83" t="s">
        <v>1405</v>
      </c>
      <c r="J815" s="60" t="s">
        <v>11</v>
      </c>
      <c r="K815" s="8">
        <v>0.80245610899752096</v>
      </c>
      <c r="L815" s="9">
        <v>3.4866717935942284</v>
      </c>
      <c r="M815" s="9">
        <v>41.840061523130743</v>
      </c>
    </row>
    <row r="816" spans="2:13">
      <c r="B816" s="4"/>
      <c r="C816" s="5" t="s">
        <v>1116</v>
      </c>
      <c r="D816" s="13" t="s">
        <v>51</v>
      </c>
      <c r="E816" s="13" t="s">
        <v>239</v>
      </c>
      <c r="F816" s="6" t="s">
        <v>799</v>
      </c>
      <c r="G816" s="10">
        <v>14.8</v>
      </c>
      <c r="H816" s="7" t="s">
        <v>34</v>
      </c>
      <c r="I816" s="83" t="s">
        <v>1405</v>
      </c>
      <c r="J816" s="60" t="s">
        <v>11</v>
      </c>
      <c r="K816" s="8">
        <v>0.34438021779833922</v>
      </c>
      <c r="L816" s="9">
        <v>1.4963320463337837</v>
      </c>
      <c r="M816" s="9">
        <v>17.955984556005404</v>
      </c>
    </row>
    <row r="817" spans="2:13">
      <c r="B817" s="4"/>
      <c r="C817" s="5" t="s">
        <v>1116</v>
      </c>
      <c r="D817" s="13" t="s">
        <v>51</v>
      </c>
      <c r="E817" s="13" t="s">
        <v>240</v>
      </c>
      <c r="F817" s="6" t="s">
        <v>825</v>
      </c>
      <c r="G817" s="10">
        <v>14.64</v>
      </c>
      <c r="H817" s="7" t="s">
        <v>31</v>
      </c>
      <c r="I817" s="66" t="s">
        <v>1404</v>
      </c>
      <c r="J817" s="60" t="s">
        <v>39</v>
      </c>
      <c r="K817" s="8">
        <v>0.24884813434870975</v>
      </c>
      <c r="L817" s="9">
        <v>1.0812451437451438</v>
      </c>
      <c r="M817" s="9">
        <v>12.974941724941726</v>
      </c>
    </row>
    <row r="818" spans="2:13">
      <c r="B818" s="4"/>
      <c r="C818" s="5" t="s">
        <v>1116</v>
      </c>
      <c r="D818" s="13" t="s">
        <v>51</v>
      </c>
      <c r="E818" s="13" t="s">
        <v>421</v>
      </c>
      <c r="F818" s="6" t="s">
        <v>720</v>
      </c>
      <c r="G818" s="10">
        <v>91.8</v>
      </c>
      <c r="H818" s="7" t="s">
        <v>33</v>
      </c>
      <c r="I818" s="66" t="s">
        <v>1404</v>
      </c>
      <c r="J818" s="60" t="s">
        <v>39</v>
      </c>
      <c r="K818" s="8">
        <v>3.4284849172448646</v>
      </c>
      <c r="L818" s="9">
        <v>14.896766965428936</v>
      </c>
      <c r="M818" s="9">
        <v>178.76120358514723</v>
      </c>
    </row>
    <row r="819" spans="2:13">
      <c r="B819" s="4"/>
      <c r="C819" s="5" t="s">
        <v>1116</v>
      </c>
      <c r="D819" s="13" t="s">
        <v>51</v>
      </c>
      <c r="E819" s="13" t="s">
        <v>422</v>
      </c>
      <c r="F819" s="6" t="s">
        <v>720</v>
      </c>
      <c r="G819" s="10">
        <v>107.6</v>
      </c>
      <c r="H819" s="7" t="s">
        <v>33</v>
      </c>
      <c r="I819" s="66" t="s">
        <v>1404</v>
      </c>
      <c r="J819" s="60" t="s">
        <v>39</v>
      </c>
      <c r="K819" s="8">
        <v>4.0185727352456144</v>
      </c>
      <c r="L819" s="9">
        <v>17.460698534642194</v>
      </c>
      <c r="M819" s="9">
        <v>209.52838241570635</v>
      </c>
    </row>
    <row r="820" spans="2:13">
      <c r="B820" s="4"/>
      <c r="C820" s="5" t="s">
        <v>1116</v>
      </c>
      <c r="D820" s="13" t="s">
        <v>51</v>
      </c>
      <c r="E820" s="13" t="s">
        <v>423</v>
      </c>
      <c r="F820" s="6" t="s">
        <v>1106</v>
      </c>
      <c r="G820" s="10">
        <v>16.25</v>
      </c>
      <c r="H820" s="7" t="s">
        <v>25</v>
      </c>
      <c r="I820" s="83" t="s">
        <v>1405</v>
      </c>
      <c r="J820" s="60" t="s">
        <v>11</v>
      </c>
      <c r="K820" s="8">
        <v>0.88107511967633223</v>
      </c>
      <c r="L820" s="9">
        <v>3.8282713949936631</v>
      </c>
      <c r="M820" s="9">
        <v>45.939256739923955</v>
      </c>
    </row>
    <row r="821" spans="2:13">
      <c r="B821" s="4"/>
      <c r="C821" s="5" t="s">
        <v>1116</v>
      </c>
      <c r="D821" s="13" t="s">
        <v>51</v>
      </c>
      <c r="E821" s="13" t="s">
        <v>424</v>
      </c>
      <c r="F821" s="6" t="s">
        <v>1107</v>
      </c>
      <c r="G821" s="10">
        <v>9.82</v>
      </c>
      <c r="H821" s="7" t="s">
        <v>25</v>
      </c>
      <c r="I821" s="83" t="s">
        <v>1405</v>
      </c>
      <c r="J821" s="60" t="s">
        <v>11</v>
      </c>
      <c r="K821" s="8">
        <v>0.53244047232132807</v>
      </c>
      <c r="L821" s="9">
        <v>2.3134538522361705</v>
      </c>
      <c r="M821" s="9">
        <v>27.761446226834046</v>
      </c>
    </row>
    <row r="822" spans="2:13">
      <c r="B822" s="4"/>
      <c r="C822" s="5" t="s">
        <v>1116</v>
      </c>
      <c r="D822" s="13" t="s">
        <v>51</v>
      </c>
      <c r="E822" s="13" t="s">
        <v>494</v>
      </c>
      <c r="F822" s="6" t="s">
        <v>1108</v>
      </c>
      <c r="G822" s="10">
        <v>6.41</v>
      </c>
      <c r="H822" s="7" t="s">
        <v>25</v>
      </c>
      <c r="I822" s="83" t="s">
        <v>1405</v>
      </c>
      <c r="J822" s="60" t="s">
        <v>11</v>
      </c>
      <c r="K822" s="8">
        <v>0.34755024720771011</v>
      </c>
      <c r="L822" s="9">
        <v>1.5101058241175003</v>
      </c>
      <c r="M822" s="9">
        <v>18.121269889410001</v>
      </c>
    </row>
    <row r="823" spans="2:13">
      <c r="B823" s="4"/>
      <c r="C823" s="5" t="s">
        <v>1116</v>
      </c>
      <c r="D823" s="13" t="s">
        <v>51</v>
      </c>
      <c r="E823" s="13" t="s">
        <v>425</v>
      </c>
      <c r="F823" s="6" t="s">
        <v>825</v>
      </c>
      <c r="G823" s="10">
        <v>17.940000000000001</v>
      </c>
      <c r="H823" s="7" t="s">
        <v>31</v>
      </c>
      <c r="I823" s="66" t="s">
        <v>1404</v>
      </c>
      <c r="J823" s="60" t="s">
        <v>39</v>
      </c>
      <c r="K823" s="8">
        <v>0.3049409515174763</v>
      </c>
      <c r="L823" s="9">
        <v>1.3249684343434345</v>
      </c>
      <c r="M823" s="9">
        <v>15.899621212121215</v>
      </c>
    </row>
    <row r="824" spans="2:13">
      <c r="B824" s="4"/>
      <c r="C824" s="5" t="s">
        <v>1116</v>
      </c>
      <c r="D824" s="13" t="s">
        <v>51</v>
      </c>
      <c r="E824" s="13" t="s">
        <v>426</v>
      </c>
      <c r="F824" s="6" t="s">
        <v>1109</v>
      </c>
      <c r="G824" s="10">
        <v>16.670000000000002</v>
      </c>
      <c r="H824" s="7" t="s">
        <v>25</v>
      </c>
      <c r="I824" s="83" t="s">
        <v>1405</v>
      </c>
      <c r="J824" s="60" t="s">
        <v>11</v>
      </c>
      <c r="K824" s="8">
        <v>0.90384752276950497</v>
      </c>
      <c r="L824" s="9">
        <v>3.927217486433499</v>
      </c>
      <c r="M824" s="9">
        <v>47.12660983720199</v>
      </c>
    </row>
    <row r="825" spans="2:13">
      <c r="B825" s="4"/>
      <c r="C825" s="5" t="s">
        <v>1116</v>
      </c>
      <c r="D825" s="13" t="s">
        <v>51</v>
      </c>
      <c r="E825" s="13" t="s">
        <v>495</v>
      </c>
      <c r="F825" s="6" t="s">
        <v>1110</v>
      </c>
      <c r="G825" s="10">
        <v>18.27</v>
      </c>
      <c r="H825" s="7" t="s">
        <v>25</v>
      </c>
      <c r="I825" s="83" t="s">
        <v>1405</v>
      </c>
      <c r="J825" s="60" t="s">
        <v>11</v>
      </c>
      <c r="K825" s="8">
        <v>0.99059953455302074</v>
      </c>
      <c r="L825" s="9">
        <v>4.3041549776328747</v>
      </c>
      <c r="M825" s="9">
        <v>51.649859731594496</v>
      </c>
    </row>
    <row r="826" spans="2:13">
      <c r="B826" s="4"/>
      <c r="C826" s="5" t="s">
        <v>1116</v>
      </c>
      <c r="D826" s="13" t="s">
        <v>51</v>
      </c>
      <c r="E826" s="13" t="s">
        <v>496</v>
      </c>
      <c r="F826" s="6" t="s">
        <v>12</v>
      </c>
      <c r="G826" s="10">
        <v>1.55</v>
      </c>
      <c r="H826" s="7" t="s">
        <v>18</v>
      </c>
      <c r="I826" s="83" t="s">
        <v>1405</v>
      </c>
      <c r="J826" s="60" t="s">
        <v>11</v>
      </c>
      <c r="K826" s="8">
        <v>3.5539461158074541E-2</v>
      </c>
      <c r="L826" s="9">
        <v>0.15441895873183387</v>
      </c>
      <c r="M826" s="9">
        <v>1.8530275047820064</v>
      </c>
    </row>
    <row r="827" spans="2:13">
      <c r="B827" s="4"/>
      <c r="C827" s="5" t="s">
        <v>1116</v>
      </c>
      <c r="D827" s="13" t="s">
        <v>51</v>
      </c>
      <c r="E827" s="13" t="s">
        <v>497</v>
      </c>
      <c r="F827" s="6" t="s">
        <v>1111</v>
      </c>
      <c r="G827" s="10">
        <v>11.41</v>
      </c>
      <c r="H827" s="7" t="s">
        <v>25</v>
      </c>
      <c r="I827" s="83" t="s">
        <v>1405</v>
      </c>
      <c r="J827" s="60" t="s">
        <v>11</v>
      </c>
      <c r="K827" s="8">
        <v>0.61865028403119682</v>
      </c>
      <c r="L827" s="9">
        <v>2.68803548411555</v>
      </c>
      <c r="M827" s="9">
        <v>32.256425809386599</v>
      </c>
    </row>
    <row r="828" spans="2:13">
      <c r="B828" s="4"/>
      <c r="C828" s="5" t="s">
        <v>1116</v>
      </c>
      <c r="D828" s="13" t="s">
        <v>51</v>
      </c>
      <c r="E828" s="13" t="s">
        <v>498</v>
      </c>
      <c r="F828" s="6" t="s">
        <v>582</v>
      </c>
      <c r="G828" s="10">
        <v>1.55</v>
      </c>
      <c r="H828" s="7" t="s">
        <v>22</v>
      </c>
      <c r="I828" s="83" t="s">
        <v>1405</v>
      </c>
      <c r="J828" s="60" t="s">
        <v>39</v>
      </c>
      <c r="K828" s="8">
        <v>0.26516604479780548</v>
      </c>
      <c r="L828" s="9">
        <v>1.1521464646464648</v>
      </c>
      <c r="M828" s="9">
        <v>13.825757575757578</v>
      </c>
    </row>
    <row r="829" spans="2:13">
      <c r="B829" s="4"/>
      <c r="C829" s="5" t="s">
        <v>1116</v>
      </c>
      <c r="D829" s="13" t="s">
        <v>51</v>
      </c>
      <c r="E829" s="13" t="s">
        <v>499</v>
      </c>
      <c r="F829" s="6" t="s">
        <v>925</v>
      </c>
      <c r="G829" s="10">
        <v>6.31</v>
      </c>
      <c r="H829" s="7" t="s">
        <v>25</v>
      </c>
      <c r="I829" s="83" t="s">
        <v>1405</v>
      </c>
      <c r="J829" s="60" t="s">
        <v>11</v>
      </c>
      <c r="K829" s="8">
        <v>0.34212824647124029</v>
      </c>
      <c r="L829" s="9">
        <v>1.4865472309175389</v>
      </c>
      <c r="M829" s="9">
        <v>17.838566771010466</v>
      </c>
    </row>
    <row r="830" spans="2:13">
      <c r="B830" s="4"/>
      <c r="C830" s="5" t="s">
        <v>1116</v>
      </c>
      <c r="D830" s="13" t="s">
        <v>51</v>
      </c>
      <c r="E830" s="13" t="s">
        <v>500</v>
      </c>
      <c r="F830" s="6" t="s">
        <v>1111</v>
      </c>
      <c r="G830" s="10">
        <v>11.43</v>
      </c>
      <c r="H830" s="7" t="s">
        <v>25</v>
      </c>
      <c r="I830" s="66" t="s">
        <v>1404</v>
      </c>
      <c r="J830" s="60" t="s">
        <v>11</v>
      </c>
      <c r="K830" s="8">
        <v>0.61973468417849076</v>
      </c>
      <c r="L830" s="9">
        <v>2.6927472027555424</v>
      </c>
      <c r="M830" s="9">
        <v>32.312966433066507</v>
      </c>
    </row>
    <row r="831" spans="2:13">
      <c r="B831" s="4"/>
      <c r="C831" s="5" t="s">
        <v>1116</v>
      </c>
      <c r="D831" s="13" t="s">
        <v>51</v>
      </c>
      <c r="E831" s="13" t="s">
        <v>501</v>
      </c>
      <c r="F831" s="6" t="s">
        <v>582</v>
      </c>
      <c r="G831" s="10">
        <v>1.55</v>
      </c>
      <c r="H831" s="7" t="s">
        <v>22</v>
      </c>
      <c r="I831" s="83" t="s">
        <v>1405</v>
      </c>
      <c r="J831" s="60" t="s">
        <v>39</v>
      </c>
      <c r="K831" s="8">
        <v>0.26516604479780548</v>
      </c>
      <c r="L831" s="9">
        <v>1.1521464646464648</v>
      </c>
      <c r="M831" s="9">
        <v>13.825757575757578</v>
      </c>
    </row>
    <row r="832" spans="2:13">
      <c r="B832" s="4"/>
      <c r="C832" s="5" t="s">
        <v>1116</v>
      </c>
      <c r="D832" s="13" t="s">
        <v>51</v>
      </c>
      <c r="E832" s="13" t="s">
        <v>502</v>
      </c>
      <c r="F832" s="6" t="s">
        <v>12</v>
      </c>
      <c r="G832" s="10">
        <v>1.55</v>
      </c>
      <c r="H832" s="7" t="s">
        <v>18</v>
      </c>
      <c r="I832" s="83" t="s">
        <v>1405</v>
      </c>
      <c r="J832" s="60" t="s">
        <v>11</v>
      </c>
      <c r="K832" s="8">
        <v>3.5539461158074541E-2</v>
      </c>
      <c r="L832" s="9">
        <v>0.15441895873183387</v>
      </c>
      <c r="M832" s="9">
        <v>1.8530275047820064</v>
      </c>
    </row>
    <row r="833" spans="2:13">
      <c r="B833" s="4"/>
      <c r="C833" s="5" t="s">
        <v>1116</v>
      </c>
      <c r="D833" s="13" t="s">
        <v>51</v>
      </c>
      <c r="E833" s="13" t="s">
        <v>502</v>
      </c>
      <c r="F833" s="6" t="s">
        <v>1112</v>
      </c>
      <c r="G833" s="10">
        <v>16.7</v>
      </c>
      <c r="H833" s="7" t="s">
        <v>25</v>
      </c>
      <c r="I833" s="83" t="s">
        <v>1405</v>
      </c>
      <c r="J833" s="60" t="s">
        <v>11</v>
      </c>
      <c r="K833" s="8">
        <v>0.90547412299044583</v>
      </c>
      <c r="L833" s="9">
        <v>3.934285064393487</v>
      </c>
      <c r="M833" s="9">
        <v>47.211420772721844</v>
      </c>
    </row>
    <row r="834" spans="2:13">
      <c r="B834" s="4"/>
      <c r="C834" s="5" t="s">
        <v>1116</v>
      </c>
      <c r="D834" s="13" t="s">
        <v>51</v>
      </c>
      <c r="E834" s="13" t="s">
        <v>503</v>
      </c>
      <c r="F834" s="6" t="s">
        <v>1113</v>
      </c>
      <c r="G834" s="10">
        <v>17.100000000000001</v>
      </c>
      <c r="H834" s="7" t="s">
        <v>25</v>
      </c>
      <c r="I834" s="83" t="s">
        <v>1405</v>
      </c>
      <c r="J834" s="60" t="s">
        <v>11</v>
      </c>
      <c r="K834" s="8">
        <v>0.92716212593632485</v>
      </c>
      <c r="L834" s="9">
        <v>4.0285194371933315</v>
      </c>
      <c r="M834" s="9">
        <v>48.342233246319978</v>
      </c>
    </row>
    <row r="835" spans="2:13">
      <c r="B835" s="4"/>
      <c r="C835" s="5" t="s">
        <v>1116</v>
      </c>
      <c r="D835" s="13" t="s">
        <v>51</v>
      </c>
      <c r="E835" s="13" t="s">
        <v>504</v>
      </c>
      <c r="F835" s="6" t="s">
        <v>1114</v>
      </c>
      <c r="G835" s="10">
        <v>11</v>
      </c>
      <c r="H835" s="7" t="s">
        <v>25</v>
      </c>
      <c r="I835" s="83" t="s">
        <v>1405</v>
      </c>
      <c r="J835" s="60" t="s">
        <v>11</v>
      </c>
      <c r="K835" s="8">
        <v>0.59642008101167088</v>
      </c>
      <c r="L835" s="9">
        <v>2.5914452519957099</v>
      </c>
      <c r="M835" s="9">
        <v>31.097343023948518</v>
      </c>
    </row>
    <row r="836" spans="2:13">
      <c r="B836" s="4"/>
      <c r="C836" s="5" t="s">
        <v>1116</v>
      </c>
      <c r="D836" s="13" t="s">
        <v>51</v>
      </c>
      <c r="E836" s="13" t="s">
        <v>505</v>
      </c>
      <c r="F836" s="6" t="s">
        <v>925</v>
      </c>
      <c r="G836" s="10">
        <v>7.3</v>
      </c>
      <c r="H836" s="7" t="s">
        <v>25</v>
      </c>
      <c r="I836" s="83" t="s">
        <v>1405</v>
      </c>
      <c r="J836" s="60" t="s">
        <v>11</v>
      </c>
      <c r="K836" s="8">
        <v>0.39580605376229072</v>
      </c>
      <c r="L836" s="9">
        <v>1.7197773035971531</v>
      </c>
      <c r="M836" s="9">
        <v>20.637327643165836</v>
      </c>
    </row>
    <row r="837" spans="2:13">
      <c r="B837" s="4"/>
      <c r="C837" s="5" t="s">
        <v>1116</v>
      </c>
      <c r="D837" s="13" t="s">
        <v>51</v>
      </c>
      <c r="E837" s="13" t="s">
        <v>506</v>
      </c>
      <c r="F837" s="6" t="s">
        <v>1115</v>
      </c>
      <c r="G837" s="10">
        <v>17.100000000000001</v>
      </c>
      <c r="H837" s="7" t="s">
        <v>25</v>
      </c>
      <c r="I837" s="83" t="s">
        <v>1405</v>
      </c>
      <c r="J837" s="60" t="s">
        <v>11</v>
      </c>
      <c r="K837" s="8">
        <v>0.92716212593632485</v>
      </c>
      <c r="L837" s="9">
        <v>4.0285194371933315</v>
      </c>
      <c r="M837" s="9">
        <v>48.342233246319978</v>
      </c>
    </row>
    <row r="838" spans="2:13">
      <c r="B838" s="4"/>
      <c r="C838" s="5" t="s">
        <v>1117</v>
      </c>
      <c r="D838" s="13" t="s">
        <v>13</v>
      </c>
      <c r="E838" s="13" t="s">
        <v>1118</v>
      </c>
      <c r="F838" s="6" t="s">
        <v>1119</v>
      </c>
      <c r="G838" s="10"/>
      <c r="H838" s="7" t="s">
        <v>335</v>
      </c>
      <c r="I838" s="65" t="s">
        <v>1406</v>
      </c>
      <c r="J838" s="60" t="s">
        <v>11</v>
      </c>
      <c r="K838" s="8" t="s">
        <v>1399</v>
      </c>
      <c r="L838" s="9">
        <v>0</v>
      </c>
      <c r="M838" s="9">
        <v>0</v>
      </c>
    </row>
    <row r="839" spans="2:13">
      <c r="B839" s="4"/>
      <c r="C839" s="5" t="s">
        <v>1117</v>
      </c>
      <c r="D839" s="13" t="s">
        <v>13</v>
      </c>
      <c r="E839" s="13" t="s">
        <v>241</v>
      </c>
      <c r="F839" s="6" t="s">
        <v>1120</v>
      </c>
      <c r="G839" s="10">
        <v>11.6</v>
      </c>
      <c r="H839" s="7" t="s">
        <v>335</v>
      </c>
      <c r="I839" s="65" t="s">
        <v>1406</v>
      </c>
      <c r="J839" s="60" t="s">
        <v>11</v>
      </c>
      <c r="K839" s="8" t="s">
        <v>1399</v>
      </c>
      <c r="L839" s="9">
        <v>0</v>
      </c>
      <c r="M839" s="9">
        <v>0</v>
      </c>
    </row>
    <row r="840" spans="2:13">
      <c r="B840" s="4"/>
      <c r="C840" s="5" t="s">
        <v>1117</v>
      </c>
      <c r="D840" s="13" t="s">
        <v>13</v>
      </c>
      <c r="E840" s="13" t="s">
        <v>242</v>
      </c>
      <c r="F840" s="6" t="s">
        <v>825</v>
      </c>
      <c r="G840" s="10">
        <v>28.46</v>
      </c>
      <c r="H840" s="7" t="s">
        <v>31</v>
      </c>
      <c r="I840" s="66" t="s">
        <v>1404</v>
      </c>
      <c r="J840" s="60" t="s">
        <v>11</v>
      </c>
      <c r="K840" s="8">
        <v>0.34592014238159235</v>
      </c>
      <c r="L840" s="9">
        <v>1.5030230186480187</v>
      </c>
      <c r="M840" s="9">
        <v>18.036276223776223</v>
      </c>
    </row>
    <row r="841" spans="2:13">
      <c r="B841" s="4"/>
      <c r="C841" s="5" t="s">
        <v>1117</v>
      </c>
      <c r="D841" s="13" t="s">
        <v>13</v>
      </c>
      <c r="E841" s="13" t="s">
        <v>243</v>
      </c>
      <c r="F841" s="6" t="s">
        <v>1121</v>
      </c>
      <c r="G841" s="10">
        <v>30.92</v>
      </c>
      <c r="H841" s="7" t="s">
        <v>27</v>
      </c>
      <c r="I841" s="66" t="s">
        <v>1404</v>
      </c>
      <c r="J841" s="60" t="s">
        <v>11</v>
      </c>
      <c r="K841" s="8">
        <v>0.67942260868215854</v>
      </c>
      <c r="L841" s="9">
        <v>2.9520912347239787</v>
      </c>
      <c r="M841" s="9">
        <v>35.425094816687746</v>
      </c>
    </row>
    <row r="842" spans="2:13">
      <c r="B842" s="4"/>
      <c r="C842" s="5" t="s">
        <v>1117</v>
      </c>
      <c r="D842" s="13" t="s">
        <v>13</v>
      </c>
      <c r="E842" s="13" t="s">
        <v>244</v>
      </c>
      <c r="F842" s="6" t="s">
        <v>1122</v>
      </c>
      <c r="G842" s="10">
        <v>19.88</v>
      </c>
      <c r="H842" s="7" t="s">
        <v>27</v>
      </c>
      <c r="I842" s="66" t="s">
        <v>1404</v>
      </c>
      <c r="J842" s="60" t="s">
        <v>11</v>
      </c>
      <c r="K842" s="8">
        <v>0.43683445862229336</v>
      </c>
      <c r="L842" s="9">
        <v>1.8980457227138645</v>
      </c>
      <c r="M842" s="9">
        <v>22.776548672566374</v>
      </c>
    </row>
    <row r="843" spans="2:13">
      <c r="B843" s="4"/>
      <c r="C843" s="5" t="s">
        <v>1117</v>
      </c>
      <c r="D843" s="13" t="s">
        <v>13</v>
      </c>
      <c r="E843" s="13" t="s">
        <v>245</v>
      </c>
      <c r="F843" s="6" t="s">
        <v>1123</v>
      </c>
      <c r="G843" s="10">
        <v>16.2</v>
      </c>
      <c r="H843" s="7" t="s">
        <v>27</v>
      </c>
      <c r="I843" s="66" t="s">
        <v>1404</v>
      </c>
      <c r="J843" s="60" t="s">
        <v>11</v>
      </c>
      <c r="K843" s="8">
        <v>0.35597174193567166</v>
      </c>
      <c r="L843" s="9">
        <v>1.5466972187104933</v>
      </c>
      <c r="M843" s="9">
        <v>18.560366624525919</v>
      </c>
    </row>
    <row r="844" spans="2:13">
      <c r="B844" s="4"/>
      <c r="C844" s="5" t="s">
        <v>1117</v>
      </c>
      <c r="D844" s="13" t="s">
        <v>13</v>
      </c>
      <c r="E844" s="13" t="s">
        <v>246</v>
      </c>
      <c r="F844" s="6" t="s">
        <v>1124</v>
      </c>
      <c r="G844" s="10">
        <v>16.2</v>
      </c>
      <c r="H844" s="7" t="s">
        <v>27</v>
      </c>
      <c r="I844" s="66" t="s">
        <v>1404</v>
      </c>
      <c r="J844" s="60" t="s">
        <v>11</v>
      </c>
      <c r="K844" s="8">
        <v>0.35597174193567166</v>
      </c>
      <c r="L844" s="9">
        <v>1.5466972187104933</v>
      </c>
      <c r="M844" s="9">
        <v>18.560366624525919</v>
      </c>
    </row>
    <row r="845" spans="2:13">
      <c r="B845" s="4"/>
      <c r="C845" s="5" t="s">
        <v>1117</v>
      </c>
      <c r="D845" s="13" t="s">
        <v>13</v>
      </c>
      <c r="E845" s="13" t="s">
        <v>247</v>
      </c>
      <c r="F845" s="6" t="s">
        <v>12</v>
      </c>
      <c r="G845" s="10">
        <v>5.84</v>
      </c>
      <c r="H845" s="7" t="s">
        <v>18</v>
      </c>
      <c r="I845" s="66" t="s">
        <v>1404</v>
      </c>
      <c r="J845" s="60" t="s">
        <v>45</v>
      </c>
      <c r="K845" s="8">
        <v>1.2312967188025527E-2</v>
      </c>
      <c r="L845" s="9">
        <v>5.3499842431970909E-2</v>
      </c>
      <c r="M845" s="9">
        <v>0.64199810918365086</v>
      </c>
    </row>
    <row r="846" spans="2:13">
      <c r="B846" s="4"/>
      <c r="C846" s="5" t="s">
        <v>1117</v>
      </c>
      <c r="D846" s="13" t="s">
        <v>13</v>
      </c>
      <c r="E846" s="13" t="s">
        <v>248</v>
      </c>
      <c r="F846" s="6" t="s">
        <v>1125</v>
      </c>
      <c r="G846" s="10">
        <v>16.2</v>
      </c>
      <c r="H846" s="7" t="s">
        <v>27</v>
      </c>
      <c r="I846" s="66" t="s">
        <v>1404</v>
      </c>
      <c r="J846" s="60" t="s">
        <v>11</v>
      </c>
      <c r="K846" s="8">
        <v>0.35597174193567166</v>
      </c>
      <c r="L846" s="9">
        <v>1.5466972187104933</v>
      </c>
      <c r="M846" s="9">
        <v>18.560366624525919</v>
      </c>
    </row>
    <row r="847" spans="2:13">
      <c r="B847" s="4"/>
      <c r="C847" s="5" t="s">
        <v>1117</v>
      </c>
      <c r="D847" s="13" t="s">
        <v>13</v>
      </c>
      <c r="E847" s="13" t="s">
        <v>249</v>
      </c>
      <c r="F847" s="6" t="s">
        <v>1126</v>
      </c>
      <c r="G847" s="10">
        <v>16.2</v>
      </c>
      <c r="H847" s="7" t="s">
        <v>27</v>
      </c>
      <c r="I847" s="66" t="s">
        <v>1404</v>
      </c>
      <c r="J847" s="60" t="s">
        <v>11</v>
      </c>
      <c r="K847" s="8">
        <v>0.35597174193567166</v>
      </c>
      <c r="L847" s="9">
        <v>1.5466972187104933</v>
      </c>
      <c r="M847" s="9">
        <v>18.560366624525919</v>
      </c>
    </row>
    <row r="848" spans="2:13">
      <c r="B848" s="4"/>
      <c r="C848" s="5" t="s">
        <v>1117</v>
      </c>
      <c r="D848" s="13" t="s">
        <v>13</v>
      </c>
      <c r="E848" s="13" t="s">
        <v>250</v>
      </c>
      <c r="F848" s="6" t="s">
        <v>12</v>
      </c>
      <c r="G848" s="10">
        <v>5.64</v>
      </c>
      <c r="H848" s="7" t="s">
        <v>18</v>
      </c>
      <c r="I848" s="66" t="s">
        <v>1404</v>
      </c>
      <c r="J848" s="60" t="s">
        <v>45</v>
      </c>
      <c r="K848" s="8">
        <v>1.1891290229531502E-2</v>
      </c>
      <c r="L848" s="9">
        <v>5.1667656047314374E-2</v>
      </c>
      <c r="M848" s="9">
        <v>0.62001187256777246</v>
      </c>
    </row>
    <row r="849" spans="2:13">
      <c r="B849" s="4"/>
      <c r="C849" s="5" t="s">
        <v>1117</v>
      </c>
      <c r="D849" s="13" t="s">
        <v>13</v>
      </c>
      <c r="E849" s="13" t="s">
        <v>251</v>
      </c>
      <c r="F849" s="6" t="s">
        <v>1127</v>
      </c>
      <c r="G849" s="10">
        <v>19.41</v>
      </c>
      <c r="H849" s="7" t="s">
        <v>34</v>
      </c>
      <c r="I849" s="66" t="s">
        <v>1404</v>
      </c>
      <c r="J849" s="60" t="s">
        <v>11</v>
      </c>
      <c r="K849" s="8">
        <v>0.37637500154649572</v>
      </c>
      <c r="L849" s="9">
        <v>1.6353493817195237</v>
      </c>
      <c r="M849" s="9">
        <v>19.624192580634286</v>
      </c>
    </row>
    <row r="850" spans="2:13">
      <c r="B850" s="4"/>
      <c r="C850" s="5" t="s">
        <v>1117</v>
      </c>
      <c r="D850" s="13" t="s">
        <v>13</v>
      </c>
      <c r="E850" s="13" t="s">
        <v>507</v>
      </c>
      <c r="F850" s="6" t="s">
        <v>1128</v>
      </c>
      <c r="G850" s="10">
        <v>18.649999999999999</v>
      </c>
      <c r="H850" s="7" t="s">
        <v>34</v>
      </c>
      <c r="I850" s="66" t="s">
        <v>1404</v>
      </c>
      <c r="J850" s="60" t="s">
        <v>11</v>
      </c>
      <c r="K850" s="8">
        <v>0.36163801024431447</v>
      </c>
      <c r="L850" s="9">
        <v>1.5713171545115463</v>
      </c>
      <c r="M850" s="9">
        <v>18.855805854138556</v>
      </c>
    </row>
    <row r="851" spans="2:13">
      <c r="B851" s="4"/>
      <c r="C851" s="5" t="s">
        <v>1117</v>
      </c>
      <c r="D851" s="13" t="s">
        <v>13</v>
      </c>
      <c r="E851" s="13" t="s">
        <v>252</v>
      </c>
      <c r="F851" s="6" t="s">
        <v>1129</v>
      </c>
      <c r="G851" s="10">
        <v>17.739999999999998</v>
      </c>
      <c r="H851" s="7" t="s">
        <v>22</v>
      </c>
      <c r="I851" s="66" t="s">
        <v>1404</v>
      </c>
      <c r="J851" s="60" t="s">
        <v>11</v>
      </c>
      <c r="K851" s="8">
        <v>2.1701385959524715</v>
      </c>
      <c r="L851" s="9">
        <v>9.4292521994134884</v>
      </c>
      <c r="M851" s="9">
        <v>113.15102639296185</v>
      </c>
    </row>
    <row r="852" spans="2:13">
      <c r="B852" s="4"/>
      <c r="C852" s="5" t="s">
        <v>1117</v>
      </c>
      <c r="D852" s="13" t="s">
        <v>13</v>
      </c>
      <c r="E852" s="13" t="s">
        <v>253</v>
      </c>
      <c r="F852" s="6" t="s">
        <v>1130</v>
      </c>
      <c r="G852" s="10">
        <v>17.809999999999999</v>
      </c>
      <c r="H852" s="7" t="s">
        <v>22</v>
      </c>
      <c r="I852" s="66" t="s">
        <v>1404</v>
      </c>
      <c r="J852" s="60" t="s">
        <v>11</v>
      </c>
      <c r="K852" s="8">
        <v>2.1787017132983943</v>
      </c>
      <c r="L852" s="9">
        <v>9.4664589442815235</v>
      </c>
      <c r="M852" s="9">
        <v>113.59750733137828</v>
      </c>
    </row>
    <row r="853" spans="2:13">
      <c r="B853" s="4"/>
      <c r="C853" s="5" t="s">
        <v>1117</v>
      </c>
      <c r="D853" s="13" t="s">
        <v>13</v>
      </c>
      <c r="E853" s="13" t="s">
        <v>254</v>
      </c>
      <c r="F853" s="6" t="s">
        <v>1131</v>
      </c>
      <c r="G853" s="10">
        <v>40.549999999999997</v>
      </c>
      <c r="H853" s="7" t="s">
        <v>21</v>
      </c>
      <c r="I853" s="66" t="s">
        <v>1404</v>
      </c>
      <c r="J853" s="60" t="s">
        <v>11</v>
      </c>
      <c r="K853" s="8">
        <v>0.69692788900081937</v>
      </c>
      <c r="L853" s="9">
        <v>3.0281516777085602</v>
      </c>
      <c r="M853" s="9">
        <v>36.337820132502721</v>
      </c>
    </row>
    <row r="854" spans="2:13">
      <c r="B854" s="4"/>
      <c r="C854" s="5" t="s">
        <v>1117</v>
      </c>
      <c r="D854" s="13" t="s">
        <v>13</v>
      </c>
      <c r="E854" s="13" t="s">
        <v>255</v>
      </c>
      <c r="F854" s="6" t="s">
        <v>1132</v>
      </c>
      <c r="G854" s="10">
        <v>28.9</v>
      </c>
      <c r="H854" s="7" t="s">
        <v>27</v>
      </c>
      <c r="I854" s="66" t="s">
        <v>1404</v>
      </c>
      <c r="J854" s="60" t="s">
        <v>11</v>
      </c>
      <c r="K854" s="8">
        <v>0.63503600876178468</v>
      </c>
      <c r="L854" s="9">
        <v>2.7592314580699542</v>
      </c>
      <c r="M854" s="9">
        <v>33.110777496839447</v>
      </c>
    </row>
    <row r="855" spans="2:13">
      <c r="B855" s="4"/>
      <c r="C855" s="5" t="s">
        <v>1117</v>
      </c>
      <c r="D855" s="13" t="s">
        <v>13</v>
      </c>
      <c r="E855" s="13" t="s">
        <v>256</v>
      </c>
      <c r="F855" s="6" t="s">
        <v>563</v>
      </c>
      <c r="G855" s="10">
        <v>9.68</v>
      </c>
      <c r="H855" s="7" t="s">
        <v>27</v>
      </c>
      <c r="I855" s="66" t="s">
        <v>1404</v>
      </c>
      <c r="J855" s="60" t="s">
        <v>11</v>
      </c>
      <c r="K855" s="8">
        <v>0.2127041025887223</v>
      </c>
      <c r="L855" s="9">
        <v>0.92419932574799835</v>
      </c>
      <c r="M855" s="9">
        <v>11.090391908975981</v>
      </c>
    </row>
    <row r="856" spans="2:13">
      <c r="B856" s="4"/>
      <c r="C856" s="5" t="s">
        <v>1117</v>
      </c>
      <c r="D856" s="13" t="s">
        <v>13</v>
      </c>
      <c r="E856" s="13" t="s">
        <v>433</v>
      </c>
      <c r="F856" s="6" t="s">
        <v>563</v>
      </c>
      <c r="G856" s="10">
        <v>8.9</v>
      </c>
      <c r="H856" s="7" t="s">
        <v>27</v>
      </c>
      <c r="I856" s="66" t="s">
        <v>1404</v>
      </c>
      <c r="J856" s="60" t="s">
        <v>11</v>
      </c>
      <c r="K856" s="8">
        <v>0.19556472242144926</v>
      </c>
      <c r="L856" s="9">
        <v>0.84972871892119695</v>
      </c>
      <c r="M856" s="9">
        <v>10.196744627054363</v>
      </c>
    </row>
    <row r="857" spans="2:13">
      <c r="B857" s="4"/>
      <c r="C857" s="5" t="s">
        <v>1117</v>
      </c>
      <c r="D857" s="13" t="s">
        <v>13</v>
      </c>
      <c r="E857" s="13" t="s">
        <v>508</v>
      </c>
      <c r="F857" s="6" t="s">
        <v>1133</v>
      </c>
      <c r="G857" s="10">
        <v>1.79</v>
      </c>
      <c r="H857" s="7" t="s">
        <v>335</v>
      </c>
      <c r="I857" s="65" t="s">
        <v>1406</v>
      </c>
      <c r="J857" s="60" t="s">
        <v>11</v>
      </c>
      <c r="K857" s="8" t="s">
        <v>1399</v>
      </c>
      <c r="L857" s="9">
        <v>0</v>
      </c>
      <c r="M857" s="9">
        <v>0</v>
      </c>
    </row>
    <row r="858" spans="2:13">
      <c r="B858" s="4"/>
      <c r="C858" s="5" t="s">
        <v>1117</v>
      </c>
      <c r="D858" s="13" t="s">
        <v>13</v>
      </c>
      <c r="E858" s="13" t="s">
        <v>257</v>
      </c>
      <c r="F858" s="6" t="s">
        <v>1134</v>
      </c>
      <c r="G858" s="10">
        <v>29.42</v>
      </c>
      <c r="H858" s="7" t="s">
        <v>27</v>
      </c>
      <c r="I858" s="66" t="s">
        <v>1404</v>
      </c>
      <c r="J858" s="60" t="s">
        <v>11</v>
      </c>
      <c r="K858" s="8">
        <v>0.64646226220663328</v>
      </c>
      <c r="L858" s="9">
        <v>2.8088785292878216</v>
      </c>
      <c r="M858" s="9">
        <v>33.706542351453862</v>
      </c>
    </row>
    <row r="859" spans="2:13">
      <c r="B859" s="4"/>
      <c r="C859" s="5" t="s">
        <v>1117</v>
      </c>
      <c r="D859" s="13" t="s">
        <v>13</v>
      </c>
      <c r="E859" s="13" t="s">
        <v>510</v>
      </c>
      <c r="F859" s="6" t="s">
        <v>1135</v>
      </c>
      <c r="G859" s="10">
        <v>19.38</v>
      </c>
      <c r="H859" s="7" t="s">
        <v>27</v>
      </c>
      <c r="I859" s="66" t="s">
        <v>1404</v>
      </c>
      <c r="J859" s="60" t="s">
        <v>11</v>
      </c>
      <c r="K859" s="8">
        <v>0.42584767646378496</v>
      </c>
      <c r="L859" s="9">
        <v>1.8503081542351456</v>
      </c>
      <c r="M859" s="9">
        <v>22.203697850821747</v>
      </c>
    </row>
    <row r="860" spans="2:13">
      <c r="B860" s="4"/>
      <c r="C860" s="5" t="s">
        <v>1117</v>
      </c>
      <c r="D860" s="13" t="s">
        <v>13</v>
      </c>
      <c r="E860" s="13" t="s">
        <v>511</v>
      </c>
      <c r="F860" s="6" t="s">
        <v>1136</v>
      </c>
      <c r="G860" s="10">
        <v>9.6999999999999993</v>
      </c>
      <c r="H860" s="7" t="s">
        <v>27</v>
      </c>
      <c r="I860" s="66" t="s">
        <v>1404</v>
      </c>
      <c r="J860" s="60" t="s">
        <v>11</v>
      </c>
      <c r="K860" s="8">
        <v>0.21314357387506264</v>
      </c>
      <c r="L860" s="9">
        <v>0.92610882848714715</v>
      </c>
      <c r="M860" s="9">
        <v>11.113305941845766</v>
      </c>
    </row>
    <row r="861" spans="2:13">
      <c r="B861" s="4"/>
      <c r="C861" s="5" t="s">
        <v>1117</v>
      </c>
      <c r="D861" s="13" t="s">
        <v>13</v>
      </c>
      <c r="E861" s="13" t="s">
        <v>258</v>
      </c>
      <c r="F861" s="6" t="s">
        <v>1137</v>
      </c>
      <c r="G861" s="10">
        <v>29.51</v>
      </c>
      <c r="H861" s="7" t="s">
        <v>27</v>
      </c>
      <c r="I861" s="66" t="s">
        <v>1404</v>
      </c>
      <c r="J861" s="60" t="s">
        <v>11</v>
      </c>
      <c r="K861" s="8">
        <v>0.64843988299516497</v>
      </c>
      <c r="L861" s="9">
        <v>2.8174712916139915</v>
      </c>
      <c r="M861" s="9">
        <v>33.809655499367899</v>
      </c>
    </row>
    <row r="862" spans="2:13">
      <c r="B862" s="4"/>
      <c r="C862" s="5" t="s">
        <v>1117</v>
      </c>
      <c r="D862" s="13" t="s">
        <v>13</v>
      </c>
      <c r="E862" s="13" t="s">
        <v>259</v>
      </c>
      <c r="F862" s="6" t="s">
        <v>563</v>
      </c>
      <c r="G862" s="10">
        <v>14.24</v>
      </c>
      <c r="H862" s="7" t="s">
        <v>27</v>
      </c>
      <c r="I862" s="66" t="s">
        <v>1404</v>
      </c>
      <c r="J862" s="60" t="s">
        <v>11</v>
      </c>
      <c r="K862" s="8">
        <v>0.31290355587431878</v>
      </c>
      <c r="L862" s="9">
        <v>1.359565950273915</v>
      </c>
      <c r="M862" s="9">
        <v>16.314791403286982</v>
      </c>
    </row>
    <row r="863" spans="2:13">
      <c r="B863" s="4"/>
      <c r="C863" s="5" t="s">
        <v>1117</v>
      </c>
      <c r="D863" s="13" t="s">
        <v>13</v>
      </c>
      <c r="E863" s="13" t="s">
        <v>512</v>
      </c>
      <c r="F863" s="6" t="s">
        <v>563</v>
      </c>
      <c r="G863" s="10">
        <v>14.19</v>
      </c>
      <c r="H863" s="7" t="s">
        <v>27</v>
      </c>
      <c r="I863" s="66" t="s">
        <v>1404</v>
      </c>
      <c r="J863" s="60" t="s">
        <v>11</v>
      </c>
      <c r="K863" s="8">
        <v>0.31180487765846793</v>
      </c>
      <c r="L863" s="9">
        <v>1.3547921934260432</v>
      </c>
      <c r="M863" s="9">
        <v>16.257506321112519</v>
      </c>
    </row>
    <row r="864" spans="2:13">
      <c r="B864" s="4"/>
      <c r="C864" s="5" t="s">
        <v>1117</v>
      </c>
      <c r="D864" s="13" t="s">
        <v>13</v>
      </c>
      <c r="E864" s="13" t="s">
        <v>434</v>
      </c>
      <c r="F864" s="6" t="s">
        <v>1138</v>
      </c>
      <c r="G864" s="10">
        <v>59.64</v>
      </c>
      <c r="H864" s="7" t="s">
        <v>21</v>
      </c>
      <c r="I864" s="66" t="s">
        <v>1404</v>
      </c>
      <c r="J864" s="60" t="s">
        <v>11</v>
      </c>
      <c r="K864" s="8">
        <v>1.0250253834774075</v>
      </c>
      <c r="L864" s="9">
        <v>4.4537352912093349</v>
      </c>
      <c r="M864" s="9">
        <v>53.444823494512022</v>
      </c>
    </row>
    <row r="865" spans="2:13">
      <c r="B865" s="4"/>
      <c r="C865" s="5" t="s">
        <v>1117</v>
      </c>
      <c r="D865" s="13" t="s">
        <v>13</v>
      </c>
      <c r="E865" s="13" t="s">
        <v>262</v>
      </c>
      <c r="F865" s="6" t="s">
        <v>1139</v>
      </c>
      <c r="G865" s="10">
        <v>59.64</v>
      </c>
      <c r="H865" s="7" t="s">
        <v>21</v>
      </c>
      <c r="I865" s="66" t="s">
        <v>1404</v>
      </c>
      <c r="J865" s="60" t="s">
        <v>11</v>
      </c>
      <c r="K865" s="8">
        <v>1.0250253834774075</v>
      </c>
      <c r="L865" s="9">
        <v>4.4537352912093349</v>
      </c>
      <c r="M865" s="9">
        <v>53.444823494512022</v>
      </c>
    </row>
    <row r="866" spans="2:13">
      <c r="B866" s="4"/>
      <c r="C866" s="5" t="s">
        <v>1117</v>
      </c>
      <c r="D866" s="13" t="s">
        <v>13</v>
      </c>
      <c r="E866" s="13" t="s">
        <v>263</v>
      </c>
      <c r="F866" s="6" t="s">
        <v>563</v>
      </c>
      <c r="G866" s="10">
        <v>14.19</v>
      </c>
      <c r="H866" s="7" t="s">
        <v>27</v>
      </c>
      <c r="I866" s="66" t="s">
        <v>1404</v>
      </c>
      <c r="J866" s="60" t="s">
        <v>11</v>
      </c>
      <c r="K866" s="8">
        <v>0.31180487765846793</v>
      </c>
      <c r="L866" s="9">
        <v>1.3547921934260432</v>
      </c>
      <c r="M866" s="9">
        <v>16.257506321112519</v>
      </c>
    </row>
    <row r="867" spans="2:13">
      <c r="B867" s="4"/>
      <c r="C867" s="5" t="s">
        <v>1117</v>
      </c>
      <c r="D867" s="13" t="s">
        <v>13</v>
      </c>
      <c r="E867" s="13" t="s">
        <v>436</v>
      </c>
      <c r="F867" s="6" t="s">
        <v>1140</v>
      </c>
      <c r="G867" s="10">
        <v>31.13</v>
      </c>
      <c r="H867" s="7" t="s">
        <v>14</v>
      </c>
      <c r="I867" s="66" t="s">
        <v>1404</v>
      </c>
      <c r="J867" s="60" t="s">
        <v>11</v>
      </c>
      <c r="K867" s="8">
        <v>0.73782724395857313</v>
      </c>
      <c r="L867" s="9">
        <v>3.2058593750000002</v>
      </c>
      <c r="M867" s="9">
        <v>38.470312500000006</v>
      </c>
    </row>
    <row r="868" spans="2:13">
      <c r="B868" s="4"/>
      <c r="C868" s="5" t="s">
        <v>1117</v>
      </c>
      <c r="D868" s="13" t="s">
        <v>13</v>
      </c>
      <c r="E868" s="13" t="s">
        <v>264</v>
      </c>
      <c r="F868" s="6" t="s">
        <v>825</v>
      </c>
      <c r="G868" s="10">
        <v>19.3</v>
      </c>
      <c r="H868" s="7" t="s">
        <v>31</v>
      </c>
      <c r="I868" s="66" t="s">
        <v>1404</v>
      </c>
      <c r="J868" s="60" t="s">
        <v>11</v>
      </c>
      <c r="K868" s="8">
        <v>0.23458393351949169</v>
      </c>
      <c r="L868" s="9">
        <v>1.0192671911421913</v>
      </c>
      <c r="M868" s="9">
        <v>12.231206293706297</v>
      </c>
    </row>
    <row r="869" spans="2:13">
      <c r="B869" s="4"/>
      <c r="C869" s="5" t="s">
        <v>1117</v>
      </c>
      <c r="D869" s="13" t="s">
        <v>13</v>
      </c>
      <c r="E869" s="13" t="s">
        <v>513</v>
      </c>
      <c r="F869" s="6" t="s">
        <v>800</v>
      </c>
      <c r="G869" s="10">
        <v>14.46</v>
      </c>
      <c r="H869" s="7" t="s">
        <v>28</v>
      </c>
      <c r="I869" s="66" t="s">
        <v>1404</v>
      </c>
      <c r="J869" s="60" t="s">
        <v>11</v>
      </c>
      <c r="K869" s="8">
        <v>0.22745561097131517</v>
      </c>
      <c r="L869" s="9">
        <v>0.9882946296703643</v>
      </c>
      <c r="M869" s="9">
        <v>11.859535556044371</v>
      </c>
    </row>
    <row r="870" spans="2:13">
      <c r="B870" s="4"/>
      <c r="C870" s="5" t="s">
        <v>1117</v>
      </c>
      <c r="D870" s="13" t="s">
        <v>13</v>
      </c>
      <c r="E870" s="13" t="s">
        <v>265</v>
      </c>
      <c r="F870" s="6" t="s">
        <v>1141</v>
      </c>
      <c r="G870" s="10">
        <v>5.67</v>
      </c>
      <c r="H870" s="7" t="s">
        <v>335</v>
      </c>
      <c r="I870" s="65" t="s">
        <v>1406</v>
      </c>
      <c r="J870" s="60" t="s">
        <v>11</v>
      </c>
      <c r="K870" s="8" t="s">
        <v>1399</v>
      </c>
      <c r="L870" s="9">
        <v>0</v>
      </c>
      <c r="M870" s="9">
        <v>0</v>
      </c>
    </row>
    <row r="871" spans="2:13">
      <c r="B871" s="4"/>
      <c r="C871" s="5" t="s">
        <v>1117</v>
      </c>
      <c r="D871" s="13" t="s">
        <v>13</v>
      </c>
      <c r="E871" s="13" t="s">
        <v>266</v>
      </c>
      <c r="F871" s="6" t="s">
        <v>825</v>
      </c>
      <c r="G871" s="10">
        <v>103.3</v>
      </c>
      <c r="H871" s="7" t="s">
        <v>31</v>
      </c>
      <c r="I871" s="66" t="s">
        <v>1404</v>
      </c>
      <c r="J871" s="60" t="s">
        <v>11</v>
      </c>
      <c r="K871" s="8">
        <v>1.2555710016872275</v>
      </c>
      <c r="L871" s="9">
        <v>5.4554560023310028</v>
      </c>
      <c r="M871" s="9">
        <v>65.465472027972027</v>
      </c>
    </row>
    <row r="872" spans="2:13">
      <c r="B872" s="4"/>
      <c r="C872" s="5" t="s">
        <v>1117</v>
      </c>
      <c r="D872" s="13" t="s">
        <v>13</v>
      </c>
      <c r="E872" s="13" t="s">
        <v>267</v>
      </c>
      <c r="F872" s="6" t="s">
        <v>825</v>
      </c>
      <c r="G872" s="10">
        <v>34.28</v>
      </c>
      <c r="H872" s="7" t="s">
        <v>31</v>
      </c>
      <c r="I872" s="66" t="s">
        <v>1404</v>
      </c>
      <c r="J872" s="60" t="s">
        <v>11</v>
      </c>
      <c r="K872" s="8">
        <v>0.41665996067607119</v>
      </c>
      <c r="L872" s="9">
        <v>1.8103875291375293</v>
      </c>
      <c r="M872" s="9">
        <v>21.724650349650354</v>
      </c>
    </row>
    <row r="873" spans="2:13">
      <c r="B873" s="4"/>
      <c r="C873" s="5" t="s">
        <v>1117</v>
      </c>
      <c r="D873" s="13" t="s">
        <v>13</v>
      </c>
      <c r="E873" s="13" t="s">
        <v>268</v>
      </c>
      <c r="F873" s="6" t="s">
        <v>825</v>
      </c>
      <c r="G873" s="10">
        <v>79.73</v>
      </c>
      <c r="H873" s="7" t="s">
        <v>31</v>
      </c>
      <c r="I873" s="66" t="s">
        <v>1404</v>
      </c>
      <c r="J873" s="60" t="s">
        <v>11</v>
      </c>
      <c r="K873" s="8">
        <v>0.96908689220254263</v>
      </c>
      <c r="L873" s="9">
        <v>4.2106825466200473</v>
      </c>
      <c r="M873" s="9">
        <v>50.528190559440567</v>
      </c>
    </row>
    <row r="874" spans="2:13">
      <c r="B874" s="4"/>
      <c r="C874" s="5" t="s">
        <v>1117</v>
      </c>
      <c r="D874" s="13" t="s">
        <v>13</v>
      </c>
      <c r="E874" s="13" t="s">
        <v>271</v>
      </c>
      <c r="F874" s="6" t="s">
        <v>1142</v>
      </c>
      <c r="G874" s="10">
        <v>20.8</v>
      </c>
      <c r="H874" s="7" t="s">
        <v>28</v>
      </c>
      <c r="I874" s="66" t="s">
        <v>1404</v>
      </c>
      <c r="J874" s="60" t="s">
        <v>11</v>
      </c>
      <c r="K874" s="8">
        <v>0.3271837280915183</v>
      </c>
      <c r="L874" s="9">
        <v>1.4216132985576468</v>
      </c>
      <c r="M874" s="9">
        <v>17.059359582691762</v>
      </c>
    </row>
    <row r="875" spans="2:13">
      <c r="B875" s="4"/>
      <c r="C875" s="5" t="s">
        <v>1117</v>
      </c>
      <c r="D875" s="13" t="s">
        <v>13</v>
      </c>
      <c r="E875" s="13" t="s">
        <v>274</v>
      </c>
      <c r="F875" s="6" t="s">
        <v>589</v>
      </c>
      <c r="G875" s="10">
        <v>15.95</v>
      </c>
      <c r="H875" s="7" t="s">
        <v>31</v>
      </c>
      <c r="I875" s="66" t="s">
        <v>1404</v>
      </c>
      <c r="J875" s="60" t="s">
        <v>11</v>
      </c>
      <c r="K875" s="8">
        <v>0.193865996872326</v>
      </c>
      <c r="L875" s="9">
        <v>0.84234775641025639</v>
      </c>
      <c r="M875" s="9">
        <v>10.108173076923077</v>
      </c>
    </row>
    <row r="876" spans="2:13">
      <c r="B876" s="4"/>
      <c r="C876" s="5" t="s">
        <v>1117</v>
      </c>
      <c r="D876" s="13" t="s">
        <v>13</v>
      </c>
      <c r="E876" s="13" t="s">
        <v>275</v>
      </c>
      <c r="F876" s="6" t="s">
        <v>1143</v>
      </c>
      <c r="G876" s="10">
        <v>19.78</v>
      </c>
      <c r="H876" s="7" t="s">
        <v>34</v>
      </c>
      <c r="I876" s="66" t="s">
        <v>1404</v>
      </c>
      <c r="J876" s="60" t="s">
        <v>11</v>
      </c>
      <c r="K876" s="8">
        <v>0.3835495894172945</v>
      </c>
      <c r="L876" s="9">
        <v>1.6665229660181444</v>
      </c>
      <c r="M876" s="9">
        <v>19.998275592217734</v>
      </c>
    </row>
    <row r="877" spans="2:13">
      <c r="B877" s="4"/>
      <c r="C877" s="5" t="s">
        <v>1117</v>
      </c>
      <c r="D877" s="13" t="s">
        <v>13</v>
      </c>
      <c r="E877" s="13" t="s">
        <v>276</v>
      </c>
      <c r="F877" s="6" t="s">
        <v>563</v>
      </c>
      <c r="G877" s="10">
        <v>10.7</v>
      </c>
      <c r="H877" s="7" t="s">
        <v>27</v>
      </c>
      <c r="I877" s="66" t="s">
        <v>1404</v>
      </c>
      <c r="J877" s="60" t="s">
        <v>11</v>
      </c>
      <c r="K877" s="8">
        <v>0.23511713819207944</v>
      </c>
      <c r="L877" s="9">
        <v>1.0215839654445851</v>
      </c>
      <c r="M877" s="9">
        <v>12.25900758533502</v>
      </c>
    </row>
    <row r="878" spans="2:13">
      <c r="B878" s="4"/>
      <c r="C878" s="5" t="s">
        <v>1117</v>
      </c>
      <c r="D878" s="13" t="s">
        <v>13</v>
      </c>
      <c r="E878" s="13" t="s">
        <v>277</v>
      </c>
      <c r="F878" s="6" t="s">
        <v>1144</v>
      </c>
      <c r="G878" s="10">
        <v>38.479999999999997</v>
      </c>
      <c r="H878" s="7" t="s">
        <v>34</v>
      </c>
      <c r="I878" s="66" t="s">
        <v>1404</v>
      </c>
      <c r="J878" s="60" t="s">
        <v>11</v>
      </c>
      <c r="K878" s="8">
        <v>0.7461571385630682</v>
      </c>
      <c r="L878" s="9">
        <v>3.2420527670565313</v>
      </c>
      <c r="M878" s="9">
        <v>38.904633204678376</v>
      </c>
    </row>
    <row r="879" spans="2:13">
      <c r="B879" s="4"/>
      <c r="C879" s="5" t="s">
        <v>1117</v>
      </c>
      <c r="D879" s="13" t="s">
        <v>13</v>
      </c>
      <c r="E879" s="13" t="s">
        <v>278</v>
      </c>
      <c r="F879" s="6" t="s">
        <v>1145</v>
      </c>
      <c r="G879" s="10">
        <v>27.5</v>
      </c>
      <c r="H879" s="7" t="s">
        <v>18</v>
      </c>
      <c r="I879" s="66" t="s">
        <v>1404</v>
      </c>
      <c r="J879" s="60" t="s">
        <v>45</v>
      </c>
      <c r="K879" s="8">
        <v>5.7980581792928428E-2</v>
      </c>
      <c r="L879" s="9">
        <v>0.25192562789027401</v>
      </c>
      <c r="M879" s="9">
        <v>3.0231075346832883</v>
      </c>
    </row>
    <row r="880" spans="2:13">
      <c r="B880" s="4"/>
      <c r="C880" s="5" t="s">
        <v>1117</v>
      </c>
      <c r="D880" s="13" t="s">
        <v>13</v>
      </c>
      <c r="E880" s="13" t="s">
        <v>279</v>
      </c>
      <c r="F880" s="6" t="s">
        <v>1146</v>
      </c>
      <c r="G880" s="10">
        <v>35.15</v>
      </c>
      <c r="H880" s="7" t="s">
        <v>34</v>
      </c>
      <c r="I880" s="66" t="s">
        <v>1404</v>
      </c>
      <c r="J880" s="60" t="s">
        <v>11</v>
      </c>
      <c r="K880" s="8">
        <v>0.68158584772587949</v>
      </c>
      <c r="L880" s="9">
        <v>2.9614905083689465</v>
      </c>
      <c r="M880" s="9">
        <v>35.537886100427357</v>
      </c>
    </row>
    <row r="881" spans="2:13">
      <c r="B881" s="4"/>
      <c r="C881" s="5" t="s">
        <v>1117</v>
      </c>
      <c r="D881" s="13" t="s">
        <v>13</v>
      </c>
      <c r="E881" s="13" t="s">
        <v>280</v>
      </c>
      <c r="F881" s="6" t="s">
        <v>563</v>
      </c>
      <c r="G881" s="10">
        <v>16.95</v>
      </c>
      <c r="H881" s="7" t="s">
        <v>27</v>
      </c>
      <c r="I881" s="66" t="s">
        <v>1404</v>
      </c>
      <c r="J881" s="60" t="s">
        <v>11</v>
      </c>
      <c r="K881" s="8">
        <v>0.37245191517343423</v>
      </c>
      <c r="L881" s="9">
        <v>1.6183035714285716</v>
      </c>
      <c r="M881" s="9">
        <v>19.419642857142861</v>
      </c>
    </row>
    <row r="882" spans="2:13">
      <c r="B882" s="4"/>
      <c r="C882" s="5" t="s">
        <v>1147</v>
      </c>
      <c r="D882" s="13" t="s">
        <v>48</v>
      </c>
      <c r="E882" s="13" t="s">
        <v>54</v>
      </c>
      <c r="F882" s="6" t="s">
        <v>1148</v>
      </c>
      <c r="G882" s="10">
        <v>16.489999999999998</v>
      </c>
      <c r="H882" s="7" t="s">
        <v>27</v>
      </c>
      <c r="I882" s="83" t="s">
        <v>1405</v>
      </c>
      <c r="J882" s="60" t="s">
        <v>11</v>
      </c>
      <c r="K882" s="8">
        <v>0.43121939574062246</v>
      </c>
      <c r="L882" s="9">
        <v>1.8736482744930045</v>
      </c>
      <c r="M882" s="9">
        <v>22.483779293916054</v>
      </c>
    </row>
    <row r="883" spans="2:13">
      <c r="B883" s="4"/>
      <c r="C883" s="5" t="s">
        <v>1147</v>
      </c>
      <c r="D883" s="13" t="s">
        <v>48</v>
      </c>
      <c r="E883" s="13" t="s">
        <v>514</v>
      </c>
      <c r="F883" s="6" t="s">
        <v>582</v>
      </c>
      <c r="G883" s="10">
        <v>2.75</v>
      </c>
      <c r="H883" s="7" t="s">
        <v>22</v>
      </c>
      <c r="I883" s="83" t="s">
        <v>1405</v>
      </c>
      <c r="J883" s="60" t="s">
        <v>11</v>
      </c>
      <c r="K883" s="8">
        <v>0.33640818144697282</v>
      </c>
      <c r="L883" s="9">
        <v>1.4616935483870968</v>
      </c>
      <c r="M883" s="9">
        <v>17.54032258064516</v>
      </c>
    </row>
    <row r="884" spans="2:13">
      <c r="B884" s="4"/>
      <c r="C884" s="5" t="s">
        <v>1147</v>
      </c>
      <c r="D884" s="13" t="s">
        <v>48</v>
      </c>
      <c r="E884" s="13" t="s">
        <v>515</v>
      </c>
      <c r="F884" s="6" t="s">
        <v>1149</v>
      </c>
      <c r="G884" s="10">
        <v>15.47</v>
      </c>
      <c r="H884" s="7" t="s">
        <v>27</v>
      </c>
      <c r="I884" s="83" t="s">
        <v>1405</v>
      </c>
      <c r="J884" s="60" t="s">
        <v>11</v>
      </c>
      <c r="K884" s="8">
        <v>0.40454603105563564</v>
      </c>
      <c r="L884" s="9">
        <v>1.7577525049367366</v>
      </c>
      <c r="M884" s="9">
        <v>21.093030059240839</v>
      </c>
    </row>
    <row r="885" spans="2:13">
      <c r="B885" s="4"/>
      <c r="C885" s="5" t="s">
        <v>1147</v>
      </c>
      <c r="D885" s="13" t="s">
        <v>48</v>
      </c>
      <c r="E885" s="13" t="s">
        <v>55</v>
      </c>
      <c r="F885" s="6" t="s">
        <v>1150</v>
      </c>
      <c r="G885" s="10">
        <v>3.9</v>
      </c>
      <c r="H885" s="7" t="s">
        <v>18</v>
      </c>
      <c r="I885" s="66" t="s">
        <v>1404</v>
      </c>
      <c r="J885" s="60" t="s">
        <v>44</v>
      </c>
      <c r="K885" s="8">
        <v>1.7864796143340609E-2</v>
      </c>
      <c r="L885" s="9">
        <v>7.7622539242814939E-2</v>
      </c>
      <c r="M885" s="9">
        <v>0.93147047091377932</v>
      </c>
    </row>
    <row r="886" spans="2:13">
      <c r="B886" s="4"/>
      <c r="C886" s="5" t="s">
        <v>1147</v>
      </c>
      <c r="D886" s="13" t="s">
        <v>48</v>
      </c>
      <c r="E886" s="13" t="s">
        <v>56</v>
      </c>
      <c r="F886" s="6" t="s">
        <v>1151</v>
      </c>
      <c r="G886" s="10">
        <v>15.75</v>
      </c>
      <c r="H886" s="7" t="s">
        <v>29</v>
      </c>
      <c r="I886" s="83" t="s">
        <v>1405</v>
      </c>
      <c r="J886" s="60" t="s">
        <v>39</v>
      </c>
      <c r="K886" s="8">
        <v>1.2761115905894389</v>
      </c>
      <c r="L886" s="9">
        <v>5.5447048611111116</v>
      </c>
      <c r="M886" s="9">
        <v>66.536458333333343</v>
      </c>
    </row>
    <row r="887" spans="2:13">
      <c r="B887" s="4"/>
      <c r="C887" s="5" t="s">
        <v>1147</v>
      </c>
      <c r="D887" s="13" t="s">
        <v>48</v>
      </c>
      <c r="E887" s="13" t="s">
        <v>447</v>
      </c>
      <c r="F887" s="6" t="s">
        <v>1152</v>
      </c>
      <c r="G887" s="10">
        <v>2.75</v>
      </c>
      <c r="H887" s="7" t="s">
        <v>22</v>
      </c>
      <c r="I887" s="83" t="s">
        <v>1405</v>
      </c>
      <c r="J887" s="60" t="s">
        <v>39</v>
      </c>
      <c r="K887" s="8">
        <v>0.47045588593159032</v>
      </c>
      <c r="L887" s="9">
        <v>2.0441308243727598</v>
      </c>
      <c r="M887" s="9">
        <v>24.52956989247312</v>
      </c>
    </row>
    <row r="888" spans="2:13">
      <c r="B888" s="4"/>
      <c r="C888" s="5" t="s">
        <v>1147</v>
      </c>
      <c r="D888" s="13" t="s">
        <v>48</v>
      </c>
      <c r="E888" s="13" t="s">
        <v>57</v>
      </c>
      <c r="F888" s="6" t="s">
        <v>1153</v>
      </c>
      <c r="G888" s="10">
        <v>15.35</v>
      </c>
      <c r="H888" s="7" t="s">
        <v>29</v>
      </c>
      <c r="I888" s="83" t="s">
        <v>1405</v>
      </c>
      <c r="J888" s="60" t="s">
        <v>39</v>
      </c>
      <c r="K888" s="8">
        <v>1.2437024073363738</v>
      </c>
      <c r="L888" s="9">
        <v>5.4038869598765444</v>
      </c>
      <c r="M888" s="9">
        <v>64.846643518518533</v>
      </c>
    </row>
    <row r="889" spans="2:13">
      <c r="B889" s="4"/>
      <c r="C889" s="5" t="s">
        <v>1147</v>
      </c>
      <c r="D889" s="13" t="s">
        <v>48</v>
      </c>
      <c r="E889" s="13" t="s">
        <v>448</v>
      </c>
      <c r="F889" s="6" t="s">
        <v>1154</v>
      </c>
      <c r="G889" s="10">
        <v>2.75</v>
      </c>
      <c r="H889" s="7" t="s">
        <v>22</v>
      </c>
      <c r="I889" s="83" t="s">
        <v>1405</v>
      </c>
      <c r="J889" s="60" t="s">
        <v>39</v>
      </c>
      <c r="K889" s="8">
        <v>0.47045588593159032</v>
      </c>
      <c r="L889" s="9">
        <v>2.0441308243727598</v>
      </c>
      <c r="M889" s="9">
        <v>24.52956989247312</v>
      </c>
    </row>
    <row r="890" spans="2:13">
      <c r="B890" s="4"/>
      <c r="C890" s="5" t="s">
        <v>1147</v>
      </c>
      <c r="D890" s="13" t="s">
        <v>48</v>
      </c>
      <c r="E890" s="13" t="s">
        <v>58</v>
      </c>
      <c r="F890" s="6" t="s">
        <v>1155</v>
      </c>
      <c r="G890" s="10">
        <v>15.6</v>
      </c>
      <c r="H890" s="7" t="s">
        <v>29</v>
      </c>
      <c r="I890" s="83" t="s">
        <v>1405</v>
      </c>
      <c r="J890" s="60" t="s">
        <v>39</v>
      </c>
      <c r="K890" s="8">
        <v>1.2639581468695396</v>
      </c>
      <c r="L890" s="9">
        <v>5.4918981481481488</v>
      </c>
      <c r="M890" s="9">
        <v>65.902777777777786</v>
      </c>
    </row>
    <row r="891" spans="2:13">
      <c r="B891" s="4"/>
      <c r="C891" s="5" t="s">
        <v>1147</v>
      </c>
      <c r="D891" s="13" t="s">
        <v>48</v>
      </c>
      <c r="E891" s="13" t="s">
        <v>449</v>
      </c>
      <c r="F891" s="6" t="s">
        <v>1156</v>
      </c>
      <c r="G891" s="10">
        <v>2.75</v>
      </c>
      <c r="H891" s="7" t="s">
        <v>22</v>
      </c>
      <c r="I891" s="83" t="s">
        <v>1405</v>
      </c>
      <c r="J891" s="60" t="s">
        <v>39</v>
      </c>
      <c r="K891" s="8">
        <v>0.47045588593159032</v>
      </c>
      <c r="L891" s="9">
        <v>2.0441308243727598</v>
      </c>
      <c r="M891" s="9">
        <v>24.52956989247312</v>
      </c>
    </row>
    <row r="892" spans="2:13">
      <c r="B892" s="4"/>
      <c r="C892" s="5" t="s">
        <v>1147</v>
      </c>
      <c r="D892" s="13" t="s">
        <v>48</v>
      </c>
      <c r="E892" s="13" t="s">
        <v>59</v>
      </c>
      <c r="F892" s="6" t="s">
        <v>1157</v>
      </c>
      <c r="G892" s="10">
        <v>15.6</v>
      </c>
      <c r="H892" s="7" t="s">
        <v>29</v>
      </c>
      <c r="I892" s="83" t="s">
        <v>1405</v>
      </c>
      <c r="J892" s="60" t="s">
        <v>39</v>
      </c>
      <c r="K892" s="8">
        <v>1.2639581468695396</v>
      </c>
      <c r="L892" s="9">
        <v>5.4918981481481488</v>
      </c>
      <c r="M892" s="9">
        <v>65.902777777777786</v>
      </c>
    </row>
    <row r="893" spans="2:13">
      <c r="B893" s="4"/>
      <c r="C893" s="5" t="s">
        <v>1147</v>
      </c>
      <c r="D893" s="13" t="s">
        <v>48</v>
      </c>
      <c r="E893" s="13" t="s">
        <v>516</v>
      </c>
      <c r="F893" s="6" t="s">
        <v>1158</v>
      </c>
      <c r="G893" s="10">
        <v>2.75</v>
      </c>
      <c r="H893" s="7" t="s">
        <v>22</v>
      </c>
      <c r="I893" s="83" t="s">
        <v>1405</v>
      </c>
      <c r="J893" s="60" t="s">
        <v>39</v>
      </c>
      <c r="K893" s="8">
        <v>0.47045588593159032</v>
      </c>
      <c r="L893" s="9">
        <v>2.0441308243727598</v>
      </c>
      <c r="M893" s="9">
        <v>24.52956989247312</v>
      </c>
    </row>
    <row r="894" spans="2:13">
      <c r="B894" s="4"/>
      <c r="C894" s="5" t="s">
        <v>1147</v>
      </c>
      <c r="D894" s="13" t="s">
        <v>48</v>
      </c>
      <c r="E894" s="13" t="s">
        <v>60</v>
      </c>
      <c r="F894" s="6" t="s">
        <v>1159</v>
      </c>
      <c r="G894" s="10">
        <v>15.6</v>
      </c>
      <c r="H894" s="7" t="s">
        <v>29</v>
      </c>
      <c r="I894" s="83" t="s">
        <v>1405</v>
      </c>
      <c r="J894" s="60" t="s">
        <v>39</v>
      </c>
      <c r="K894" s="8">
        <v>1.2639581468695396</v>
      </c>
      <c r="L894" s="9">
        <v>5.4918981481481488</v>
      </c>
      <c r="M894" s="9">
        <v>65.902777777777786</v>
      </c>
    </row>
    <row r="895" spans="2:13">
      <c r="B895" s="4"/>
      <c r="C895" s="5" t="s">
        <v>1147</v>
      </c>
      <c r="D895" s="13" t="s">
        <v>48</v>
      </c>
      <c r="E895" s="13" t="s">
        <v>450</v>
      </c>
      <c r="F895" s="6" t="s">
        <v>1160</v>
      </c>
      <c r="G895" s="10">
        <v>2.75</v>
      </c>
      <c r="H895" s="7" t="s">
        <v>22</v>
      </c>
      <c r="I895" s="83" t="s">
        <v>1405</v>
      </c>
      <c r="J895" s="60" t="s">
        <v>39</v>
      </c>
      <c r="K895" s="8">
        <v>0.47045588593159032</v>
      </c>
      <c r="L895" s="9">
        <v>2.0441308243727598</v>
      </c>
      <c r="M895" s="9">
        <v>24.52956989247312</v>
      </c>
    </row>
    <row r="896" spans="2:13">
      <c r="B896" s="4"/>
      <c r="C896" s="5" t="s">
        <v>1147</v>
      </c>
      <c r="D896" s="13" t="s">
        <v>48</v>
      </c>
      <c r="E896" s="13" t="s">
        <v>61</v>
      </c>
      <c r="F896" s="6" t="s">
        <v>1161</v>
      </c>
      <c r="G896" s="10">
        <v>15.6</v>
      </c>
      <c r="H896" s="7" t="s">
        <v>29</v>
      </c>
      <c r="I896" s="83" t="s">
        <v>1405</v>
      </c>
      <c r="J896" s="60" t="s">
        <v>39</v>
      </c>
      <c r="K896" s="8">
        <v>1.2639581468695396</v>
      </c>
      <c r="L896" s="9">
        <v>5.4918981481481488</v>
      </c>
      <c r="M896" s="9">
        <v>65.902777777777786</v>
      </c>
    </row>
    <row r="897" spans="2:13">
      <c r="B897" s="4"/>
      <c r="C897" s="5" t="s">
        <v>1147</v>
      </c>
      <c r="D897" s="13" t="s">
        <v>48</v>
      </c>
      <c r="E897" s="13" t="s">
        <v>451</v>
      </c>
      <c r="F897" s="6" t="s">
        <v>1162</v>
      </c>
      <c r="G897" s="10">
        <v>2.75</v>
      </c>
      <c r="H897" s="7" t="s">
        <v>22</v>
      </c>
      <c r="I897" s="83" t="s">
        <v>1405</v>
      </c>
      <c r="J897" s="60" t="s">
        <v>39</v>
      </c>
      <c r="K897" s="8">
        <v>0.47045588593159032</v>
      </c>
      <c r="L897" s="9">
        <v>2.0441308243727598</v>
      </c>
      <c r="M897" s="9">
        <v>24.52956989247312</v>
      </c>
    </row>
    <row r="898" spans="2:13">
      <c r="B898" s="4"/>
      <c r="C898" s="5" t="s">
        <v>1147</v>
      </c>
      <c r="D898" s="13" t="s">
        <v>48</v>
      </c>
      <c r="E898" s="13" t="s">
        <v>62</v>
      </c>
      <c r="F898" s="6" t="s">
        <v>1163</v>
      </c>
      <c r="G898" s="10">
        <v>15.6</v>
      </c>
      <c r="H898" s="7" t="s">
        <v>29</v>
      </c>
      <c r="I898" s="83" t="s">
        <v>1405</v>
      </c>
      <c r="J898" s="60" t="s">
        <v>39</v>
      </c>
      <c r="K898" s="8">
        <v>1.2639581468695396</v>
      </c>
      <c r="L898" s="9">
        <v>5.4918981481481488</v>
      </c>
      <c r="M898" s="9">
        <v>65.902777777777786</v>
      </c>
    </row>
    <row r="899" spans="2:13">
      <c r="B899" s="4"/>
      <c r="C899" s="5" t="s">
        <v>1147</v>
      </c>
      <c r="D899" s="13" t="s">
        <v>48</v>
      </c>
      <c r="E899" s="13" t="s">
        <v>452</v>
      </c>
      <c r="F899" s="6" t="s">
        <v>1164</v>
      </c>
      <c r="G899" s="10">
        <v>2.75</v>
      </c>
      <c r="H899" s="7" t="s">
        <v>22</v>
      </c>
      <c r="I899" s="83" t="s">
        <v>1405</v>
      </c>
      <c r="J899" s="60" t="s">
        <v>39</v>
      </c>
      <c r="K899" s="8">
        <v>0.47045588593159032</v>
      </c>
      <c r="L899" s="9">
        <v>2.0441308243727598</v>
      </c>
      <c r="M899" s="9">
        <v>24.52956989247312</v>
      </c>
    </row>
    <row r="900" spans="2:13">
      <c r="B900" s="4"/>
      <c r="C900" s="5" t="s">
        <v>1147</v>
      </c>
      <c r="D900" s="13" t="s">
        <v>48</v>
      </c>
      <c r="E900" s="13" t="s">
        <v>63</v>
      </c>
      <c r="F900" s="6" t="s">
        <v>1165</v>
      </c>
      <c r="G900" s="10">
        <v>14.9</v>
      </c>
      <c r="H900" s="7" t="s">
        <v>29</v>
      </c>
      <c r="I900" s="83" t="s">
        <v>1405</v>
      </c>
      <c r="J900" s="60" t="s">
        <v>39</v>
      </c>
      <c r="K900" s="8">
        <v>1.2072420761766756</v>
      </c>
      <c r="L900" s="9">
        <v>5.2454668209876552</v>
      </c>
      <c r="M900" s="9">
        <v>62.945601851851862</v>
      </c>
    </row>
    <row r="901" spans="2:13">
      <c r="B901" s="4"/>
      <c r="C901" s="5" t="s">
        <v>1147</v>
      </c>
      <c r="D901" s="13" t="s">
        <v>48</v>
      </c>
      <c r="E901" s="13" t="s">
        <v>453</v>
      </c>
      <c r="F901" s="6" t="s">
        <v>1166</v>
      </c>
      <c r="G901" s="10">
        <v>2.75</v>
      </c>
      <c r="H901" s="7" t="s">
        <v>22</v>
      </c>
      <c r="I901" s="83" t="s">
        <v>1405</v>
      </c>
      <c r="J901" s="60" t="s">
        <v>39</v>
      </c>
      <c r="K901" s="8">
        <v>0.47045588593159032</v>
      </c>
      <c r="L901" s="9">
        <v>2.0441308243727598</v>
      </c>
      <c r="M901" s="9">
        <v>24.52956989247312</v>
      </c>
    </row>
    <row r="902" spans="2:13">
      <c r="B902" s="4"/>
      <c r="C902" s="5" t="s">
        <v>1147</v>
      </c>
      <c r="D902" s="13" t="s">
        <v>48</v>
      </c>
      <c r="E902" s="13" t="s">
        <v>64</v>
      </c>
      <c r="F902" s="6" t="s">
        <v>1167</v>
      </c>
      <c r="G902" s="10">
        <v>14.9</v>
      </c>
      <c r="H902" s="7" t="s">
        <v>29</v>
      </c>
      <c r="I902" s="83" t="s">
        <v>1405</v>
      </c>
      <c r="J902" s="60" t="s">
        <v>39</v>
      </c>
      <c r="K902" s="8">
        <v>1.2072420761766756</v>
      </c>
      <c r="L902" s="9">
        <v>5.2454668209876552</v>
      </c>
      <c r="M902" s="9">
        <v>62.945601851851862</v>
      </c>
    </row>
    <row r="903" spans="2:13">
      <c r="B903" s="4"/>
      <c r="C903" s="5" t="s">
        <v>1147</v>
      </c>
      <c r="D903" s="13" t="s">
        <v>48</v>
      </c>
      <c r="E903" s="13" t="s">
        <v>454</v>
      </c>
      <c r="F903" s="6" t="s">
        <v>1168</v>
      </c>
      <c r="G903" s="10">
        <v>2.35</v>
      </c>
      <c r="H903" s="7" t="s">
        <v>22</v>
      </c>
      <c r="I903" s="83" t="s">
        <v>1405</v>
      </c>
      <c r="J903" s="60" t="s">
        <v>39</v>
      </c>
      <c r="K903" s="8">
        <v>0.40202593888699539</v>
      </c>
      <c r="L903" s="9">
        <v>1.7468027044639949</v>
      </c>
      <c r="M903" s="9">
        <v>20.961632453567937</v>
      </c>
    </row>
    <row r="904" spans="2:13">
      <c r="B904" s="4"/>
      <c r="C904" s="5" t="s">
        <v>1147</v>
      </c>
      <c r="D904" s="13" t="s">
        <v>48</v>
      </c>
      <c r="E904" s="13" t="s">
        <v>65</v>
      </c>
      <c r="F904" s="6" t="s">
        <v>1169</v>
      </c>
      <c r="G904" s="10">
        <v>15.6</v>
      </c>
      <c r="H904" s="7" t="s">
        <v>29</v>
      </c>
      <c r="I904" s="83" t="s">
        <v>1405</v>
      </c>
      <c r="J904" s="60" t="s">
        <v>39</v>
      </c>
      <c r="K904" s="8">
        <v>1.2639581468695396</v>
      </c>
      <c r="L904" s="9">
        <v>5.4918981481481488</v>
      </c>
      <c r="M904" s="9">
        <v>65.902777777777786</v>
      </c>
    </row>
    <row r="905" spans="2:13">
      <c r="B905" s="4"/>
      <c r="C905" s="5" t="s">
        <v>1147</v>
      </c>
      <c r="D905" s="13" t="s">
        <v>48</v>
      </c>
      <c r="E905" s="13" t="s">
        <v>455</v>
      </c>
      <c r="F905" s="6" t="s">
        <v>1170</v>
      </c>
      <c r="G905" s="10">
        <v>2.75</v>
      </c>
      <c r="H905" s="62" t="s">
        <v>22</v>
      </c>
      <c r="I905" s="83" t="s">
        <v>1405</v>
      </c>
      <c r="J905" s="60" t="s">
        <v>39</v>
      </c>
      <c r="K905" s="8">
        <v>0.47045588593159032</v>
      </c>
      <c r="L905" s="9">
        <v>2.0441308243727598</v>
      </c>
      <c r="M905" s="9">
        <v>24.52956989247312</v>
      </c>
    </row>
    <row r="906" spans="2:13">
      <c r="B906" s="4"/>
      <c r="C906" s="5" t="s">
        <v>1147</v>
      </c>
      <c r="D906" s="13" t="s">
        <v>48</v>
      </c>
      <c r="E906" s="13" t="s">
        <v>66</v>
      </c>
      <c r="F906" s="6" t="s">
        <v>1171</v>
      </c>
      <c r="G906" s="10">
        <v>15.6</v>
      </c>
      <c r="H906" s="7" t="s">
        <v>29</v>
      </c>
      <c r="I906" s="83" t="s">
        <v>1405</v>
      </c>
      <c r="J906" s="60" t="s">
        <v>39</v>
      </c>
      <c r="K906" s="8">
        <v>1.2639581468695396</v>
      </c>
      <c r="L906" s="9">
        <v>5.4918981481481488</v>
      </c>
      <c r="M906" s="9">
        <v>65.902777777777786</v>
      </c>
    </row>
    <row r="907" spans="2:13">
      <c r="B907" s="4"/>
      <c r="C907" s="5" t="s">
        <v>1147</v>
      </c>
      <c r="D907" s="13" t="s">
        <v>48</v>
      </c>
      <c r="E907" s="13" t="s">
        <v>456</v>
      </c>
      <c r="F907" s="6" t="s">
        <v>1172</v>
      </c>
      <c r="G907" s="10">
        <v>2.75</v>
      </c>
      <c r="H907" s="7" t="s">
        <v>22</v>
      </c>
      <c r="I907" s="83" t="s">
        <v>1405</v>
      </c>
      <c r="J907" s="60" t="s">
        <v>39</v>
      </c>
      <c r="K907" s="8">
        <v>0.47045588593159032</v>
      </c>
      <c r="L907" s="9">
        <v>2.0441308243727598</v>
      </c>
      <c r="M907" s="9">
        <v>24.52956989247312</v>
      </c>
    </row>
    <row r="908" spans="2:13">
      <c r="B908" s="4"/>
      <c r="C908" s="5" t="s">
        <v>1147</v>
      </c>
      <c r="D908" s="13" t="s">
        <v>48</v>
      </c>
      <c r="E908" s="13" t="s">
        <v>67</v>
      </c>
      <c r="F908" s="6" t="s">
        <v>1173</v>
      </c>
      <c r="G908" s="10">
        <v>15.6</v>
      </c>
      <c r="H908" s="7" t="s">
        <v>29</v>
      </c>
      <c r="I908" s="83" t="s">
        <v>1405</v>
      </c>
      <c r="J908" s="60" t="s">
        <v>39</v>
      </c>
      <c r="K908" s="8">
        <v>1.2639581468695396</v>
      </c>
      <c r="L908" s="9">
        <v>5.4918981481481488</v>
      </c>
      <c r="M908" s="9">
        <v>65.902777777777786</v>
      </c>
    </row>
    <row r="909" spans="2:13">
      <c r="B909" s="4"/>
      <c r="C909" s="5" t="s">
        <v>1147</v>
      </c>
      <c r="D909" s="13" t="s">
        <v>48</v>
      </c>
      <c r="E909" s="13" t="s">
        <v>457</v>
      </c>
      <c r="F909" s="6" t="s">
        <v>1174</v>
      </c>
      <c r="G909" s="10">
        <v>2.75</v>
      </c>
      <c r="H909" s="7" t="s">
        <v>22</v>
      </c>
      <c r="I909" s="83" t="s">
        <v>1405</v>
      </c>
      <c r="J909" s="60" t="s">
        <v>39</v>
      </c>
      <c r="K909" s="8">
        <v>0.47045588593159032</v>
      </c>
      <c r="L909" s="9">
        <v>2.0441308243727598</v>
      </c>
      <c r="M909" s="9">
        <v>24.52956989247312</v>
      </c>
    </row>
    <row r="910" spans="2:13">
      <c r="B910" s="4"/>
      <c r="C910" s="5" t="s">
        <v>1147</v>
      </c>
      <c r="D910" s="13" t="s">
        <v>48</v>
      </c>
      <c r="E910" s="13" t="s">
        <v>68</v>
      </c>
      <c r="F910" s="6" t="s">
        <v>1175</v>
      </c>
      <c r="G910" s="10">
        <v>15.3</v>
      </c>
      <c r="H910" s="7" t="s">
        <v>29</v>
      </c>
      <c r="I910" s="83" t="s">
        <v>1405</v>
      </c>
      <c r="J910" s="60" t="s">
        <v>39</v>
      </c>
      <c r="K910" s="8">
        <v>1.2396512594297406</v>
      </c>
      <c r="L910" s="9">
        <v>5.3862847222222232</v>
      </c>
      <c r="M910" s="9">
        <v>64.635416666666686</v>
      </c>
    </row>
    <row r="911" spans="2:13">
      <c r="B911" s="4"/>
      <c r="C911" s="5" t="s">
        <v>1147</v>
      </c>
      <c r="D911" s="13" t="s">
        <v>48</v>
      </c>
      <c r="E911" s="13" t="s">
        <v>458</v>
      </c>
      <c r="F911" s="6" t="s">
        <v>1176</v>
      </c>
      <c r="G911" s="10">
        <v>2.75</v>
      </c>
      <c r="H911" s="7" t="s">
        <v>22</v>
      </c>
      <c r="I911" s="83" t="s">
        <v>1405</v>
      </c>
      <c r="J911" s="60" t="s">
        <v>39</v>
      </c>
      <c r="K911" s="8">
        <v>0.47045588593159032</v>
      </c>
      <c r="L911" s="9">
        <v>2.0441308243727598</v>
      </c>
      <c r="M911" s="9">
        <v>24.52956989247312</v>
      </c>
    </row>
    <row r="912" spans="2:13">
      <c r="B912" s="4"/>
      <c r="C912" s="5" t="s">
        <v>1147</v>
      </c>
      <c r="D912" s="13" t="s">
        <v>48</v>
      </c>
      <c r="E912" s="13" t="s">
        <v>69</v>
      </c>
      <c r="F912" s="6" t="s">
        <v>589</v>
      </c>
      <c r="G912" s="10">
        <v>87.42</v>
      </c>
      <c r="H912" s="7" t="s">
        <v>31</v>
      </c>
      <c r="I912" s="66" t="s">
        <v>1404</v>
      </c>
      <c r="J912" s="60" t="s">
        <v>39</v>
      </c>
      <c r="K912" s="8">
        <v>1.4859497202707792</v>
      </c>
      <c r="L912" s="9">
        <v>6.4564515345765354</v>
      </c>
      <c r="M912" s="9">
        <v>77.477418414918418</v>
      </c>
    </row>
    <row r="913" spans="2:13">
      <c r="B913" s="4"/>
      <c r="C913" s="5" t="s">
        <v>1147</v>
      </c>
      <c r="D913" s="13" t="s">
        <v>48</v>
      </c>
      <c r="E913" s="13" t="s">
        <v>70</v>
      </c>
      <c r="F913" s="6" t="s">
        <v>32</v>
      </c>
      <c r="G913" s="10">
        <v>18.600000000000001</v>
      </c>
      <c r="H913" s="7" t="s">
        <v>38</v>
      </c>
      <c r="I913" s="83" t="s">
        <v>1405</v>
      </c>
      <c r="J913" s="60" t="s">
        <v>11</v>
      </c>
      <c r="K913" s="8">
        <v>0.84489128459814689</v>
      </c>
      <c r="L913" s="9">
        <v>3.6710526315789478</v>
      </c>
      <c r="M913" s="9">
        <v>44.05263157894737</v>
      </c>
    </row>
    <row r="914" spans="2:13">
      <c r="B914" s="4"/>
      <c r="C914" s="5" t="s">
        <v>1147</v>
      </c>
      <c r="D914" s="13" t="s">
        <v>48</v>
      </c>
      <c r="E914" s="13" t="s">
        <v>71</v>
      </c>
      <c r="F914" s="6" t="s">
        <v>12</v>
      </c>
      <c r="G914" s="10">
        <v>13.15</v>
      </c>
      <c r="H914" s="7" t="s">
        <v>18</v>
      </c>
      <c r="I914" s="66" t="s">
        <v>1404</v>
      </c>
      <c r="J914" s="60" t="s">
        <v>44</v>
      </c>
      <c r="K914" s="8">
        <v>6.0236428021776686E-2</v>
      </c>
      <c r="L914" s="9">
        <v>0.26172727975461968</v>
      </c>
      <c r="M914" s="9">
        <v>3.1407273570554359</v>
      </c>
    </row>
    <row r="915" spans="2:13">
      <c r="B915" s="4"/>
      <c r="C915" s="5" t="s">
        <v>1147</v>
      </c>
      <c r="D915" s="13" t="s">
        <v>48</v>
      </c>
      <c r="E915" s="13" t="s">
        <v>72</v>
      </c>
      <c r="F915" s="6" t="s">
        <v>789</v>
      </c>
      <c r="G915" s="10">
        <v>5.2</v>
      </c>
      <c r="H915" s="7" t="s">
        <v>18</v>
      </c>
      <c r="I915" s="66" t="s">
        <v>1404</v>
      </c>
      <c r="J915" s="60" t="s">
        <v>44</v>
      </c>
      <c r="K915" s="8">
        <v>2.3819728191120815E-2</v>
      </c>
      <c r="L915" s="9">
        <v>0.10349671899041994</v>
      </c>
      <c r="M915" s="9">
        <v>1.2419606278850392</v>
      </c>
    </row>
    <row r="916" spans="2:13">
      <c r="B916" s="4"/>
      <c r="C916" s="5" t="s">
        <v>1147</v>
      </c>
      <c r="D916" s="13" t="s">
        <v>48</v>
      </c>
      <c r="E916" s="13" t="s">
        <v>73</v>
      </c>
      <c r="F916" s="6" t="s">
        <v>1177</v>
      </c>
      <c r="G916" s="10">
        <v>10.1</v>
      </c>
      <c r="H916" s="62" t="s">
        <v>33</v>
      </c>
      <c r="I916" s="83" t="s">
        <v>1405</v>
      </c>
      <c r="J916" s="60" t="s">
        <v>39</v>
      </c>
      <c r="K916" s="8">
        <v>0.37720803555744153</v>
      </c>
      <c r="L916" s="9">
        <v>1.6389689144970834</v>
      </c>
      <c r="M916" s="9">
        <v>19.667626973965</v>
      </c>
    </row>
    <row r="917" spans="2:13">
      <c r="B917" s="4"/>
      <c r="C917" s="5" t="s">
        <v>1147</v>
      </c>
      <c r="D917" s="13" t="s">
        <v>48</v>
      </c>
      <c r="E917" s="13" t="s">
        <v>337</v>
      </c>
      <c r="F917" s="6" t="s">
        <v>658</v>
      </c>
      <c r="G917" s="10">
        <v>4.3</v>
      </c>
      <c r="H917" s="7" t="s">
        <v>18</v>
      </c>
      <c r="I917" s="83" t="s">
        <v>1405</v>
      </c>
      <c r="J917" s="60" t="s">
        <v>44</v>
      </c>
      <c r="K917" s="8">
        <v>1.9697082927272978E-2</v>
      </c>
      <c r="L917" s="9">
        <v>8.5583825319001092E-2</v>
      </c>
      <c r="M917" s="9">
        <v>1.027005903828013</v>
      </c>
    </row>
    <row r="918" spans="2:13">
      <c r="B918" s="4"/>
      <c r="C918" s="5" t="s">
        <v>1147</v>
      </c>
      <c r="D918" s="13" t="s">
        <v>48</v>
      </c>
      <c r="E918" s="13" t="s">
        <v>338</v>
      </c>
      <c r="F918" s="6" t="s">
        <v>972</v>
      </c>
      <c r="G918" s="10">
        <v>4.8499999999999996</v>
      </c>
      <c r="H918" s="7" t="s">
        <v>1388</v>
      </c>
      <c r="I918" s="83" t="s">
        <v>1405</v>
      </c>
      <c r="J918" s="60" t="s">
        <v>39</v>
      </c>
      <c r="K918" s="8">
        <v>0.41519138572053471</v>
      </c>
      <c r="L918" s="9">
        <v>1.8040065709557231</v>
      </c>
      <c r="M918" s="9">
        <v>21.648078851468679</v>
      </c>
    </row>
    <row r="919" spans="2:13">
      <c r="B919" s="4"/>
      <c r="C919" s="5" t="s">
        <v>1147</v>
      </c>
      <c r="D919" s="13" t="s">
        <v>48</v>
      </c>
      <c r="E919" s="13" t="s">
        <v>340</v>
      </c>
      <c r="F919" s="6" t="s">
        <v>1178</v>
      </c>
      <c r="G919" s="10">
        <v>16.649999999999999</v>
      </c>
      <c r="H919" s="7" t="s">
        <v>33</v>
      </c>
      <c r="I919" s="83" t="s">
        <v>1405</v>
      </c>
      <c r="J919" s="60" t="s">
        <v>39</v>
      </c>
      <c r="K919" s="8">
        <v>0.62183304871598033</v>
      </c>
      <c r="L919" s="9">
        <v>2.7018645966709345</v>
      </c>
      <c r="M919" s="9">
        <v>32.422375160051217</v>
      </c>
    </row>
    <row r="920" spans="2:13">
      <c r="B920" s="4"/>
      <c r="C920" s="5" t="s">
        <v>1147</v>
      </c>
      <c r="D920" s="13" t="s">
        <v>48</v>
      </c>
      <c r="E920" s="13" t="s">
        <v>517</v>
      </c>
      <c r="F920" s="6" t="s">
        <v>582</v>
      </c>
      <c r="G920" s="10">
        <v>2.5</v>
      </c>
      <c r="H920" s="7" t="s">
        <v>22</v>
      </c>
      <c r="I920" s="83" t="s">
        <v>1405</v>
      </c>
      <c r="J920" s="60" t="s">
        <v>11</v>
      </c>
      <c r="K920" s="8">
        <v>0.30582561949724796</v>
      </c>
      <c r="L920" s="9">
        <v>1.3288123167155423</v>
      </c>
      <c r="M920" s="9">
        <v>15.945747800586508</v>
      </c>
    </row>
    <row r="921" spans="2:13">
      <c r="B921" s="4"/>
      <c r="C921" s="5" t="s">
        <v>1147</v>
      </c>
      <c r="D921" s="13" t="s">
        <v>48</v>
      </c>
      <c r="E921" s="13" t="s">
        <v>341</v>
      </c>
      <c r="F921" s="6" t="s">
        <v>1089</v>
      </c>
      <c r="G921" s="10">
        <v>27.8</v>
      </c>
      <c r="H921" s="7" t="s">
        <v>25</v>
      </c>
      <c r="I921" s="83" t="s">
        <v>1405</v>
      </c>
      <c r="J921" s="60" t="s">
        <v>11</v>
      </c>
      <c r="K921" s="8">
        <v>1.3817065210103712</v>
      </c>
      <c r="L921" s="9">
        <v>6.0035148337900628</v>
      </c>
      <c r="M921" s="9">
        <v>72.04217800548075</v>
      </c>
    </row>
    <row r="922" spans="2:13">
      <c r="B922" s="4"/>
      <c r="C922" s="5" t="s">
        <v>1147</v>
      </c>
      <c r="D922" s="13" t="s">
        <v>48</v>
      </c>
      <c r="E922" s="13" t="s">
        <v>518</v>
      </c>
      <c r="F922" s="6" t="s">
        <v>582</v>
      </c>
      <c r="G922" s="10">
        <v>2.52</v>
      </c>
      <c r="H922" s="7" t="s">
        <v>22</v>
      </c>
      <c r="I922" s="83" t="s">
        <v>1405</v>
      </c>
      <c r="J922" s="60" t="s">
        <v>11</v>
      </c>
      <c r="K922" s="8">
        <v>0.308272224453226</v>
      </c>
      <c r="L922" s="9">
        <v>1.3394428152492668</v>
      </c>
      <c r="M922" s="9">
        <v>16.0733137829912</v>
      </c>
    </row>
    <row r="923" spans="2:13">
      <c r="B923" s="4"/>
      <c r="C923" s="5" t="s">
        <v>1147</v>
      </c>
      <c r="D923" s="13" t="s">
        <v>48</v>
      </c>
      <c r="E923" s="13" t="s">
        <v>342</v>
      </c>
      <c r="F923" s="6" t="s">
        <v>647</v>
      </c>
      <c r="G923" s="10">
        <v>9.1999999999999993</v>
      </c>
      <c r="H923" s="7" t="s">
        <v>25</v>
      </c>
      <c r="I923" s="83" t="s">
        <v>1405</v>
      </c>
      <c r="J923" s="60" t="s">
        <v>11</v>
      </c>
      <c r="K923" s="8">
        <v>0.45725539544228105</v>
      </c>
      <c r="L923" s="9">
        <v>1.9867746931967112</v>
      </c>
      <c r="M923" s="9">
        <v>23.841296318360534</v>
      </c>
    </row>
    <row r="924" spans="2:13">
      <c r="B924" s="4"/>
      <c r="C924" s="5" t="s">
        <v>1147</v>
      </c>
      <c r="D924" s="13" t="s">
        <v>48</v>
      </c>
      <c r="E924" s="13" t="s">
        <v>343</v>
      </c>
      <c r="F924" s="6" t="s">
        <v>1179</v>
      </c>
      <c r="G924" s="10">
        <v>10.29</v>
      </c>
      <c r="H924" s="7" t="s">
        <v>18</v>
      </c>
      <c r="I924" s="66" t="s">
        <v>1404</v>
      </c>
      <c r="J924" s="60" t="s">
        <v>44</v>
      </c>
      <c r="K924" s="8">
        <v>4.7135577516660226E-2</v>
      </c>
      <c r="L924" s="9">
        <v>0.20480408430988867</v>
      </c>
      <c r="M924" s="9">
        <v>2.4576490117186642</v>
      </c>
    </row>
    <row r="925" spans="2:13">
      <c r="B925" s="4"/>
      <c r="C925" s="5" t="s">
        <v>1147</v>
      </c>
      <c r="D925" s="13" t="s">
        <v>48</v>
      </c>
      <c r="E925" s="13" t="s">
        <v>344</v>
      </c>
      <c r="F925" s="6" t="s">
        <v>1180</v>
      </c>
      <c r="G925" s="10">
        <v>12.25</v>
      </c>
      <c r="H925" s="7" t="s">
        <v>335</v>
      </c>
      <c r="I925" s="65" t="s">
        <v>1406</v>
      </c>
      <c r="J925" s="60" t="s">
        <v>11</v>
      </c>
      <c r="K925" s="8" t="s">
        <v>1399</v>
      </c>
      <c r="L925" s="9">
        <v>0</v>
      </c>
      <c r="M925" s="9">
        <v>0</v>
      </c>
    </row>
    <row r="926" spans="2:13">
      <c r="B926" s="4"/>
      <c r="C926" s="5" t="s">
        <v>1147</v>
      </c>
      <c r="D926" s="13" t="s">
        <v>49</v>
      </c>
      <c r="E926" s="13" t="s">
        <v>74</v>
      </c>
      <c r="F926" s="6" t="s">
        <v>1181</v>
      </c>
      <c r="G926" s="10">
        <v>115.32</v>
      </c>
      <c r="H926" s="7" t="s">
        <v>31</v>
      </c>
      <c r="I926" s="66" t="s">
        <v>1404</v>
      </c>
      <c r="J926" s="60" t="s">
        <v>39</v>
      </c>
      <c r="K926" s="8">
        <v>1.9601889926976237</v>
      </c>
      <c r="L926" s="9">
        <v>8.5170211732711749</v>
      </c>
      <c r="M926" s="9">
        <v>102.2042540792541</v>
      </c>
    </row>
    <row r="927" spans="2:13">
      <c r="B927" s="4"/>
      <c r="C927" s="5" t="s">
        <v>1147</v>
      </c>
      <c r="D927" s="13" t="s">
        <v>49</v>
      </c>
      <c r="E927" s="13" t="s">
        <v>75</v>
      </c>
      <c r="F927" s="6" t="s">
        <v>715</v>
      </c>
      <c r="G927" s="10">
        <v>54.71</v>
      </c>
      <c r="H927" s="7" t="s">
        <v>33</v>
      </c>
      <c r="I927" s="66" t="s">
        <v>1404</v>
      </c>
      <c r="J927" s="60" t="s">
        <v>39</v>
      </c>
      <c r="K927" s="8">
        <v>2.0432724381532306</v>
      </c>
      <c r="L927" s="9">
        <v>8.8780187437757867</v>
      </c>
      <c r="M927" s="9">
        <v>106.53622492530944</v>
      </c>
    </row>
    <row r="928" spans="2:13">
      <c r="B928" s="4"/>
      <c r="C928" s="5" t="s">
        <v>1147</v>
      </c>
      <c r="D928" s="13" t="s">
        <v>49</v>
      </c>
      <c r="E928" s="13" t="s">
        <v>76</v>
      </c>
      <c r="F928" s="6" t="s">
        <v>582</v>
      </c>
      <c r="G928" s="10">
        <v>3.16</v>
      </c>
      <c r="H928" s="7" t="s">
        <v>22</v>
      </c>
      <c r="I928" s="66" t="s">
        <v>1404</v>
      </c>
      <c r="J928" s="60" t="s">
        <v>11</v>
      </c>
      <c r="K928" s="8">
        <v>0.38656358304452149</v>
      </c>
      <c r="L928" s="9">
        <v>1.6796187683284458</v>
      </c>
      <c r="M928" s="9">
        <v>20.15542521994135</v>
      </c>
    </row>
    <row r="929" spans="2:13">
      <c r="B929" s="4"/>
      <c r="C929" s="5" t="s">
        <v>1147</v>
      </c>
      <c r="D929" s="13" t="s">
        <v>49</v>
      </c>
      <c r="E929" s="13" t="s">
        <v>77</v>
      </c>
      <c r="F929" s="6" t="s">
        <v>1182</v>
      </c>
      <c r="G929" s="10">
        <v>18.73</v>
      </c>
      <c r="H929" s="7" t="s">
        <v>25</v>
      </c>
      <c r="I929" s="83" t="s">
        <v>1405</v>
      </c>
      <c r="J929" s="60" t="s">
        <v>11</v>
      </c>
      <c r="K929" s="8">
        <v>0.93091234311238324</v>
      </c>
      <c r="L929" s="9">
        <v>4.0448141308233048</v>
      </c>
      <c r="M929" s="9">
        <v>48.537769569879657</v>
      </c>
    </row>
    <row r="930" spans="2:13">
      <c r="B930" s="4"/>
      <c r="C930" s="5" t="s">
        <v>1147</v>
      </c>
      <c r="D930" s="13" t="s">
        <v>49</v>
      </c>
      <c r="E930" s="13" t="s">
        <v>78</v>
      </c>
      <c r="F930" s="6" t="s">
        <v>1182</v>
      </c>
      <c r="G930" s="10">
        <v>14.19</v>
      </c>
      <c r="H930" s="7" t="s">
        <v>25</v>
      </c>
      <c r="I930" s="83" t="s">
        <v>1405</v>
      </c>
      <c r="J930" s="60" t="s">
        <v>11</v>
      </c>
      <c r="K930" s="8">
        <v>0.705266745796301</v>
      </c>
      <c r="L930" s="9">
        <v>3.0643840104849276</v>
      </c>
      <c r="M930" s="9">
        <v>36.772608125819133</v>
      </c>
    </row>
    <row r="931" spans="2:13">
      <c r="B931" s="4"/>
      <c r="C931" s="5" t="s">
        <v>1147</v>
      </c>
      <c r="D931" s="13" t="s">
        <v>49</v>
      </c>
      <c r="E931" s="13" t="s">
        <v>82</v>
      </c>
      <c r="F931" s="6" t="s">
        <v>1133</v>
      </c>
      <c r="G931" s="10">
        <v>2.8</v>
      </c>
      <c r="H931" s="7" t="s">
        <v>335</v>
      </c>
      <c r="I931" s="65" t="s">
        <v>1406</v>
      </c>
      <c r="J931" s="60" t="s">
        <v>11</v>
      </c>
      <c r="K931" s="8" t="s">
        <v>1399</v>
      </c>
      <c r="L931" s="9">
        <v>0</v>
      </c>
      <c r="M931" s="9">
        <v>0</v>
      </c>
    </row>
    <row r="932" spans="2:13">
      <c r="B932" s="4"/>
      <c r="C932" s="5" t="s">
        <v>1147</v>
      </c>
      <c r="D932" s="13" t="s">
        <v>49</v>
      </c>
      <c r="E932" s="13" t="s">
        <v>83</v>
      </c>
      <c r="F932" s="6" t="s">
        <v>563</v>
      </c>
      <c r="G932" s="10">
        <v>17.420000000000002</v>
      </c>
      <c r="H932" s="7" t="s">
        <v>27</v>
      </c>
      <c r="I932" s="66" t="s">
        <v>1404</v>
      </c>
      <c r="J932" s="60" t="s">
        <v>11</v>
      </c>
      <c r="K932" s="8">
        <v>0.45553922824752247</v>
      </c>
      <c r="L932" s="9">
        <v>1.9793179467354849</v>
      </c>
      <c r="M932" s="9">
        <v>23.75181536082582</v>
      </c>
    </row>
    <row r="933" spans="2:13">
      <c r="B933" s="4"/>
      <c r="C933" s="5" t="s">
        <v>1147</v>
      </c>
      <c r="D933" s="13" t="s">
        <v>49</v>
      </c>
      <c r="E933" s="13" t="s">
        <v>84</v>
      </c>
      <c r="F933" s="6" t="s">
        <v>700</v>
      </c>
      <c r="G933" s="10">
        <v>9.01</v>
      </c>
      <c r="H933" s="7" t="s">
        <v>31</v>
      </c>
      <c r="I933" s="83" t="s">
        <v>1405</v>
      </c>
      <c r="J933" s="60" t="s">
        <v>39</v>
      </c>
      <c r="K933" s="8">
        <v>0.15315038869411712</v>
      </c>
      <c r="L933" s="9">
        <v>0.6654384388759389</v>
      </c>
      <c r="M933" s="9">
        <v>7.9852612665112668</v>
      </c>
    </row>
    <row r="934" spans="2:13">
      <c r="B934" s="4"/>
      <c r="C934" s="5" t="s">
        <v>1147</v>
      </c>
      <c r="D934" s="13" t="s">
        <v>49</v>
      </c>
      <c r="E934" s="13" t="s">
        <v>86</v>
      </c>
      <c r="F934" s="6" t="s">
        <v>997</v>
      </c>
      <c r="G934" s="10">
        <v>6.6</v>
      </c>
      <c r="H934" s="7" t="s">
        <v>18</v>
      </c>
      <c r="I934" s="66" t="s">
        <v>1404</v>
      </c>
      <c r="J934" s="60" t="s">
        <v>44</v>
      </c>
      <c r="K934" s="8">
        <v>3.023273193488411E-2</v>
      </c>
      <c r="L934" s="9">
        <v>0.13136122025707145</v>
      </c>
      <c r="M934" s="9">
        <v>1.5763346430848575</v>
      </c>
    </row>
    <row r="935" spans="2:13">
      <c r="B935" s="4"/>
      <c r="C935" s="5" t="s">
        <v>1147</v>
      </c>
      <c r="D935" s="13" t="s">
        <v>49</v>
      </c>
      <c r="E935" s="13" t="s">
        <v>87</v>
      </c>
      <c r="F935" s="6" t="s">
        <v>677</v>
      </c>
      <c r="G935" s="10">
        <v>12.67</v>
      </c>
      <c r="H935" s="7" t="s">
        <v>27</v>
      </c>
      <c r="I935" s="66" t="s">
        <v>1404</v>
      </c>
      <c r="J935" s="60" t="s">
        <v>11</v>
      </c>
      <c r="K935" s="8">
        <v>0.33132502995959295</v>
      </c>
      <c r="L935" s="9">
        <v>1.4396072551744312</v>
      </c>
      <c r="M935" s="9">
        <v>17.275287062093174</v>
      </c>
    </row>
    <row r="936" spans="2:13">
      <c r="B936" s="4"/>
      <c r="C936" s="5" t="s">
        <v>1147</v>
      </c>
      <c r="D936" s="13" t="s">
        <v>49</v>
      </c>
      <c r="E936" s="13" t="s">
        <v>88</v>
      </c>
      <c r="F936" s="6" t="s">
        <v>1183</v>
      </c>
      <c r="G936" s="10">
        <v>3.59</v>
      </c>
      <c r="H936" s="7" t="s">
        <v>335</v>
      </c>
      <c r="I936" s="65" t="s">
        <v>1406</v>
      </c>
      <c r="J936" s="60" t="s">
        <v>11</v>
      </c>
      <c r="K936" s="8" t="s">
        <v>1399</v>
      </c>
      <c r="L936" s="9">
        <v>0</v>
      </c>
      <c r="M936" s="9">
        <v>0</v>
      </c>
    </row>
    <row r="937" spans="2:13">
      <c r="B937" s="4"/>
      <c r="C937" s="5" t="s">
        <v>1147</v>
      </c>
      <c r="D937" s="13" t="s">
        <v>49</v>
      </c>
      <c r="E937" s="13" t="s">
        <v>461</v>
      </c>
      <c r="F937" s="6" t="s">
        <v>1005</v>
      </c>
      <c r="G937" s="10">
        <v>3.76</v>
      </c>
      <c r="H937" s="7" t="s">
        <v>335</v>
      </c>
      <c r="I937" s="65" t="s">
        <v>1406</v>
      </c>
      <c r="J937" s="60" t="s">
        <v>11</v>
      </c>
      <c r="K937" s="8" t="s">
        <v>1399</v>
      </c>
      <c r="L937" s="9">
        <v>0</v>
      </c>
      <c r="M937" s="9">
        <v>0</v>
      </c>
    </row>
    <row r="938" spans="2:13">
      <c r="B938" s="4"/>
      <c r="C938" s="5" t="s">
        <v>1147</v>
      </c>
      <c r="D938" s="13" t="s">
        <v>49</v>
      </c>
      <c r="E938" s="13" t="s">
        <v>462</v>
      </c>
      <c r="F938" s="6" t="s">
        <v>1184</v>
      </c>
      <c r="G938" s="10">
        <v>17.5</v>
      </c>
      <c r="H938" s="62" t="s">
        <v>35</v>
      </c>
      <c r="I938" s="66" t="s">
        <v>1404</v>
      </c>
      <c r="J938" s="60" t="s">
        <v>11</v>
      </c>
      <c r="K938" s="8">
        <v>0.5317189101595855</v>
      </c>
      <c r="L938" s="9">
        <v>2.3103186646433991</v>
      </c>
      <c r="M938" s="9">
        <v>27.723823975720791</v>
      </c>
    </row>
    <row r="939" spans="2:13">
      <c r="B939" s="4"/>
      <c r="C939" s="5" t="s">
        <v>1147</v>
      </c>
      <c r="D939" s="13" t="s">
        <v>50</v>
      </c>
      <c r="E939" s="13" t="s">
        <v>89</v>
      </c>
      <c r="F939" s="6" t="s">
        <v>1185</v>
      </c>
      <c r="G939" s="10">
        <v>21.8</v>
      </c>
      <c r="H939" s="7" t="s">
        <v>29</v>
      </c>
      <c r="I939" s="83" t="s">
        <v>1405</v>
      </c>
      <c r="J939" s="60" t="s">
        <v>39</v>
      </c>
      <c r="K939" s="8">
        <v>1.7663004872920487</v>
      </c>
      <c r="L939" s="9">
        <v>7.674575617283951</v>
      </c>
      <c r="M939" s="9">
        <v>92.094907407407419</v>
      </c>
    </row>
    <row r="940" spans="2:13">
      <c r="B940" s="4"/>
      <c r="C940" s="5" t="s">
        <v>1147</v>
      </c>
      <c r="D940" s="13" t="s">
        <v>50</v>
      </c>
      <c r="E940" s="13" t="s">
        <v>471</v>
      </c>
      <c r="F940" s="6" t="s">
        <v>1186</v>
      </c>
      <c r="G940" s="10">
        <v>5.5</v>
      </c>
      <c r="H940" s="7" t="s">
        <v>22</v>
      </c>
      <c r="I940" s="83" t="s">
        <v>1405</v>
      </c>
      <c r="J940" s="60" t="s">
        <v>39</v>
      </c>
      <c r="K940" s="8">
        <v>0.94091177186318065</v>
      </c>
      <c r="L940" s="9">
        <v>4.0882616487455197</v>
      </c>
      <c r="M940" s="9">
        <v>49.05913978494624</v>
      </c>
    </row>
    <row r="941" spans="2:13">
      <c r="B941" s="4"/>
      <c r="C941" s="5" t="s">
        <v>1147</v>
      </c>
      <c r="D941" s="13" t="s">
        <v>50</v>
      </c>
      <c r="E941" s="13" t="s">
        <v>90</v>
      </c>
      <c r="F941" s="6" t="s">
        <v>1187</v>
      </c>
      <c r="G941" s="10">
        <v>23.05</v>
      </c>
      <c r="H941" s="7" t="s">
        <v>29</v>
      </c>
      <c r="I941" s="83" t="s">
        <v>1405</v>
      </c>
      <c r="J941" s="60" t="s">
        <v>39</v>
      </c>
      <c r="K941" s="8">
        <v>1.8675791849578773</v>
      </c>
      <c r="L941" s="9">
        <v>8.1146315586419764</v>
      </c>
      <c r="M941" s="9">
        <v>97.375578703703724</v>
      </c>
    </row>
    <row r="942" spans="2:13">
      <c r="B942" s="4"/>
      <c r="C942" s="5" t="s">
        <v>1147</v>
      </c>
      <c r="D942" s="13" t="s">
        <v>50</v>
      </c>
      <c r="E942" s="13" t="s">
        <v>376</v>
      </c>
      <c r="F942" s="6" t="s">
        <v>1188</v>
      </c>
      <c r="G942" s="10">
        <v>3.2</v>
      </c>
      <c r="H942" s="7" t="s">
        <v>22</v>
      </c>
      <c r="I942" s="83" t="s">
        <v>1405</v>
      </c>
      <c r="J942" s="60" t="s">
        <v>39</v>
      </c>
      <c r="K942" s="8">
        <v>0.54743957635675966</v>
      </c>
      <c r="L942" s="9">
        <v>2.3786249592701205</v>
      </c>
      <c r="M942" s="9">
        <v>28.543499511241446</v>
      </c>
    </row>
    <row r="943" spans="2:13">
      <c r="B943" s="4"/>
      <c r="C943" s="5" t="s">
        <v>1147</v>
      </c>
      <c r="D943" s="13" t="s">
        <v>50</v>
      </c>
      <c r="E943" s="13" t="s">
        <v>91</v>
      </c>
      <c r="F943" s="6" t="s">
        <v>1189</v>
      </c>
      <c r="G943" s="10">
        <v>17.8</v>
      </c>
      <c r="H943" s="7" t="s">
        <v>29</v>
      </c>
      <c r="I943" s="83" t="s">
        <v>1405</v>
      </c>
      <c r="J943" s="60" t="s">
        <v>39</v>
      </c>
      <c r="K943" s="8">
        <v>1.4422086547613977</v>
      </c>
      <c r="L943" s="9">
        <v>6.2663966049382722</v>
      </c>
      <c r="M943" s="9">
        <v>75.196759259259267</v>
      </c>
    </row>
    <row r="944" spans="2:13">
      <c r="B944" s="4"/>
      <c r="C944" s="5" t="s">
        <v>1147</v>
      </c>
      <c r="D944" s="13" t="s">
        <v>50</v>
      </c>
      <c r="E944" s="13" t="s">
        <v>377</v>
      </c>
      <c r="F944" s="6" t="s">
        <v>1190</v>
      </c>
      <c r="G944" s="10">
        <v>2.7</v>
      </c>
      <c r="H944" s="7" t="s">
        <v>22</v>
      </c>
      <c r="I944" s="83" t="s">
        <v>1405</v>
      </c>
      <c r="J944" s="60" t="s">
        <v>39</v>
      </c>
      <c r="K944" s="8">
        <v>0.46190214255101592</v>
      </c>
      <c r="L944" s="9">
        <v>2.0069648093841641</v>
      </c>
      <c r="M944" s="9">
        <v>24.083577712609969</v>
      </c>
    </row>
    <row r="945" spans="2:13">
      <c r="B945" s="4"/>
      <c r="C945" s="5" t="s">
        <v>1147</v>
      </c>
      <c r="D945" s="13" t="s">
        <v>50</v>
      </c>
      <c r="E945" s="13" t="s">
        <v>92</v>
      </c>
      <c r="F945" s="6" t="s">
        <v>1191</v>
      </c>
      <c r="G945" s="10">
        <v>67.349999999999994</v>
      </c>
      <c r="H945" s="7" t="s">
        <v>20</v>
      </c>
      <c r="I945" s="83" t="s">
        <v>1405</v>
      </c>
      <c r="J945" s="60" t="s">
        <v>11</v>
      </c>
      <c r="K945" s="8">
        <v>4.6926064879611946</v>
      </c>
      <c r="L945" s="9">
        <v>20.389375190191391</v>
      </c>
      <c r="M945" s="9">
        <v>244.6725022822967</v>
      </c>
    </row>
    <row r="946" spans="2:13">
      <c r="B946" s="4"/>
      <c r="C946" s="5" t="s">
        <v>1147</v>
      </c>
      <c r="D946" s="13" t="s">
        <v>50</v>
      </c>
      <c r="E946" s="13" t="s">
        <v>93</v>
      </c>
      <c r="F946" s="6" t="s">
        <v>1192</v>
      </c>
      <c r="G946" s="10">
        <v>36.700000000000003</v>
      </c>
      <c r="H946" s="7" t="s">
        <v>20</v>
      </c>
      <c r="I946" s="83" t="s">
        <v>1405</v>
      </c>
      <c r="J946" s="60" t="s">
        <v>11</v>
      </c>
      <c r="K946" s="8">
        <v>2.55706990509541</v>
      </c>
      <c r="L946" s="9">
        <v>11.110468737639556</v>
      </c>
      <c r="M946" s="9">
        <v>133.32562485167466</v>
      </c>
    </row>
    <row r="947" spans="2:13">
      <c r="B947" s="4"/>
      <c r="C947" s="5" t="s">
        <v>1147</v>
      </c>
      <c r="D947" s="13" t="s">
        <v>50</v>
      </c>
      <c r="E947" s="13" t="s">
        <v>519</v>
      </c>
      <c r="F947" s="6" t="s">
        <v>1193</v>
      </c>
      <c r="G947" s="10">
        <v>5.3</v>
      </c>
      <c r="H947" s="7" t="s">
        <v>22</v>
      </c>
      <c r="I947" s="83" t="s">
        <v>1405</v>
      </c>
      <c r="J947" s="60" t="s">
        <v>39</v>
      </c>
      <c r="K947" s="8">
        <v>0.90669679834088313</v>
      </c>
      <c r="L947" s="9">
        <v>3.9395975887911372</v>
      </c>
      <c r="M947" s="9">
        <v>47.275171065493645</v>
      </c>
    </row>
    <row r="948" spans="2:13">
      <c r="B948" s="4"/>
      <c r="C948" s="5" t="s">
        <v>1147</v>
      </c>
      <c r="D948" s="13" t="s">
        <v>50</v>
      </c>
      <c r="E948" s="13" t="s">
        <v>94</v>
      </c>
      <c r="F948" s="6" t="s">
        <v>1194</v>
      </c>
      <c r="G948" s="10">
        <v>21.01</v>
      </c>
      <c r="H948" s="7" t="s">
        <v>29</v>
      </c>
      <c r="I948" s="83" t="s">
        <v>1405</v>
      </c>
      <c r="J948" s="60" t="s">
        <v>39</v>
      </c>
      <c r="K948" s="8">
        <v>1.7022923503672454</v>
      </c>
      <c r="L948" s="9">
        <v>7.3964602623456805</v>
      </c>
      <c r="M948" s="9">
        <v>88.757523148148167</v>
      </c>
    </row>
    <row r="949" spans="2:13">
      <c r="B949" s="4"/>
      <c r="C949" s="5" t="s">
        <v>1147</v>
      </c>
      <c r="D949" s="13" t="s">
        <v>50</v>
      </c>
      <c r="E949" s="13" t="s">
        <v>472</v>
      </c>
      <c r="F949" s="6" t="s">
        <v>1195</v>
      </c>
      <c r="G949" s="10">
        <v>4</v>
      </c>
      <c r="H949" s="7" t="s">
        <v>22</v>
      </c>
      <c r="I949" s="83" t="s">
        <v>1405</v>
      </c>
      <c r="J949" s="60" t="s">
        <v>39</v>
      </c>
      <c r="K949" s="8">
        <v>0.68429947044594963</v>
      </c>
      <c r="L949" s="9">
        <v>2.9732811990876509</v>
      </c>
      <c r="M949" s="9">
        <v>35.679374389051809</v>
      </c>
    </row>
    <row r="950" spans="2:13">
      <c r="B950" s="4"/>
      <c r="C950" s="5" t="s">
        <v>1147</v>
      </c>
      <c r="D950" s="13" t="s">
        <v>50</v>
      </c>
      <c r="E950" s="13" t="s">
        <v>95</v>
      </c>
      <c r="F950" s="6" t="s">
        <v>1196</v>
      </c>
      <c r="G950" s="10">
        <v>22.44</v>
      </c>
      <c r="H950" s="7" t="s">
        <v>29</v>
      </c>
      <c r="I950" s="83" t="s">
        <v>1405</v>
      </c>
      <c r="J950" s="60" t="s">
        <v>39</v>
      </c>
      <c r="K950" s="8">
        <v>1.8181551804969531</v>
      </c>
      <c r="L950" s="9">
        <v>7.8998842592592604</v>
      </c>
      <c r="M950" s="9">
        <v>94.798611111111128</v>
      </c>
    </row>
    <row r="951" spans="2:13">
      <c r="B951" s="4"/>
      <c r="C951" s="5" t="s">
        <v>1147</v>
      </c>
      <c r="D951" s="13" t="s">
        <v>50</v>
      </c>
      <c r="E951" s="13" t="s">
        <v>473</v>
      </c>
      <c r="F951" s="6" t="s">
        <v>1197</v>
      </c>
      <c r="G951" s="10">
        <v>4.2699999999999996</v>
      </c>
      <c r="H951" s="7" t="s">
        <v>22</v>
      </c>
      <c r="I951" s="83" t="s">
        <v>1405</v>
      </c>
      <c r="J951" s="60" t="s">
        <v>39</v>
      </c>
      <c r="K951" s="8">
        <v>0.73048968470105113</v>
      </c>
      <c r="L951" s="9">
        <v>3.1739776800260668</v>
      </c>
      <c r="M951" s="9">
        <v>38.087732160312804</v>
      </c>
    </row>
    <row r="952" spans="2:13">
      <c r="B952" s="4"/>
      <c r="C952" s="5" t="s">
        <v>1147</v>
      </c>
      <c r="D952" s="13" t="s">
        <v>50</v>
      </c>
      <c r="E952" s="13" t="s">
        <v>96</v>
      </c>
      <c r="F952" s="6" t="s">
        <v>1198</v>
      </c>
      <c r="G952" s="10">
        <v>22.1</v>
      </c>
      <c r="H952" s="7" t="s">
        <v>29</v>
      </c>
      <c r="I952" s="83" t="s">
        <v>1405</v>
      </c>
      <c r="J952" s="60" t="s">
        <v>39</v>
      </c>
      <c r="K952" s="8">
        <v>1.7906073747318478</v>
      </c>
      <c r="L952" s="9">
        <v>7.7801890432098784</v>
      </c>
      <c r="M952" s="9">
        <v>93.362268518518533</v>
      </c>
    </row>
    <row r="953" spans="2:13">
      <c r="B953" s="4"/>
      <c r="C953" s="5" t="s">
        <v>1147</v>
      </c>
      <c r="D953" s="13" t="s">
        <v>50</v>
      </c>
      <c r="E953" s="13" t="s">
        <v>379</v>
      </c>
      <c r="F953" s="6" t="s">
        <v>1199</v>
      </c>
      <c r="G953" s="10">
        <v>4.4800000000000004</v>
      </c>
      <c r="H953" s="7" t="s">
        <v>22</v>
      </c>
      <c r="I953" s="83" t="s">
        <v>1405</v>
      </c>
      <c r="J953" s="60" t="s">
        <v>39</v>
      </c>
      <c r="K953" s="8">
        <v>0.76641540689946364</v>
      </c>
      <c r="L953" s="9">
        <v>3.3300749429781691</v>
      </c>
      <c r="M953" s="9">
        <v>39.960899315738033</v>
      </c>
    </row>
    <row r="954" spans="2:13">
      <c r="B954" s="4"/>
      <c r="C954" s="5" t="s">
        <v>1147</v>
      </c>
      <c r="D954" s="13" t="s">
        <v>50</v>
      </c>
      <c r="E954" s="13" t="s">
        <v>97</v>
      </c>
      <c r="F954" s="6" t="s">
        <v>1200</v>
      </c>
      <c r="G954" s="10">
        <v>24.15</v>
      </c>
      <c r="H954" s="7" t="s">
        <v>29</v>
      </c>
      <c r="I954" s="83" t="s">
        <v>1405</v>
      </c>
      <c r="J954" s="60" t="s">
        <v>39</v>
      </c>
      <c r="K954" s="8">
        <v>1.9567044389038064</v>
      </c>
      <c r="L954" s="9">
        <v>8.5018807870370381</v>
      </c>
      <c r="M954" s="9">
        <v>102.02256944444446</v>
      </c>
    </row>
    <row r="955" spans="2:13">
      <c r="B955" s="4"/>
      <c r="C955" s="5" t="s">
        <v>1147</v>
      </c>
      <c r="D955" s="13" t="s">
        <v>50</v>
      </c>
      <c r="E955" s="13" t="s">
        <v>474</v>
      </c>
      <c r="F955" s="6" t="s">
        <v>1201</v>
      </c>
      <c r="G955" s="10">
        <v>5.5</v>
      </c>
      <c r="H955" s="7" t="s">
        <v>22</v>
      </c>
      <c r="I955" s="83" t="s">
        <v>1405</v>
      </c>
      <c r="J955" s="60" t="s">
        <v>39</v>
      </c>
      <c r="K955" s="8">
        <v>0.94091177186318065</v>
      </c>
      <c r="L955" s="9">
        <v>4.0882616487455197</v>
      </c>
      <c r="M955" s="9">
        <v>49.05913978494624</v>
      </c>
    </row>
    <row r="956" spans="2:13">
      <c r="B956" s="4"/>
      <c r="C956" s="5" t="s">
        <v>1147</v>
      </c>
      <c r="D956" s="13" t="s">
        <v>50</v>
      </c>
      <c r="E956" s="13" t="s">
        <v>98</v>
      </c>
      <c r="F956" s="6" t="s">
        <v>1089</v>
      </c>
      <c r="G956" s="10">
        <v>12.6</v>
      </c>
      <c r="H956" s="7" t="s">
        <v>25</v>
      </c>
      <c r="I956" s="83" t="s">
        <v>1405</v>
      </c>
      <c r="J956" s="60" t="s">
        <v>11</v>
      </c>
      <c r="K956" s="8">
        <v>0.62624108506225462</v>
      </c>
      <c r="L956" s="9">
        <v>2.7210175145954962</v>
      </c>
      <c r="M956" s="9">
        <v>32.652210175145953</v>
      </c>
    </row>
    <row r="957" spans="2:13">
      <c r="B957" s="4"/>
      <c r="C957" s="5" t="s">
        <v>1147</v>
      </c>
      <c r="D957" s="13" t="s">
        <v>50</v>
      </c>
      <c r="E957" s="13" t="s">
        <v>99</v>
      </c>
      <c r="F957" s="6" t="s">
        <v>715</v>
      </c>
      <c r="G957" s="10">
        <v>10.8</v>
      </c>
      <c r="H957" s="7" t="s">
        <v>33</v>
      </c>
      <c r="I957" s="83" t="s">
        <v>1405</v>
      </c>
      <c r="J957" s="60" t="s">
        <v>39</v>
      </c>
      <c r="K957" s="8">
        <v>0.40335116673468996</v>
      </c>
      <c r="L957" s="9">
        <v>1.7525608194622277</v>
      </c>
      <c r="M957" s="9">
        <v>21.030729833546733</v>
      </c>
    </row>
    <row r="958" spans="2:13">
      <c r="B958" s="4"/>
      <c r="C958" s="5" t="s">
        <v>1147</v>
      </c>
      <c r="D958" s="13" t="s">
        <v>50</v>
      </c>
      <c r="E958" s="13" t="s">
        <v>100</v>
      </c>
      <c r="F958" s="6" t="s">
        <v>1202</v>
      </c>
      <c r="G958" s="10">
        <v>73.73</v>
      </c>
      <c r="H958" s="7" t="s">
        <v>29</v>
      </c>
      <c r="I958" s="67" t="s">
        <v>1403</v>
      </c>
      <c r="J958" s="60" t="s">
        <v>39</v>
      </c>
      <c r="K958" s="8">
        <v>5.9738227031212272</v>
      </c>
      <c r="L958" s="9">
        <v>25.956259645061731</v>
      </c>
      <c r="M958" s="9">
        <v>311.47511574074076</v>
      </c>
    </row>
    <row r="959" spans="2:13">
      <c r="B959" s="4"/>
      <c r="C959" s="5" t="s">
        <v>1147</v>
      </c>
      <c r="D959" s="13" t="s">
        <v>50</v>
      </c>
      <c r="E959" s="13" t="s">
        <v>475</v>
      </c>
      <c r="F959" s="6" t="s">
        <v>589</v>
      </c>
      <c r="G959" s="10">
        <v>91.89</v>
      </c>
      <c r="H959" s="7" t="s">
        <v>31</v>
      </c>
      <c r="I959" s="66" t="s">
        <v>1404</v>
      </c>
      <c r="J959" s="60" t="s">
        <v>39</v>
      </c>
      <c r="K959" s="8">
        <v>1.5619299907993811</v>
      </c>
      <c r="L959" s="9">
        <v>6.7865858100233103</v>
      </c>
      <c r="M959" s="9">
        <v>81.43902972027972</v>
      </c>
    </row>
    <row r="960" spans="2:13">
      <c r="B960" s="4"/>
      <c r="C960" s="5" t="s">
        <v>1147</v>
      </c>
      <c r="D960" s="13" t="s">
        <v>50</v>
      </c>
      <c r="E960" s="13" t="s">
        <v>101</v>
      </c>
      <c r="F960" s="6" t="s">
        <v>1203</v>
      </c>
      <c r="G960" s="10">
        <v>25.7</v>
      </c>
      <c r="H960" s="7" t="s">
        <v>335</v>
      </c>
      <c r="I960" s="65" t="s">
        <v>1406</v>
      </c>
      <c r="J960" s="60" t="s">
        <v>11</v>
      </c>
      <c r="K960" s="8" t="s">
        <v>1399</v>
      </c>
      <c r="L960" s="9">
        <v>0</v>
      </c>
      <c r="M960" s="9">
        <v>0</v>
      </c>
    </row>
    <row r="961" spans="2:13">
      <c r="B961" s="4"/>
      <c r="C961" s="5" t="s">
        <v>1147</v>
      </c>
      <c r="D961" s="13" t="s">
        <v>50</v>
      </c>
      <c r="E961" s="13" t="s">
        <v>102</v>
      </c>
      <c r="F961" s="6" t="s">
        <v>1204</v>
      </c>
      <c r="G961" s="10">
        <v>25.95</v>
      </c>
      <c r="H961" s="7" t="s">
        <v>34</v>
      </c>
      <c r="I961" s="83" t="s">
        <v>1405</v>
      </c>
      <c r="J961" s="60" t="s">
        <v>11</v>
      </c>
      <c r="K961" s="8">
        <v>0.60382882782884473</v>
      </c>
      <c r="L961" s="9">
        <v>2.6236362569163303</v>
      </c>
      <c r="M961" s="9">
        <v>31.483635082995963</v>
      </c>
    </row>
    <row r="962" spans="2:13">
      <c r="B962" s="4"/>
      <c r="C962" s="5" t="s">
        <v>1147</v>
      </c>
      <c r="D962" s="13" t="s">
        <v>50</v>
      </c>
      <c r="E962" s="13" t="s">
        <v>103</v>
      </c>
      <c r="F962" s="6" t="s">
        <v>904</v>
      </c>
      <c r="G962" s="10">
        <v>5.8</v>
      </c>
      <c r="H962" s="7" t="s">
        <v>31</v>
      </c>
      <c r="I962" s="83" t="s">
        <v>1405</v>
      </c>
      <c r="J962" s="60" t="s">
        <v>39</v>
      </c>
      <c r="K962" s="8">
        <v>9.8587375629953317E-2</v>
      </c>
      <c r="L962" s="9">
        <v>0.42836214711214715</v>
      </c>
      <c r="M962" s="9">
        <v>5.1403457653457654</v>
      </c>
    </row>
    <row r="963" spans="2:13">
      <c r="B963" s="4"/>
      <c r="C963" s="5" t="s">
        <v>1147</v>
      </c>
      <c r="D963" s="13" t="s">
        <v>50</v>
      </c>
      <c r="E963" s="13" t="s">
        <v>106</v>
      </c>
      <c r="F963" s="6" t="s">
        <v>904</v>
      </c>
      <c r="G963" s="10">
        <v>2.2599999999999998</v>
      </c>
      <c r="H963" s="7" t="s">
        <v>31</v>
      </c>
      <c r="I963" s="83" t="s">
        <v>1405</v>
      </c>
      <c r="J963" s="60" t="s">
        <v>39</v>
      </c>
      <c r="K963" s="8">
        <v>3.841508084891284E-2</v>
      </c>
      <c r="L963" s="9">
        <v>0.16691352628852629</v>
      </c>
      <c r="M963" s="9">
        <v>2.0029623154623155</v>
      </c>
    </row>
    <row r="964" spans="2:13">
      <c r="B964" s="4"/>
      <c r="C964" s="5" t="s">
        <v>1147</v>
      </c>
      <c r="D964" s="13" t="s">
        <v>50</v>
      </c>
      <c r="E964" s="13" t="s">
        <v>382</v>
      </c>
      <c r="F964" s="6" t="s">
        <v>1205</v>
      </c>
      <c r="G964" s="10">
        <v>8.09</v>
      </c>
      <c r="H964" s="7" t="s">
        <v>29</v>
      </c>
      <c r="I964" s="83" t="s">
        <v>1405</v>
      </c>
      <c r="J964" s="60" t="s">
        <v>39</v>
      </c>
      <c r="K964" s="8">
        <v>0.65547573129324199</v>
      </c>
      <c r="L964" s="9">
        <v>2.8480420524691361</v>
      </c>
      <c r="M964" s="9">
        <v>34.176504629629633</v>
      </c>
    </row>
    <row r="965" spans="2:13">
      <c r="B965" s="4"/>
      <c r="C965" s="5" t="s">
        <v>1147</v>
      </c>
      <c r="D965" s="13" t="s">
        <v>50</v>
      </c>
      <c r="E965" s="13" t="s">
        <v>107</v>
      </c>
      <c r="F965" s="6" t="s">
        <v>1206</v>
      </c>
      <c r="G965" s="10">
        <v>7.1</v>
      </c>
      <c r="H965" s="7" t="s">
        <v>18</v>
      </c>
      <c r="I965" s="83" t="s">
        <v>1405</v>
      </c>
      <c r="J965" s="60" t="s">
        <v>44</v>
      </c>
      <c r="K965" s="8">
        <v>3.2523090414799567E-2</v>
      </c>
      <c r="L965" s="9">
        <v>0.14131282785230412</v>
      </c>
      <c r="M965" s="9">
        <v>1.6957539342276493</v>
      </c>
    </row>
    <row r="966" spans="2:13">
      <c r="B966" s="4"/>
      <c r="C966" s="5" t="s">
        <v>1147</v>
      </c>
      <c r="D966" s="13" t="s">
        <v>50</v>
      </c>
      <c r="E966" s="13" t="s">
        <v>108</v>
      </c>
      <c r="F966" s="6" t="s">
        <v>1207</v>
      </c>
      <c r="G966" s="10">
        <v>6.12</v>
      </c>
      <c r="H966" s="7" t="s">
        <v>18</v>
      </c>
      <c r="I966" s="83" t="s">
        <v>1405</v>
      </c>
      <c r="J966" s="60" t="s">
        <v>44</v>
      </c>
      <c r="K966" s="8">
        <v>2.8033987794165268E-2</v>
      </c>
      <c r="L966" s="9">
        <v>0.12180767696564808</v>
      </c>
      <c r="M966" s="9">
        <v>1.4616921235877769</v>
      </c>
    </row>
    <row r="967" spans="2:13">
      <c r="B967" s="4"/>
      <c r="C967" s="5" t="s">
        <v>1147</v>
      </c>
      <c r="D967" s="13" t="s">
        <v>50</v>
      </c>
      <c r="E967" s="13" t="s">
        <v>109</v>
      </c>
      <c r="F967" s="6" t="s">
        <v>1208</v>
      </c>
      <c r="G967" s="10">
        <v>20.399999999999999</v>
      </c>
      <c r="H967" s="7" t="s">
        <v>33</v>
      </c>
      <c r="I967" s="83" t="s">
        <v>1405</v>
      </c>
      <c r="J967" s="60" t="s">
        <v>39</v>
      </c>
      <c r="K967" s="8">
        <v>0.76188553716552532</v>
      </c>
      <c r="L967" s="9">
        <v>3.3103926589842074</v>
      </c>
      <c r="M967" s="9">
        <v>39.724711907810487</v>
      </c>
    </row>
    <row r="968" spans="2:13">
      <c r="B968" s="4"/>
      <c r="C968" s="5" t="s">
        <v>1147</v>
      </c>
      <c r="D968" s="13" t="s">
        <v>50</v>
      </c>
      <c r="E968" s="13" t="s">
        <v>111</v>
      </c>
      <c r="F968" s="6" t="s">
        <v>972</v>
      </c>
      <c r="G968" s="10">
        <v>4.9000000000000004</v>
      </c>
      <c r="H968" s="7" t="s">
        <v>1388</v>
      </c>
      <c r="I968" s="83" t="s">
        <v>1405</v>
      </c>
      <c r="J968" s="60" t="s">
        <v>39</v>
      </c>
      <c r="K968" s="8">
        <v>0.41947170928466398</v>
      </c>
      <c r="L968" s="9">
        <v>1.8226045768418648</v>
      </c>
      <c r="M968" s="9">
        <v>21.871254922102377</v>
      </c>
    </row>
    <row r="969" spans="2:13">
      <c r="B969" s="4"/>
      <c r="C969" s="5" t="s">
        <v>1147</v>
      </c>
      <c r="D969" s="13" t="s">
        <v>50</v>
      </c>
      <c r="E969" s="13" t="s">
        <v>112</v>
      </c>
      <c r="F969" s="6" t="s">
        <v>1209</v>
      </c>
      <c r="G969" s="10">
        <v>9.1999999999999993</v>
      </c>
      <c r="H969" s="7" t="s">
        <v>18</v>
      </c>
      <c r="I969" s="83" t="s">
        <v>1405</v>
      </c>
      <c r="J969" s="60" t="s">
        <v>44</v>
      </c>
      <c r="K969" s="8">
        <v>4.2142596030444519E-2</v>
      </c>
      <c r="L969" s="9">
        <v>0.18310957975228143</v>
      </c>
      <c r="M969" s="9">
        <v>2.1973149570273769</v>
      </c>
    </row>
    <row r="970" spans="2:13">
      <c r="B970" s="4"/>
      <c r="C970" s="5" t="s">
        <v>1147</v>
      </c>
      <c r="D970" s="13" t="s">
        <v>50</v>
      </c>
      <c r="E970" s="13" t="s">
        <v>113</v>
      </c>
      <c r="F970" s="6" t="s">
        <v>582</v>
      </c>
      <c r="G970" s="10">
        <v>2.15</v>
      </c>
      <c r="H970" s="7" t="s">
        <v>22</v>
      </c>
      <c r="I970" s="66" t="s">
        <v>1404</v>
      </c>
      <c r="J970" s="60" t="s">
        <v>39</v>
      </c>
      <c r="K970" s="8">
        <v>0.36781096536469787</v>
      </c>
      <c r="L970" s="9">
        <v>1.5981386445096122</v>
      </c>
      <c r="M970" s="9">
        <v>19.177663734115345</v>
      </c>
    </row>
    <row r="971" spans="2:13">
      <c r="B971" s="4"/>
      <c r="C971" s="5" t="s">
        <v>1147</v>
      </c>
      <c r="D971" s="13" t="s">
        <v>50</v>
      </c>
      <c r="E971" s="13" t="s">
        <v>114</v>
      </c>
      <c r="F971" s="6" t="s">
        <v>647</v>
      </c>
      <c r="G971" s="10">
        <v>17.2</v>
      </c>
      <c r="H971" s="7" t="s">
        <v>25</v>
      </c>
      <c r="I971" s="83" t="s">
        <v>1405</v>
      </c>
      <c r="J971" s="60" t="s">
        <v>11</v>
      </c>
      <c r="K971" s="8">
        <v>0.85486878278339506</v>
      </c>
      <c r="L971" s="9">
        <v>3.7144048611938514</v>
      </c>
      <c r="M971" s="9">
        <v>44.572858334326213</v>
      </c>
    </row>
    <row r="972" spans="2:13">
      <c r="B972" s="4"/>
      <c r="C972" s="5" t="s">
        <v>1147</v>
      </c>
      <c r="D972" s="13" t="s">
        <v>50</v>
      </c>
      <c r="E972" s="13" t="s">
        <v>115</v>
      </c>
      <c r="F972" s="6" t="s">
        <v>1210</v>
      </c>
      <c r="G972" s="10">
        <v>3</v>
      </c>
      <c r="H972" s="7" t="s">
        <v>18</v>
      </c>
      <c r="I972" s="66" t="s">
        <v>1404</v>
      </c>
      <c r="J972" s="60" t="s">
        <v>44</v>
      </c>
      <c r="K972" s="8">
        <v>1.3742150879492777E-2</v>
      </c>
      <c r="L972" s="9">
        <v>5.9709645571396117E-2</v>
      </c>
      <c r="M972" s="9">
        <v>0.71651574685675334</v>
      </c>
    </row>
    <row r="973" spans="2:13">
      <c r="B973" s="4"/>
      <c r="C973" s="5" t="s">
        <v>1147</v>
      </c>
      <c r="D973" s="13" t="s">
        <v>9</v>
      </c>
      <c r="E973" s="13" t="s">
        <v>119</v>
      </c>
      <c r="F973" s="6" t="s">
        <v>589</v>
      </c>
      <c r="G973" s="10">
        <v>59.03</v>
      </c>
      <c r="H973" s="7" t="s">
        <v>31</v>
      </c>
      <c r="I973" s="66" t="s">
        <v>1404</v>
      </c>
      <c r="J973" s="60" t="s">
        <v>39</v>
      </c>
      <c r="K973" s="8">
        <v>1.003381514385542</v>
      </c>
      <c r="L973" s="9">
        <v>4.3596926800051801</v>
      </c>
      <c r="M973" s="9">
        <v>52.316312160062161</v>
      </c>
    </row>
    <row r="974" spans="2:13">
      <c r="B974" s="4"/>
      <c r="C974" s="5" t="s">
        <v>1147</v>
      </c>
      <c r="D974" s="13" t="s">
        <v>9</v>
      </c>
      <c r="E974" s="13" t="s">
        <v>122</v>
      </c>
      <c r="F974" s="6" t="s">
        <v>576</v>
      </c>
      <c r="G974" s="10">
        <v>42.8</v>
      </c>
      <c r="H974" s="7" t="s">
        <v>335</v>
      </c>
      <c r="I974" s="65" t="s">
        <v>1406</v>
      </c>
      <c r="J974" s="60" t="s">
        <v>11</v>
      </c>
      <c r="K974" s="8" t="s">
        <v>1399</v>
      </c>
      <c r="L974" s="9">
        <v>0</v>
      </c>
      <c r="M974" s="9">
        <v>0</v>
      </c>
    </row>
    <row r="975" spans="2:13">
      <c r="B975" s="4"/>
      <c r="C975" s="5" t="s">
        <v>1147</v>
      </c>
      <c r="D975" s="13" t="s">
        <v>9</v>
      </c>
      <c r="E975" s="13" t="s">
        <v>123</v>
      </c>
      <c r="F975" s="6" t="s">
        <v>700</v>
      </c>
      <c r="G975" s="10">
        <v>14.5</v>
      </c>
      <c r="H975" s="7" t="s">
        <v>31</v>
      </c>
      <c r="I975" s="83" t="s">
        <v>1405</v>
      </c>
      <c r="J975" s="60" t="s">
        <v>39</v>
      </c>
      <c r="K975" s="8">
        <v>0.24646843907488331</v>
      </c>
      <c r="L975" s="9">
        <v>1.0709053677803679</v>
      </c>
      <c r="M975" s="9">
        <v>12.850864413364416</v>
      </c>
    </row>
    <row r="976" spans="2:13">
      <c r="B976" s="4"/>
      <c r="C976" s="5" t="s">
        <v>1147</v>
      </c>
      <c r="D976" s="13" t="s">
        <v>9</v>
      </c>
      <c r="E976" s="13" t="s">
        <v>484</v>
      </c>
      <c r="F976" s="6" t="s">
        <v>12</v>
      </c>
      <c r="G976" s="10">
        <v>1.7</v>
      </c>
      <c r="H976" s="7" t="s">
        <v>18</v>
      </c>
      <c r="I976" s="83" t="s">
        <v>1405</v>
      </c>
      <c r="J976" s="60" t="s">
        <v>44</v>
      </c>
      <c r="K976" s="8">
        <v>7.7872188317125732E-3</v>
      </c>
      <c r="L976" s="9">
        <v>3.3835465823791128E-2</v>
      </c>
      <c r="M976" s="9">
        <v>0.40602558988549353</v>
      </c>
    </row>
    <row r="977" spans="2:13">
      <c r="B977" s="4"/>
      <c r="C977" s="5" t="s">
        <v>1147</v>
      </c>
      <c r="D977" s="13" t="s">
        <v>9</v>
      </c>
      <c r="E977" s="13" t="s">
        <v>124</v>
      </c>
      <c r="F977" s="6" t="s">
        <v>700</v>
      </c>
      <c r="G977" s="10">
        <v>8.8000000000000007</v>
      </c>
      <c r="H977" s="7" t="s">
        <v>31</v>
      </c>
      <c r="I977" s="83" t="s">
        <v>1405</v>
      </c>
      <c r="J977" s="60" t="s">
        <v>39</v>
      </c>
      <c r="K977" s="8">
        <v>0.14958084578337746</v>
      </c>
      <c r="L977" s="9">
        <v>0.6499287749287751</v>
      </c>
      <c r="M977" s="9">
        <v>7.7991452991453016</v>
      </c>
    </row>
    <row r="978" spans="2:13">
      <c r="B978" s="4"/>
      <c r="C978" s="5" t="s">
        <v>1147</v>
      </c>
      <c r="D978" s="13" t="s">
        <v>9</v>
      </c>
      <c r="E978" s="13" t="s">
        <v>520</v>
      </c>
      <c r="F978" s="6" t="s">
        <v>12</v>
      </c>
      <c r="G978" s="10">
        <v>1.7</v>
      </c>
      <c r="H978" s="7" t="s">
        <v>18</v>
      </c>
      <c r="I978" s="83" t="s">
        <v>1405</v>
      </c>
      <c r="J978" s="60" t="s">
        <v>44</v>
      </c>
      <c r="K978" s="8">
        <v>7.7872188317125732E-3</v>
      </c>
      <c r="L978" s="9">
        <v>3.3835465823791128E-2</v>
      </c>
      <c r="M978" s="9">
        <v>0.40602558988549353</v>
      </c>
    </row>
    <row r="979" spans="2:13">
      <c r="B979" s="4"/>
      <c r="C979" s="5" t="s">
        <v>1147</v>
      </c>
      <c r="D979" s="13" t="s">
        <v>9</v>
      </c>
      <c r="E979" s="13" t="s">
        <v>125</v>
      </c>
      <c r="F979" s="6" t="s">
        <v>589</v>
      </c>
      <c r="G979" s="10">
        <v>43.46</v>
      </c>
      <c r="H979" s="7" t="s">
        <v>31</v>
      </c>
      <c r="I979" s="83" t="s">
        <v>1405</v>
      </c>
      <c r="J979" s="60" t="s">
        <v>39</v>
      </c>
      <c r="K979" s="8">
        <v>0.73872540428927091</v>
      </c>
      <c r="L979" s="9">
        <v>3.209761881636882</v>
      </c>
      <c r="M979" s="9">
        <v>38.517142579642581</v>
      </c>
    </row>
    <row r="980" spans="2:13">
      <c r="B980" s="4"/>
      <c r="C980" s="5" t="s">
        <v>1147</v>
      </c>
      <c r="D980" s="13" t="s">
        <v>9</v>
      </c>
      <c r="E980" s="13" t="s">
        <v>126</v>
      </c>
      <c r="F980" s="6" t="s">
        <v>1212</v>
      </c>
      <c r="G980" s="10">
        <v>22.3</v>
      </c>
      <c r="H980" s="7" t="s">
        <v>33</v>
      </c>
      <c r="I980" s="83" t="s">
        <v>1405</v>
      </c>
      <c r="J980" s="60" t="s">
        <v>10</v>
      </c>
      <c r="K980" s="8">
        <v>1.5268833518521523</v>
      </c>
      <c r="L980" s="9">
        <v>6.6343081637976011</v>
      </c>
      <c r="M980" s="9">
        <v>79.61169796557121</v>
      </c>
    </row>
    <row r="981" spans="2:13">
      <c r="B981" s="4"/>
      <c r="C981" s="5" t="s">
        <v>1147</v>
      </c>
      <c r="D981" s="13" t="s">
        <v>9</v>
      </c>
      <c r="E981" s="13" t="s">
        <v>129</v>
      </c>
      <c r="F981" s="6" t="s">
        <v>592</v>
      </c>
      <c r="G981" s="10">
        <v>16.8</v>
      </c>
      <c r="H981" s="7" t="s">
        <v>33</v>
      </c>
      <c r="I981" s="83" t="s">
        <v>1405</v>
      </c>
      <c r="J981" s="60" t="s">
        <v>10</v>
      </c>
      <c r="K981" s="8">
        <v>1.1502977717989309</v>
      </c>
      <c r="L981" s="9">
        <v>4.9980438184663543</v>
      </c>
      <c r="M981" s="9">
        <v>59.976525821596255</v>
      </c>
    </row>
    <row r="982" spans="2:13">
      <c r="B982" s="4"/>
      <c r="C982" s="5" t="s">
        <v>1147</v>
      </c>
      <c r="D982" s="13" t="s">
        <v>9</v>
      </c>
      <c r="E982" s="13" t="s">
        <v>130</v>
      </c>
      <c r="F982" s="6" t="s">
        <v>820</v>
      </c>
      <c r="G982" s="10">
        <v>11.35</v>
      </c>
      <c r="H982" s="7" t="s">
        <v>27</v>
      </c>
      <c r="I982" s="83" t="s">
        <v>1405</v>
      </c>
      <c r="J982" s="60" t="s">
        <v>11</v>
      </c>
      <c r="K982" s="8">
        <v>0.29680655801431566</v>
      </c>
      <c r="L982" s="9">
        <v>1.2896244945722015</v>
      </c>
      <c r="M982" s="9">
        <v>15.475493934866417</v>
      </c>
    </row>
    <row r="983" spans="2:13">
      <c r="B983" s="4"/>
      <c r="C983" s="5" t="s">
        <v>1147</v>
      </c>
      <c r="D983" s="13" t="s">
        <v>9</v>
      </c>
      <c r="E983" s="13" t="s">
        <v>131</v>
      </c>
      <c r="F983" s="6" t="s">
        <v>1213</v>
      </c>
      <c r="G983" s="10">
        <v>44.57</v>
      </c>
      <c r="H983" s="7" t="s">
        <v>1389</v>
      </c>
      <c r="I983" s="83" t="s">
        <v>1405</v>
      </c>
      <c r="J983" s="60" t="s">
        <v>10</v>
      </c>
      <c r="K983" s="8">
        <v>14.677702020898435</v>
      </c>
      <c r="L983" s="9">
        <v>63.774615280803694</v>
      </c>
      <c r="M983" s="9">
        <v>765.29538336964436</v>
      </c>
    </row>
    <row r="984" spans="2:13">
      <c r="B984" s="4"/>
      <c r="C984" s="5" t="s">
        <v>1147</v>
      </c>
      <c r="D984" s="13" t="s">
        <v>9</v>
      </c>
      <c r="E984" s="13" t="s">
        <v>1230</v>
      </c>
      <c r="F984" s="6" t="s">
        <v>1214</v>
      </c>
      <c r="G984" s="10">
        <v>5.5</v>
      </c>
      <c r="H984" s="7" t="s">
        <v>1389</v>
      </c>
      <c r="I984" s="83" t="s">
        <v>1405</v>
      </c>
      <c r="J984" s="60" t="s">
        <v>10</v>
      </c>
      <c r="K984" s="8">
        <v>1.8112488470931429</v>
      </c>
      <c r="L984" s="9">
        <v>7.869876240619706</v>
      </c>
      <c r="M984" s="9">
        <v>94.438514887436469</v>
      </c>
    </row>
    <row r="985" spans="2:13">
      <c r="B985" s="4"/>
      <c r="C985" s="5" t="s">
        <v>1147</v>
      </c>
      <c r="D985" s="13" t="s">
        <v>9</v>
      </c>
      <c r="E985" s="13" t="s">
        <v>132</v>
      </c>
      <c r="F985" s="6" t="s">
        <v>1215</v>
      </c>
      <c r="G985" s="10">
        <v>38.020000000000003</v>
      </c>
      <c r="H985" s="7" t="s">
        <v>1389</v>
      </c>
      <c r="I985" s="67" t="s">
        <v>1403</v>
      </c>
      <c r="J985" s="60" t="s">
        <v>10</v>
      </c>
      <c r="K985" s="8">
        <v>12.520669302996602</v>
      </c>
      <c r="L985" s="9">
        <v>54.402308121520228</v>
      </c>
      <c r="M985" s="9">
        <v>652.82769745824271</v>
      </c>
    </row>
    <row r="986" spans="2:13">
      <c r="B986" s="4"/>
      <c r="C986" s="5" t="s">
        <v>1147</v>
      </c>
      <c r="D986" s="13" t="s">
        <v>9</v>
      </c>
      <c r="E986" s="13" t="s">
        <v>133</v>
      </c>
      <c r="F986" s="6" t="s">
        <v>589</v>
      </c>
      <c r="G986" s="10">
        <v>22.94</v>
      </c>
      <c r="H986" s="7" t="s">
        <v>31</v>
      </c>
      <c r="I986" s="67" t="s">
        <v>1403</v>
      </c>
      <c r="J986" s="60" t="s">
        <v>39</v>
      </c>
      <c r="K986" s="8">
        <v>0.3899300684398499</v>
      </c>
      <c r="L986" s="9">
        <v>1.6942461473711476</v>
      </c>
      <c r="M986" s="9">
        <v>20.330953768453771</v>
      </c>
    </row>
    <row r="987" spans="2:13">
      <c r="B987" s="4"/>
      <c r="C987" s="5" t="s">
        <v>1147</v>
      </c>
      <c r="D987" s="13" t="s">
        <v>9</v>
      </c>
      <c r="E987" s="13" t="s">
        <v>134</v>
      </c>
      <c r="F987" s="6" t="s">
        <v>12</v>
      </c>
      <c r="G987" s="10">
        <v>24.77</v>
      </c>
      <c r="H987" s="7" t="s">
        <v>18</v>
      </c>
      <c r="I987" s="67" t="s">
        <v>1403</v>
      </c>
      <c r="J987" s="60" t="s">
        <v>44</v>
      </c>
      <c r="K987" s="8">
        <v>0.11346435909501203</v>
      </c>
      <c r="L987" s="9">
        <v>0.49300264026782725</v>
      </c>
      <c r="M987" s="9">
        <v>5.9160316832139266</v>
      </c>
    </row>
    <row r="988" spans="2:13">
      <c r="B988" s="4"/>
      <c r="C988" s="5" t="s">
        <v>1147</v>
      </c>
      <c r="D988" s="13" t="s">
        <v>9</v>
      </c>
      <c r="E988" s="13" t="s">
        <v>135</v>
      </c>
      <c r="F988" s="6" t="s">
        <v>1216</v>
      </c>
      <c r="G988" s="10">
        <v>13.93</v>
      </c>
      <c r="H988" s="7" t="s">
        <v>1389</v>
      </c>
      <c r="I988" s="83" t="s">
        <v>1405</v>
      </c>
      <c r="J988" s="60" t="s">
        <v>10</v>
      </c>
      <c r="K988" s="8">
        <v>4.5873993527286334</v>
      </c>
      <c r="L988" s="9">
        <v>19.932250187605909</v>
      </c>
      <c r="M988" s="9">
        <v>239.18700225127091</v>
      </c>
    </row>
    <row r="989" spans="2:13">
      <c r="B989" s="4"/>
      <c r="C989" s="5" t="s">
        <v>1147</v>
      </c>
      <c r="D989" s="13" t="s">
        <v>9</v>
      </c>
      <c r="E989" s="13" t="s">
        <v>136</v>
      </c>
      <c r="F989" s="6" t="s">
        <v>1217</v>
      </c>
      <c r="G989" s="10">
        <v>6.75</v>
      </c>
      <c r="H989" s="7" t="s">
        <v>1386</v>
      </c>
      <c r="I989" s="83" t="s">
        <v>1405</v>
      </c>
      <c r="J989" s="60" t="s">
        <v>10</v>
      </c>
      <c r="K989" s="8">
        <v>0.95626688164733886</v>
      </c>
      <c r="L989" s="9">
        <v>4.1549796007576871</v>
      </c>
      <c r="M989" s="9">
        <v>49.859755209092242</v>
      </c>
    </row>
    <row r="990" spans="2:13">
      <c r="B990" s="4"/>
      <c r="C990" s="5" t="s">
        <v>1147</v>
      </c>
      <c r="D990" s="13" t="s">
        <v>9</v>
      </c>
      <c r="E990" s="13" t="s">
        <v>137</v>
      </c>
      <c r="F990" s="6" t="s">
        <v>1013</v>
      </c>
      <c r="G990" s="10">
        <v>7.18</v>
      </c>
      <c r="H990" s="7" t="s">
        <v>1386</v>
      </c>
      <c r="I990" s="67" t="s">
        <v>1403</v>
      </c>
      <c r="J990" s="60" t="s">
        <v>10</v>
      </c>
      <c r="K990" s="8">
        <v>1.0171846237374653</v>
      </c>
      <c r="L990" s="9">
        <v>4.419667190139287</v>
      </c>
      <c r="M990" s="9">
        <v>53.036006281671447</v>
      </c>
    </row>
    <row r="991" spans="2:13">
      <c r="B991" s="4"/>
      <c r="C991" s="5" t="s">
        <v>1147</v>
      </c>
      <c r="D991" s="13" t="s">
        <v>9</v>
      </c>
      <c r="E991" s="13" t="s">
        <v>138</v>
      </c>
      <c r="F991" s="6" t="s">
        <v>1218</v>
      </c>
      <c r="G991" s="10">
        <v>9.06</v>
      </c>
      <c r="H991" s="7" t="s">
        <v>1389</v>
      </c>
      <c r="I991" s="67" t="s">
        <v>1403</v>
      </c>
      <c r="J991" s="60" t="s">
        <v>10</v>
      </c>
      <c r="K991" s="8">
        <v>2.9836208281207051</v>
      </c>
      <c r="L991" s="9">
        <v>12.963832498184463</v>
      </c>
      <c r="M991" s="9">
        <v>155.56598997821357</v>
      </c>
    </row>
    <row r="992" spans="2:13">
      <c r="B992" s="4"/>
      <c r="C992" s="5" t="s">
        <v>1147</v>
      </c>
      <c r="D992" s="13" t="s">
        <v>9</v>
      </c>
      <c r="E992" s="13" t="s">
        <v>139</v>
      </c>
      <c r="F992" s="6" t="s">
        <v>12</v>
      </c>
      <c r="G992" s="10">
        <v>12.43</v>
      </c>
      <c r="H992" s="7" t="s">
        <v>18</v>
      </c>
      <c r="I992" s="67" t="s">
        <v>1403</v>
      </c>
      <c r="J992" s="60" t="s">
        <v>44</v>
      </c>
      <c r="K992" s="8">
        <v>5.6938311810698403E-2</v>
      </c>
      <c r="L992" s="9">
        <v>0.24739696481748455</v>
      </c>
      <c r="M992" s="9">
        <v>2.9687635778098147</v>
      </c>
    </row>
    <row r="993" spans="2:13">
      <c r="B993" s="4"/>
      <c r="C993" s="5" t="s">
        <v>1147</v>
      </c>
      <c r="D993" s="13" t="s">
        <v>9</v>
      </c>
      <c r="E993" s="13" t="s">
        <v>140</v>
      </c>
      <c r="F993" s="6" t="s">
        <v>1219</v>
      </c>
      <c r="G993" s="10">
        <v>32.5</v>
      </c>
      <c r="H993" s="7" t="s">
        <v>1389</v>
      </c>
      <c r="I993" s="67" t="s">
        <v>1403</v>
      </c>
      <c r="J993" s="60" t="s">
        <v>10</v>
      </c>
      <c r="K993" s="8">
        <v>10.702834096459483</v>
      </c>
      <c r="L993" s="9">
        <v>46.503814149116451</v>
      </c>
      <c r="M993" s="9">
        <v>558.04576978939735</v>
      </c>
    </row>
    <row r="994" spans="2:13">
      <c r="B994" s="4"/>
      <c r="C994" s="5" t="s">
        <v>1147</v>
      </c>
      <c r="D994" s="13" t="s">
        <v>9</v>
      </c>
      <c r="E994" s="13" t="s">
        <v>141</v>
      </c>
      <c r="F994" s="6" t="s">
        <v>1220</v>
      </c>
      <c r="G994" s="10">
        <v>30.6</v>
      </c>
      <c r="H994" s="7" t="s">
        <v>1389</v>
      </c>
      <c r="I994" s="83" t="s">
        <v>1405</v>
      </c>
      <c r="J994" s="60" t="s">
        <v>10</v>
      </c>
      <c r="K994" s="8">
        <v>10.077129949281851</v>
      </c>
      <c r="L994" s="9">
        <v>43.785129629629637</v>
      </c>
      <c r="M994" s="9">
        <v>525.42155555555564</v>
      </c>
    </row>
    <row r="995" spans="2:13">
      <c r="B995" s="4"/>
      <c r="C995" s="5" t="s">
        <v>1147</v>
      </c>
      <c r="D995" s="13" t="s">
        <v>9</v>
      </c>
      <c r="E995" s="13" t="s">
        <v>142</v>
      </c>
      <c r="F995" s="6" t="s">
        <v>789</v>
      </c>
      <c r="G995" s="10">
        <v>84.67</v>
      </c>
      <c r="H995" s="7" t="s">
        <v>18</v>
      </c>
      <c r="I995" s="67" t="s">
        <v>1403</v>
      </c>
      <c r="J995" s="60" t="s">
        <v>44</v>
      </c>
      <c r="K995" s="8">
        <v>0.38784930498888454</v>
      </c>
      <c r="L995" s="9">
        <v>1.6852052301767031</v>
      </c>
      <c r="M995" s="9">
        <v>20.222462762120436</v>
      </c>
    </row>
    <row r="996" spans="2:13">
      <c r="B996" s="4"/>
      <c r="C996" s="5" t="s">
        <v>1147</v>
      </c>
      <c r="D996" s="13" t="s">
        <v>9</v>
      </c>
      <c r="E996" s="13" t="s">
        <v>143</v>
      </c>
      <c r="F996" s="6" t="s">
        <v>700</v>
      </c>
      <c r="G996" s="10">
        <v>15.86</v>
      </c>
      <c r="H996" s="7" t="s">
        <v>31</v>
      </c>
      <c r="I996" s="67" t="s">
        <v>1403</v>
      </c>
      <c r="J996" s="60" t="s">
        <v>39</v>
      </c>
      <c r="K996" s="8">
        <v>0.2695854788777689</v>
      </c>
      <c r="L996" s="9">
        <v>1.1713489057239057</v>
      </c>
      <c r="M996" s="9">
        <v>14.056186868686869</v>
      </c>
    </row>
    <row r="997" spans="2:13">
      <c r="B997" s="4"/>
      <c r="C997" s="5" t="s">
        <v>1147</v>
      </c>
      <c r="D997" s="13" t="s">
        <v>9</v>
      </c>
      <c r="E997" s="13" t="s">
        <v>396</v>
      </c>
      <c r="F997" s="6" t="s">
        <v>26</v>
      </c>
      <c r="G997" s="10">
        <v>8.36</v>
      </c>
      <c r="H997" s="7" t="s">
        <v>1386</v>
      </c>
      <c r="I997" s="83" t="s">
        <v>1405</v>
      </c>
      <c r="J997" s="60" t="s">
        <v>10</v>
      </c>
      <c r="K997" s="8">
        <v>1.1843542415661852</v>
      </c>
      <c r="L997" s="9">
        <v>5.1460191796050747</v>
      </c>
      <c r="M997" s="9">
        <v>61.752230155260897</v>
      </c>
    </row>
    <row r="998" spans="2:13">
      <c r="B998" s="4"/>
      <c r="C998" s="5" t="s">
        <v>1147</v>
      </c>
      <c r="D998" s="13" t="s">
        <v>9</v>
      </c>
      <c r="E998" s="13" t="s">
        <v>144</v>
      </c>
      <c r="F998" s="6" t="s">
        <v>1221</v>
      </c>
      <c r="G998" s="10">
        <v>23.51</v>
      </c>
      <c r="H998" s="7" t="s">
        <v>1389</v>
      </c>
      <c r="I998" s="83" t="s">
        <v>1405</v>
      </c>
      <c r="J998" s="60" t="s">
        <v>10</v>
      </c>
      <c r="K998" s="8">
        <v>7.7422655263926909</v>
      </c>
      <c r="L998" s="9">
        <v>33.64014371217624</v>
      </c>
      <c r="M998" s="9">
        <v>403.68172454611488</v>
      </c>
    </row>
    <row r="999" spans="2:13">
      <c r="B999" s="4"/>
      <c r="C999" s="5" t="s">
        <v>1147</v>
      </c>
      <c r="D999" s="13" t="s">
        <v>9</v>
      </c>
      <c r="E999" s="13" t="s">
        <v>1231</v>
      </c>
      <c r="F999" s="6" t="s">
        <v>1222</v>
      </c>
      <c r="G999" s="10">
        <v>2.11</v>
      </c>
      <c r="H999" s="7" t="s">
        <v>1389</v>
      </c>
      <c r="I999" s="67" t="s">
        <v>1403</v>
      </c>
      <c r="J999" s="60" t="s">
        <v>10</v>
      </c>
      <c r="K999" s="8">
        <v>0.6948609213393695</v>
      </c>
      <c r="L999" s="9">
        <v>3.0191707032195603</v>
      </c>
      <c r="M999" s="9">
        <v>36.230048438634725</v>
      </c>
    </row>
    <row r="1000" spans="2:13">
      <c r="B1000" s="4"/>
      <c r="C1000" s="5" t="s">
        <v>1147</v>
      </c>
      <c r="D1000" s="13" t="s">
        <v>9</v>
      </c>
      <c r="E1000" s="13" t="s">
        <v>145</v>
      </c>
      <c r="F1000" s="6" t="s">
        <v>1223</v>
      </c>
      <c r="G1000" s="10">
        <v>34.4</v>
      </c>
      <c r="H1000" s="7" t="s">
        <v>1389</v>
      </c>
      <c r="I1000" s="67" t="s">
        <v>1403</v>
      </c>
      <c r="J1000" s="60" t="s">
        <v>10</v>
      </c>
      <c r="K1000" s="8">
        <v>11.328538243637114</v>
      </c>
      <c r="L1000" s="9">
        <v>49.222498668603258</v>
      </c>
      <c r="M1000" s="9">
        <v>590.66998402323907</v>
      </c>
    </row>
    <row r="1001" spans="2:13">
      <c r="B1001" s="4"/>
      <c r="C1001" s="5" t="s">
        <v>1147</v>
      </c>
      <c r="D1001" s="13" t="s">
        <v>9</v>
      </c>
      <c r="E1001" s="13" t="s">
        <v>146</v>
      </c>
      <c r="F1001" s="6" t="s">
        <v>1224</v>
      </c>
      <c r="G1001" s="10">
        <v>36.450000000000003</v>
      </c>
      <c r="H1001" s="7" t="s">
        <v>1389</v>
      </c>
      <c r="I1001" s="67" t="s">
        <v>1403</v>
      </c>
      <c r="J1001" s="60" t="s">
        <v>10</v>
      </c>
      <c r="K1001" s="8">
        <v>12.003640086644559</v>
      </c>
      <c r="L1001" s="9">
        <v>52.155816176470609</v>
      </c>
      <c r="M1001" s="9">
        <v>625.8697941176473</v>
      </c>
    </row>
    <row r="1002" spans="2:13">
      <c r="B1002" s="4"/>
      <c r="C1002" s="5" t="s">
        <v>1147</v>
      </c>
      <c r="D1002" s="13" t="s">
        <v>9</v>
      </c>
      <c r="E1002" s="13" t="s">
        <v>147</v>
      </c>
      <c r="F1002" s="6" t="s">
        <v>1225</v>
      </c>
      <c r="G1002" s="10">
        <v>22.63</v>
      </c>
      <c r="H1002" s="7" t="s">
        <v>1389</v>
      </c>
      <c r="I1002" s="67" t="s">
        <v>1403</v>
      </c>
      <c r="J1002" s="60" t="s">
        <v>10</v>
      </c>
      <c r="K1002" s="8">
        <v>7.452465710857787</v>
      </c>
      <c r="L1002" s="9">
        <v>32.380963513677081</v>
      </c>
      <c r="M1002" s="9">
        <v>388.571562164125</v>
      </c>
    </row>
    <row r="1003" spans="2:13">
      <c r="B1003" s="4"/>
      <c r="C1003" s="5" t="s">
        <v>1147</v>
      </c>
      <c r="D1003" s="13" t="s">
        <v>9</v>
      </c>
      <c r="E1003" s="13" t="s">
        <v>408</v>
      </c>
      <c r="F1003" s="6" t="s">
        <v>1226</v>
      </c>
      <c r="G1003" s="10">
        <v>11.04</v>
      </c>
      <c r="H1003" s="7" t="s">
        <v>1389</v>
      </c>
      <c r="I1003" s="67" t="s">
        <v>1403</v>
      </c>
      <c r="J1003" s="60" t="s">
        <v>10</v>
      </c>
      <c r="K1003" s="8">
        <v>3.6356704130742359</v>
      </c>
      <c r="L1003" s="9">
        <v>15.796987944807555</v>
      </c>
      <c r="M1003" s="9">
        <v>189.56385533769065</v>
      </c>
    </row>
    <row r="1004" spans="2:13">
      <c r="B1004" s="4"/>
      <c r="C1004" s="5" t="s">
        <v>1147</v>
      </c>
      <c r="D1004" s="13" t="s">
        <v>9</v>
      </c>
      <c r="E1004" s="13" t="s">
        <v>148</v>
      </c>
      <c r="F1004" s="6" t="s">
        <v>12</v>
      </c>
      <c r="G1004" s="10">
        <v>25.92</v>
      </c>
      <c r="H1004" s="7" t="s">
        <v>18</v>
      </c>
      <c r="I1004" s="67" t="s">
        <v>1403</v>
      </c>
      <c r="J1004" s="60" t="s">
        <v>44</v>
      </c>
      <c r="K1004" s="8">
        <v>0.11873218359881761</v>
      </c>
      <c r="L1004" s="9">
        <v>0.51589133773686247</v>
      </c>
      <c r="M1004" s="9">
        <v>6.19069605284235</v>
      </c>
    </row>
    <row r="1005" spans="2:13">
      <c r="B1005" s="4"/>
      <c r="C1005" s="5" t="s">
        <v>1147</v>
      </c>
      <c r="D1005" s="13" t="s">
        <v>9</v>
      </c>
      <c r="E1005" s="13" t="s">
        <v>149</v>
      </c>
      <c r="F1005" s="6" t="s">
        <v>1044</v>
      </c>
      <c r="G1005" s="10">
        <v>13.06</v>
      </c>
      <c r="H1005" s="7" t="s">
        <v>27</v>
      </c>
      <c r="I1005" s="83" t="s">
        <v>1405</v>
      </c>
      <c r="J1005" s="60" t="s">
        <v>10</v>
      </c>
      <c r="K1005" s="8">
        <v>0.8026496838527758</v>
      </c>
      <c r="L1005" s="9">
        <v>3.4875128763403107</v>
      </c>
      <c r="M1005" s="9">
        <v>41.850154516083727</v>
      </c>
    </row>
    <row r="1006" spans="2:13">
      <c r="B1006" s="4"/>
      <c r="C1006" s="5" t="s">
        <v>1147</v>
      </c>
      <c r="D1006" s="13" t="s">
        <v>9</v>
      </c>
      <c r="E1006" s="13" t="s">
        <v>150</v>
      </c>
      <c r="F1006" s="6" t="s">
        <v>1227</v>
      </c>
      <c r="G1006" s="10">
        <v>22.28</v>
      </c>
      <c r="H1006" s="7" t="s">
        <v>36</v>
      </c>
      <c r="I1006" s="83" t="s">
        <v>1405</v>
      </c>
      <c r="J1006" s="60" t="s">
        <v>10</v>
      </c>
      <c r="K1006" s="8">
        <v>2.8729838310807323</v>
      </c>
      <c r="L1006" s="9">
        <v>12.48311474604578</v>
      </c>
      <c r="M1006" s="9">
        <v>149.79737695254937</v>
      </c>
    </row>
    <row r="1007" spans="2:13">
      <c r="B1007" s="4"/>
      <c r="C1007" s="5" t="s">
        <v>1147</v>
      </c>
      <c r="D1007" s="13" t="s">
        <v>9</v>
      </c>
      <c r="E1007" s="13" t="s">
        <v>151</v>
      </c>
      <c r="F1007" s="6" t="s">
        <v>1228</v>
      </c>
      <c r="G1007" s="10">
        <v>23.15</v>
      </c>
      <c r="H1007" s="7" t="s">
        <v>36</v>
      </c>
      <c r="I1007" s="83" t="s">
        <v>1405</v>
      </c>
      <c r="J1007" s="60" t="s">
        <v>10</v>
      </c>
      <c r="K1007" s="8">
        <v>2.9851694654182652</v>
      </c>
      <c r="L1007" s="9">
        <v>12.970561327242361</v>
      </c>
      <c r="M1007" s="9">
        <v>155.64673592690832</v>
      </c>
    </row>
    <row r="1008" spans="2:13">
      <c r="B1008" s="4"/>
      <c r="C1008" s="5" t="s">
        <v>1147</v>
      </c>
      <c r="D1008" s="13" t="s">
        <v>9</v>
      </c>
      <c r="E1008" s="13" t="s">
        <v>152</v>
      </c>
      <c r="F1008" s="6" t="s">
        <v>1206</v>
      </c>
      <c r="G1008" s="10">
        <v>7.13</v>
      </c>
      <c r="H1008" s="7" t="s">
        <v>18</v>
      </c>
      <c r="I1008" s="83" t="s">
        <v>1405</v>
      </c>
      <c r="J1008" s="60" t="s">
        <v>44</v>
      </c>
      <c r="K1008" s="8">
        <v>3.2660511923594503E-2</v>
      </c>
      <c r="L1008" s="9">
        <v>0.1419099243080181</v>
      </c>
      <c r="M1008" s="9">
        <v>1.7029190916962174</v>
      </c>
    </row>
    <row r="1009" spans="2:13">
      <c r="B1009" s="4"/>
      <c r="C1009" s="5" t="s">
        <v>1147</v>
      </c>
      <c r="D1009" s="13" t="s">
        <v>9</v>
      </c>
      <c r="E1009" s="13" t="s">
        <v>153</v>
      </c>
      <c r="F1009" s="6" t="s">
        <v>16</v>
      </c>
      <c r="G1009" s="10">
        <v>14.35</v>
      </c>
      <c r="H1009" s="7" t="s">
        <v>33</v>
      </c>
      <c r="I1009" s="83" t="s">
        <v>1405</v>
      </c>
      <c r="J1009" s="60" t="s">
        <v>10</v>
      </c>
      <c r="K1009" s="8">
        <v>1.0718683782671854</v>
      </c>
      <c r="L1009" s="9">
        <v>4.65726810357092</v>
      </c>
      <c r="M1009" s="9">
        <v>55.887217242851037</v>
      </c>
    </row>
    <row r="1010" spans="2:13">
      <c r="B1010" s="4"/>
      <c r="C1010" s="5" t="s">
        <v>1147</v>
      </c>
      <c r="D1010" s="13" t="s">
        <v>9</v>
      </c>
      <c r="E1010" s="13" t="s">
        <v>154</v>
      </c>
      <c r="F1010" s="6" t="s">
        <v>1229</v>
      </c>
      <c r="G1010" s="10">
        <v>42.46</v>
      </c>
      <c r="H1010" s="7" t="s">
        <v>1389</v>
      </c>
      <c r="I1010" s="83" t="s">
        <v>1405</v>
      </c>
      <c r="J1010" s="60" t="s">
        <v>10</v>
      </c>
      <c r="K1010" s="8">
        <v>13.982841099559066</v>
      </c>
      <c r="L1010" s="9">
        <v>60.755444577584136</v>
      </c>
      <c r="M1010" s="9">
        <v>729.0653349310096</v>
      </c>
    </row>
    <row r="1011" spans="2:13">
      <c r="B1011" s="4"/>
      <c r="C1011" s="5" t="s">
        <v>1147</v>
      </c>
      <c r="D1011" s="13" t="s">
        <v>9</v>
      </c>
      <c r="E1011" s="13" t="s">
        <v>156</v>
      </c>
      <c r="F1011" s="6" t="s">
        <v>589</v>
      </c>
      <c r="G1011" s="10">
        <v>10.220000000000001</v>
      </c>
      <c r="H1011" s="7" t="s">
        <v>31</v>
      </c>
      <c r="I1011" s="83" t="s">
        <v>1405</v>
      </c>
      <c r="J1011" s="60" t="s">
        <v>39</v>
      </c>
      <c r="K1011" s="8">
        <v>0.17371775498933154</v>
      </c>
      <c r="L1011" s="9">
        <v>0.75480364542864553</v>
      </c>
      <c r="M1011" s="9">
        <v>9.0576437451437464</v>
      </c>
    </row>
    <row r="1012" spans="2:13">
      <c r="B1012" s="4"/>
      <c r="C1012" s="5" t="s">
        <v>1147</v>
      </c>
      <c r="D1012" s="13" t="s">
        <v>9</v>
      </c>
      <c r="E1012" s="13" t="s">
        <v>157</v>
      </c>
      <c r="F1012" s="6" t="s">
        <v>623</v>
      </c>
      <c r="G1012" s="10">
        <v>7.1</v>
      </c>
      <c r="H1012" s="7" t="s">
        <v>18</v>
      </c>
      <c r="I1012" s="67" t="s">
        <v>1403</v>
      </c>
      <c r="J1012" s="60" t="s">
        <v>44</v>
      </c>
      <c r="K1012" s="8">
        <v>3.2523090414799567E-2</v>
      </c>
      <c r="L1012" s="9">
        <v>0.14131282785230412</v>
      </c>
      <c r="M1012" s="9">
        <v>1.6957539342276493</v>
      </c>
    </row>
    <row r="1013" spans="2:13">
      <c r="B1013" s="4"/>
      <c r="C1013" s="5" t="s">
        <v>1147</v>
      </c>
      <c r="D1013" s="13" t="s">
        <v>9</v>
      </c>
      <c r="E1013" s="13" t="s">
        <v>158</v>
      </c>
      <c r="F1013" s="6" t="s">
        <v>625</v>
      </c>
      <c r="G1013" s="10">
        <v>13.72</v>
      </c>
      <c r="H1013" s="7" t="s">
        <v>36</v>
      </c>
      <c r="I1013" s="67" t="s">
        <v>1403</v>
      </c>
      <c r="J1013" s="60" t="s">
        <v>10</v>
      </c>
      <c r="K1013" s="8">
        <v>1.7691803484033952</v>
      </c>
      <c r="L1013" s="9">
        <v>7.6870886138127519</v>
      </c>
      <c r="M1013" s="9">
        <v>92.245063365753026</v>
      </c>
    </row>
    <row r="1014" spans="2:13">
      <c r="B1014" s="4"/>
      <c r="C1014" s="5" t="s">
        <v>1147</v>
      </c>
      <c r="D1014" s="13" t="s">
        <v>9</v>
      </c>
      <c r="E1014" s="13" t="s">
        <v>159</v>
      </c>
      <c r="F1014" s="6" t="s">
        <v>582</v>
      </c>
      <c r="G1014" s="10">
        <v>1.85</v>
      </c>
      <c r="H1014" s="7" t="s">
        <v>22</v>
      </c>
      <c r="I1014" s="83" t="s">
        <v>1405</v>
      </c>
      <c r="J1014" s="60" t="s">
        <v>39</v>
      </c>
      <c r="K1014" s="8">
        <v>0.3164885050812517</v>
      </c>
      <c r="L1014" s="9">
        <v>1.3751425545780385</v>
      </c>
      <c r="M1014" s="9">
        <v>16.50171065493646</v>
      </c>
    </row>
    <row r="1015" spans="2:13">
      <c r="B1015" s="4"/>
      <c r="C1015" s="5" t="s">
        <v>1147</v>
      </c>
      <c r="D1015" s="13" t="s">
        <v>9</v>
      </c>
      <c r="E1015" s="13" t="s">
        <v>160</v>
      </c>
      <c r="F1015" s="6" t="s">
        <v>863</v>
      </c>
      <c r="G1015" s="10">
        <v>3.44</v>
      </c>
      <c r="H1015" s="7" t="s">
        <v>36</v>
      </c>
      <c r="I1015" s="83" t="s">
        <v>1405</v>
      </c>
      <c r="J1015" s="60" t="s">
        <v>10</v>
      </c>
      <c r="K1015" s="8">
        <v>0.44358457715070548</v>
      </c>
      <c r="L1015" s="9">
        <v>1.9273749877198152</v>
      </c>
      <c r="M1015" s="9">
        <v>23.128499852637781</v>
      </c>
    </row>
    <row r="1016" spans="2:13">
      <c r="B1016" s="4"/>
      <c r="C1016" s="5" t="s">
        <v>1147</v>
      </c>
      <c r="D1016" s="13" t="s">
        <v>9</v>
      </c>
      <c r="E1016" s="13" t="s">
        <v>161</v>
      </c>
      <c r="F1016" s="6" t="s">
        <v>862</v>
      </c>
      <c r="G1016" s="10">
        <v>3.44</v>
      </c>
      <c r="H1016" s="7" t="s">
        <v>36</v>
      </c>
      <c r="I1016" s="83" t="s">
        <v>1405</v>
      </c>
      <c r="J1016" s="60" t="s">
        <v>10</v>
      </c>
      <c r="K1016" s="8">
        <v>0.44358457715070548</v>
      </c>
      <c r="L1016" s="9">
        <v>1.9273749877198152</v>
      </c>
      <c r="M1016" s="9">
        <v>23.128499852637781</v>
      </c>
    </row>
    <row r="1017" spans="2:13">
      <c r="B1017" s="4"/>
      <c r="C1017" s="5" t="s">
        <v>1147</v>
      </c>
      <c r="D1017" s="13" t="s">
        <v>9</v>
      </c>
      <c r="E1017" s="13" t="s">
        <v>162</v>
      </c>
      <c r="F1017" s="6" t="s">
        <v>679</v>
      </c>
      <c r="G1017" s="10">
        <v>1.7</v>
      </c>
      <c r="H1017" s="7" t="s">
        <v>36</v>
      </c>
      <c r="I1017" s="83" t="s">
        <v>1405</v>
      </c>
      <c r="J1017" s="60" t="s">
        <v>10</v>
      </c>
      <c r="K1017" s="8">
        <v>0.21921330847563936</v>
      </c>
      <c r="L1017" s="9">
        <v>0.95248182532665293</v>
      </c>
      <c r="M1017" s="9">
        <v>11.429781903919835</v>
      </c>
    </row>
    <row r="1018" spans="2:13">
      <c r="B1018" s="4"/>
      <c r="C1018" s="5" t="s">
        <v>1147</v>
      </c>
      <c r="D1018" s="13" t="s">
        <v>51</v>
      </c>
      <c r="E1018" s="13" t="s">
        <v>193</v>
      </c>
      <c r="F1018" s="6" t="s">
        <v>1001</v>
      </c>
      <c r="G1018" s="10">
        <v>141.75</v>
      </c>
      <c r="H1018" s="7" t="s">
        <v>335</v>
      </c>
      <c r="I1018" s="65" t="s">
        <v>1406</v>
      </c>
      <c r="J1018" s="60" t="s">
        <v>11</v>
      </c>
      <c r="K1018" s="8" t="s">
        <v>1399</v>
      </c>
      <c r="L1018" s="9">
        <v>0</v>
      </c>
      <c r="M1018" s="9">
        <v>0</v>
      </c>
    </row>
    <row r="1019" spans="2:13">
      <c r="B1019" s="4"/>
      <c r="C1019" s="5" t="s">
        <v>1147</v>
      </c>
      <c r="D1019" s="13" t="s">
        <v>51</v>
      </c>
      <c r="E1019" s="13" t="s">
        <v>194</v>
      </c>
      <c r="F1019" s="6" t="s">
        <v>1211</v>
      </c>
      <c r="G1019" s="10">
        <v>5.0199999999999996</v>
      </c>
      <c r="H1019" s="7" t="s">
        <v>335</v>
      </c>
      <c r="I1019" s="65" t="s">
        <v>1406</v>
      </c>
      <c r="J1019" s="60" t="s">
        <v>11</v>
      </c>
      <c r="K1019" s="8" t="s">
        <v>1399</v>
      </c>
      <c r="L1019" s="9">
        <v>0</v>
      </c>
      <c r="M1019" s="9">
        <v>0</v>
      </c>
    </row>
    <row r="1020" spans="2:13">
      <c r="B1020" s="4"/>
      <c r="C1020" s="5" t="s">
        <v>1266</v>
      </c>
      <c r="D1020" s="13" t="s">
        <v>48</v>
      </c>
      <c r="E1020" s="13" t="s">
        <v>54</v>
      </c>
      <c r="F1020" s="6" t="s">
        <v>1089</v>
      </c>
      <c r="G1020" s="10">
        <v>16.5</v>
      </c>
      <c r="H1020" s="7" t="s">
        <v>27</v>
      </c>
      <c r="I1020" s="83" t="s">
        <v>1405</v>
      </c>
      <c r="J1020" s="60" t="s">
        <v>11</v>
      </c>
      <c r="K1020" s="8">
        <v>0.43148089931596556</v>
      </c>
      <c r="L1020" s="9">
        <v>1.8747845075278702</v>
      </c>
      <c r="M1020" s="9">
        <v>22.497414090334441</v>
      </c>
    </row>
    <row r="1021" spans="2:13">
      <c r="B1021" s="4"/>
      <c r="C1021" s="5" t="s">
        <v>1266</v>
      </c>
      <c r="D1021" s="13" t="s">
        <v>48</v>
      </c>
      <c r="E1021" s="13" t="s">
        <v>445</v>
      </c>
      <c r="F1021" s="6" t="s">
        <v>582</v>
      </c>
      <c r="G1021" s="10">
        <v>2.75</v>
      </c>
      <c r="H1021" s="7" t="s">
        <v>22</v>
      </c>
      <c r="I1021" s="83" t="s">
        <v>1405</v>
      </c>
      <c r="J1021" s="60" t="s">
        <v>11</v>
      </c>
      <c r="K1021" s="8">
        <v>0.33640818144697282</v>
      </c>
      <c r="L1021" s="9">
        <v>1.4616935483870968</v>
      </c>
      <c r="M1021" s="9">
        <v>17.54032258064516</v>
      </c>
    </row>
    <row r="1022" spans="2:13">
      <c r="B1022" s="4"/>
      <c r="C1022" s="5" t="s">
        <v>1266</v>
      </c>
      <c r="D1022" s="13" t="s">
        <v>48</v>
      </c>
      <c r="E1022" s="13" t="s">
        <v>55</v>
      </c>
      <c r="F1022" s="6" t="s">
        <v>1232</v>
      </c>
      <c r="G1022" s="10">
        <v>15.6</v>
      </c>
      <c r="H1022" s="7" t="s">
        <v>29</v>
      </c>
      <c r="I1022" s="83" t="s">
        <v>1405</v>
      </c>
      <c r="J1022" s="60" t="s">
        <v>39</v>
      </c>
      <c r="K1022" s="8">
        <v>1.2639581468695396</v>
      </c>
      <c r="L1022" s="9">
        <v>5.4918981481481488</v>
      </c>
      <c r="M1022" s="9">
        <v>65.902777777777786</v>
      </c>
    </row>
    <row r="1023" spans="2:13">
      <c r="B1023" s="4"/>
      <c r="C1023" s="5" t="s">
        <v>1266</v>
      </c>
      <c r="D1023" s="13" t="s">
        <v>48</v>
      </c>
      <c r="E1023" s="13" t="s">
        <v>446</v>
      </c>
      <c r="F1023" s="6" t="s">
        <v>1233</v>
      </c>
      <c r="G1023" s="10">
        <v>2.75</v>
      </c>
      <c r="H1023" s="7" t="s">
        <v>22</v>
      </c>
      <c r="I1023" s="83" t="s">
        <v>1405</v>
      </c>
      <c r="J1023" s="60" t="s">
        <v>39</v>
      </c>
      <c r="K1023" s="8">
        <v>0.47045588593159032</v>
      </c>
      <c r="L1023" s="9">
        <v>2.0441308243727598</v>
      </c>
      <c r="M1023" s="9">
        <v>24.52956989247312</v>
      </c>
    </row>
    <row r="1024" spans="2:13">
      <c r="B1024" s="4"/>
      <c r="C1024" s="5" t="s">
        <v>1266</v>
      </c>
      <c r="D1024" s="13" t="s">
        <v>48</v>
      </c>
      <c r="E1024" s="13" t="s">
        <v>56</v>
      </c>
      <c r="F1024" s="6" t="s">
        <v>1234</v>
      </c>
      <c r="G1024" s="10">
        <v>15.75</v>
      </c>
      <c r="H1024" s="7" t="s">
        <v>29</v>
      </c>
      <c r="I1024" s="83" t="s">
        <v>1405</v>
      </c>
      <c r="J1024" s="60" t="s">
        <v>39</v>
      </c>
      <c r="K1024" s="8">
        <v>1.2761115905894389</v>
      </c>
      <c r="L1024" s="9">
        <v>5.5447048611111116</v>
      </c>
      <c r="M1024" s="9">
        <v>66.536458333333343</v>
      </c>
    </row>
    <row r="1025" spans="2:13">
      <c r="B1025" s="4"/>
      <c r="C1025" s="5" t="s">
        <v>1266</v>
      </c>
      <c r="D1025" s="13" t="s">
        <v>48</v>
      </c>
      <c r="E1025" s="13" t="s">
        <v>447</v>
      </c>
      <c r="F1025" s="6" t="s">
        <v>1235</v>
      </c>
      <c r="G1025" s="10">
        <v>2.75</v>
      </c>
      <c r="H1025" s="7" t="s">
        <v>22</v>
      </c>
      <c r="I1025" s="83" t="s">
        <v>1405</v>
      </c>
      <c r="J1025" s="60" t="s">
        <v>39</v>
      </c>
      <c r="K1025" s="8">
        <v>0.47045588593159032</v>
      </c>
      <c r="L1025" s="9">
        <v>2.0441308243727598</v>
      </c>
      <c r="M1025" s="9">
        <v>24.52956989247312</v>
      </c>
    </row>
    <row r="1026" spans="2:13">
      <c r="B1026" s="4"/>
      <c r="C1026" s="5" t="s">
        <v>1266</v>
      </c>
      <c r="D1026" s="13" t="s">
        <v>48</v>
      </c>
      <c r="E1026" s="13" t="s">
        <v>57</v>
      </c>
      <c r="F1026" s="6" t="s">
        <v>1236</v>
      </c>
      <c r="G1026" s="10">
        <v>15.35</v>
      </c>
      <c r="H1026" s="7" t="s">
        <v>29</v>
      </c>
      <c r="I1026" s="83" t="s">
        <v>1405</v>
      </c>
      <c r="J1026" s="60" t="s">
        <v>39</v>
      </c>
      <c r="K1026" s="8">
        <v>1.2437024073363738</v>
      </c>
      <c r="L1026" s="9">
        <v>5.4038869598765444</v>
      </c>
      <c r="M1026" s="9">
        <v>64.846643518518533</v>
      </c>
    </row>
    <row r="1027" spans="2:13">
      <c r="B1027" s="4"/>
      <c r="C1027" s="5" t="s">
        <v>1266</v>
      </c>
      <c r="D1027" s="13" t="s">
        <v>48</v>
      </c>
      <c r="E1027" s="13" t="s">
        <v>448</v>
      </c>
      <c r="F1027" s="6" t="s">
        <v>1237</v>
      </c>
      <c r="G1027" s="10">
        <v>2.75</v>
      </c>
      <c r="H1027" s="7" t="s">
        <v>22</v>
      </c>
      <c r="I1027" s="83" t="s">
        <v>1405</v>
      </c>
      <c r="J1027" s="60" t="s">
        <v>39</v>
      </c>
      <c r="K1027" s="8">
        <v>0.47045588593159032</v>
      </c>
      <c r="L1027" s="9">
        <v>2.0441308243727598</v>
      </c>
      <c r="M1027" s="9">
        <v>24.52956989247312</v>
      </c>
    </row>
    <row r="1028" spans="2:13">
      <c r="B1028" s="4"/>
      <c r="C1028" s="5" t="s">
        <v>1266</v>
      </c>
      <c r="D1028" s="13" t="s">
        <v>48</v>
      </c>
      <c r="E1028" s="13" t="s">
        <v>58</v>
      </c>
      <c r="F1028" s="6" t="s">
        <v>1238</v>
      </c>
      <c r="G1028" s="10">
        <v>15.6</v>
      </c>
      <c r="H1028" s="7" t="s">
        <v>29</v>
      </c>
      <c r="I1028" s="83" t="s">
        <v>1405</v>
      </c>
      <c r="J1028" s="60" t="s">
        <v>39</v>
      </c>
      <c r="K1028" s="8">
        <v>1.2639581468695396</v>
      </c>
      <c r="L1028" s="9">
        <v>5.4918981481481488</v>
      </c>
      <c r="M1028" s="9">
        <v>65.902777777777786</v>
      </c>
    </row>
    <row r="1029" spans="2:13">
      <c r="B1029" s="4"/>
      <c r="C1029" s="5" t="s">
        <v>1266</v>
      </c>
      <c r="D1029" s="13" t="s">
        <v>48</v>
      </c>
      <c r="E1029" s="13" t="s">
        <v>449</v>
      </c>
      <c r="F1029" s="6" t="s">
        <v>1239</v>
      </c>
      <c r="G1029" s="10">
        <v>2.75</v>
      </c>
      <c r="H1029" s="7" t="s">
        <v>22</v>
      </c>
      <c r="I1029" s="83" t="s">
        <v>1405</v>
      </c>
      <c r="J1029" s="60" t="s">
        <v>39</v>
      </c>
      <c r="K1029" s="8">
        <v>0.47045588593159032</v>
      </c>
      <c r="L1029" s="9">
        <v>2.0441308243727598</v>
      </c>
      <c r="M1029" s="9">
        <v>24.52956989247312</v>
      </c>
    </row>
    <row r="1030" spans="2:13">
      <c r="B1030" s="4"/>
      <c r="C1030" s="5" t="s">
        <v>1266</v>
      </c>
      <c r="D1030" s="13" t="s">
        <v>48</v>
      </c>
      <c r="E1030" s="13" t="s">
        <v>59</v>
      </c>
      <c r="F1030" s="6" t="s">
        <v>1240</v>
      </c>
      <c r="G1030" s="10">
        <v>15.6</v>
      </c>
      <c r="H1030" s="7" t="s">
        <v>29</v>
      </c>
      <c r="I1030" s="83" t="s">
        <v>1405</v>
      </c>
      <c r="J1030" s="60" t="s">
        <v>39</v>
      </c>
      <c r="K1030" s="8">
        <v>1.2639581468695396</v>
      </c>
      <c r="L1030" s="9">
        <v>5.4918981481481488</v>
      </c>
      <c r="M1030" s="9">
        <v>65.902777777777786</v>
      </c>
    </row>
    <row r="1031" spans="2:13">
      <c r="B1031" s="4"/>
      <c r="C1031" s="5" t="s">
        <v>1266</v>
      </c>
      <c r="D1031" s="13" t="s">
        <v>48</v>
      </c>
      <c r="E1031" s="13" t="s">
        <v>516</v>
      </c>
      <c r="F1031" s="6" t="s">
        <v>1241</v>
      </c>
      <c r="G1031" s="10">
        <v>2.75</v>
      </c>
      <c r="H1031" s="7" t="s">
        <v>22</v>
      </c>
      <c r="I1031" s="83" t="s">
        <v>1405</v>
      </c>
      <c r="J1031" s="60" t="s">
        <v>39</v>
      </c>
      <c r="K1031" s="8">
        <v>0.47045588593159032</v>
      </c>
      <c r="L1031" s="9">
        <v>2.0441308243727598</v>
      </c>
      <c r="M1031" s="9">
        <v>24.52956989247312</v>
      </c>
    </row>
    <row r="1032" spans="2:13">
      <c r="B1032" s="4"/>
      <c r="C1032" s="5" t="s">
        <v>1266</v>
      </c>
      <c r="D1032" s="13" t="s">
        <v>48</v>
      </c>
      <c r="E1032" s="13" t="s">
        <v>60</v>
      </c>
      <c r="F1032" s="6" t="s">
        <v>1242</v>
      </c>
      <c r="G1032" s="10">
        <v>15.6</v>
      </c>
      <c r="H1032" s="7" t="s">
        <v>29</v>
      </c>
      <c r="I1032" s="83" t="s">
        <v>1405</v>
      </c>
      <c r="J1032" s="60" t="s">
        <v>39</v>
      </c>
      <c r="K1032" s="8">
        <v>1.2639581468695396</v>
      </c>
      <c r="L1032" s="9">
        <v>5.4918981481481488</v>
      </c>
      <c r="M1032" s="9">
        <v>65.902777777777786</v>
      </c>
    </row>
    <row r="1033" spans="2:13">
      <c r="B1033" s="4"/>
      <c r="C1033" s="5" t="s">
        <v>1266</v>
      </c>
      <c r="D1033" s="13" t="s">
        <v>48</v>
      </c>
      <c r="E1033" s="13" t="s">
        <v>450</v>
      </c>
      <c r="F1033" s="6" t="s">
        <v>1243</v>
      </c>
      <c r="G1033" s="10">
        <v>2.75</v>
      </c>
      <c r="H1033" s="7" t="s">
        <v>22</v>
      </c>
      <c r="I1033" s="83" t="s">
        <v>1405</v>
      </c>
      <c r="J1033" s="60" t="s">
        <v>39</v>
      </c>
      <c r="K1033" s="8">
        <v>0.47045588593159032</v>
      </c>
      <c r="L1033" s="9">
        <v>2.0441308243727598</v>
      </c>
      <c r="M1033" s="9">
        <v>24.52956989247312</v>
      </c>
    </row>
    <row r="1034" spans="2:13">
      <c r="B1034" s="4"/>
      <c r="C1034" s="5" t="s">
        <v>1266</v>
      </c>
      <c r="D1034" s="13" t="s">
        <v>48</v>
      </c>
      <c r="E1034" s="13" t="s">
        <v>61</v>
      </c>
      <c r="F1034" s="6" t="s">
        <v>1244</v>
      </c>
      <c r="G1034" s="10">
        <v>15.6</v>
      </c>
      <c r="H1034" s="7" t="s">
        <v>29</v>
      </c>
      <c r="I1034" s="83" t="s">
        <v>1405</v>
      </c>
      <c r="J1034" s="60" t="s">
        <v>39</v>
      </c>
      <c r="K1034" s="8">
        <v>1.2639581468695396</v>
      </c>
      <c r="L1034" s="9">
        <v>5.4918981481481488</v>
      </c>
      <c r="M1034" s="9">
        <v>65.902777777777786</v>
      </c>
    </row>
    <row r="1035" spans="2:13">
      <c r="B1035" s="4"/>
      <c r="C1035" s="5" t="s">
        <v>1266</v>
      </c>
      <c r="D1035" s="13" t="s">
        <v>48</v>
      </c>
      <c r="E1035" s="13" t="s">
        <v>451</v>
      </c>
      <c r="F1035" s="6" t="s">
        <v>1245</v>
      </c>
      <c r="G1035" s="10">
        <v>2.75</v>
      </c>
      <c r="H1035" s="7" t="s">
        <v>22</v>
      </c>
      <c r="I1035" s="83" t="s">
        <v>1405</v>
      </c>
      <c r="J1035" s="60" t="s">
        <v>39</v>
      </c>
      <c r="K1035" s="8">
        <v>0.47045588593159032</v>
      </c>
      <c r="L1035" s="9">
        <v>2.0441308243727598</v>
      </c>
      <c r="M1035" s="9">
        <v>24.52956989247312</v>
      </c>
    </row>
    <row r="1036" spans="2:13">
      <c r="B1036" s="4"/>
      <c r="C1036" s="5" t="s">
        <v>1266</v>
      </c>
      <c r="D1036" s="13" t="s">
        <v>48</v>
      </c>
      <c r="E1036" s="13" t="s">
        <v>62</v>
      </c>
      <c r="F1036" s="6" t="s">
        <v>1246</v>
      </c>
      <c r="G1036" s="10">
        <v>15.6</v>
      </c>
      <c r="H1036" s="7" t="s">
        <v>29</v>
      </c>
      <c r="I1036" s="83" t="s">
        <v>1405</v>
      </c>
      <c r="J1036" s="60" t="s">
        <v>39</v>
      </c>
      <c r="K1036" s="8">
        <v>1.2639581468695396</v>
      </c>
      <c r="L1036" s="9">
        <v>5.4918981481481488</v>
      </c>
      <c r="M1036" s="9">
        <v>65.902777777777786</v>
      </c>
    </row>
    <row r="1037" spans="2:13">
      <c r="B1037" s="4"/>
      <c r="C1037" s="5" t="s">
        <v>1266</v>
      </c>
      <c r="D1037" s="13" t="s">
        <v>48</v>
      </c>
      <c r="E1037" s="13" t="s">
        <v>452</v>
      </c>
      <c r="F1037" s="6" t="s">
        <v>1247</v>
      </c>
      <c r="G1037" s="10">
        <v>2.75</v>
      </c>
      <c r="H1037" s="7" t="s">
        <v>22</v>
      </c>
      <c r="I1037" s="83" t="s">
        <v>1405</v>
      </c>
      <c r="J1037" s="60" t="s">
        <v>39</v>
      </c>
      <c r="K1037" s="8">
        <v>0.47045588593159032</v>
      </c>
      <c r="L1037" s="9">
        <v>2.0441308243727598</v>
      </c>
      <c r="M1037" s="9">
        <v>24.52956989247312</v>
      </c>
    </row>
    <row r="1038" spans="2:13">
      <c r="B1038" s="4"/>
      <c r="C1038" s="5" t="s">
        <v>1266</v>
      </c>
      <c r="D1038" s="13" t="s">
        <v>48</v>
      </c>
      <c r="E1038" s="13" t="s">
        <v>63</v>
      </c>
      <c r="F1038" s="6" t="s">
        <v>1248</v>
      </c>
      <c r="G1038" s="10">
        <v>14.9</v>
      </c>
      <c r="H1038" s="7" t="s">
        <v>29</v>
      </c>
      <c r="I1038" s="83" t="s">
        <v>1405</v>
      </c>
      <c r="J1038" s="60" t="s">
        <v>39</v>
      </c>
      <c r="K1038" s="8">
        <v>1.2072420761766756</v>
      </c>
      <c r="L1038" s="9">
        <v>5.2454668209876552</v>
      </c>
      <c r="M1038" s="9">
        <v>62.945601851851862</v>
      </c>
    </row>
    <row r="1039" spans="2:13">
      <c r="B1039" s="4"/>
      <c r="C1039" s="5" t="s">
        <v>1266</v>
      </c>
      <c r="D1039" s="13" t="s">
        <v>48</v>
      </c>
      <c r="E1039" s="13" t="s">
        <v>453</v>
      </c>
      <c r="F1039" s="6" t="s">
        <v>1249</v>
      </c>
      <c r="G1039" s="10">
        <v>2.75</v>
      </c>
      <c r="H1039" s="7" t="s">
        <v>22</v>
      </c>
      <c r="I1039" s="83" t="s">
        <v>1405</v>
      </c>
      <c r="J1039" s="60" t="s">
        <v>39</v>
      </c>
      <c r="K1039" s="8">
        <v>0.47045588593159032</v>
      </c>
      <c r="L1039" s="9">
        <v>2.0441308243727598</v>
      </c>
      <c r="M1039" s="9">
        <v>24.52956989247312</v>
      </c>
    </row>
    <row r="1040" spans="2:13">
      <c r="B1040" s="4"/>
      <c r="C1040" s="5" t="s">
        <v>1266</v>
      </c>
      <c r="D1040" s="13" t="s">
        <v>48</v>
      </c>
      <c r="E1040" s="13" t="s">
        <v>64</v>
      </c>
      <c r="F1040" s="6" t="s">
        <v>1250</v>
      </c>
      <c r="G1040" s="10">
        <v>14.9</v>
      </c>
      <c r="H1040" s="7" t="s">
        <v>29</v>
      </c>
      <c r="I1040" s="83" t="s">
        <v>1405</v>
      </c>
      <c r="J1040" s="60" t="s">
        <v>39</v>
      </c>
      <c r="K1040" s="8">
        <v>1.2072420761766756</v>
      </c>
      <c r="L1040" s="9">
        <v>5.2454668209876552</v>
      </c>
      <c r="M1040" s="9">
        <v>62.945601851851862</v>
      </c>
    </row>
    <row r="1041" spans="2:13">
      <c r="B1041" s="4"/>
      <c r="C1041" s="5" t="s">
        <v>1266</v>
      </c>
      <c r="D1041" s="13" t="s">
        <v>48</v>
      </c>
      <c r="E1041" s="13" t="s">
        <v>454</v>
      </c>
      <c r="F1041" s="6" t="s">
        <v>1251</v>
      </c>
      <c r="G1041" s="10">
        <v>2.35</v>
      </c>
      <c r="H1041" s="7" t="s">
        <v>22</v>
      </c>
      <c r="I1041" s="83" t="s">
        <v>1405</v>
      </c>
      <c r="J1041" s="60" t="s">
        <v>39</v>
      </c>
      <c r="K1041" s="8">
        <v>0.40202593888699539</v>
      </c>
      <c r="L1041" s="9">
        <v>1.7468027044639949</v>
      </c>
      <c r="M1041" s="9">
        <v>20.961632453567937</v>
      </c>
    </row>
    <row r="1042" spans="2:13">
      <c r="B1042" s="4"/>
      <c r="C1042" s="5" t="s">
        <v>1266</v>
      </c>
      <c r="D1042" s="13" t="s">
        <v>48</v>
      </c>
      <c r="E1042" s="13" t="s">
        <v>65</v>
      </c>
      <c r="F1042" s="6" t="s">
        <v>1252</v>
      </c>
      <c r="G1042" s="10">
        <v>15.6</v>
      </c>
      <c r="H1042" s="7" t="s">
        <v>29</v>
      </c>
      <c r="I1042" s="83" t="s">
        <v>1405</v>
      </c>
      <c r="J1042" s="60" t="s">
        <v>39</v>
      </c>
      <c r="K1042" s="8">
        <v>1.2639581468695396</v>
      </c>
      <c r="L1042" s="9">
        <v>5.4918981481481488</v>
      </c>
      <c r="M1042" s="9">
        <v>65.902777777777786</v>
      </c>
    </row>
    <row r="1043" spans="2:13">
      <c r="B1043" s="4"/>
      <c r="C1043" s="5" t="s">
        <v>1266</v>
      </c>
      <c r="D1043" s="13" t="s">
        <v>48</v>
      </c>
      <c r="E1043" s="13" t="s">
        <v>455</v>
      </c>
      <c r="F1043" s="6" t="s">
        <v>1253</v>
      </c>
      <c r="G1043" s="10">
        <v>2.75</v>
      </c>
      <c r="H1043" s="7" t="s">
        <v>22</v>
      </c>
      <c r="I1043" s="83" t="s">
        <v>1405</v>
      </c>
      <c r="J1043" s="60" t="s">
        <v>39</v>
      </c>
      <c r="K1043" s="8">
        <v>0.47045588593159032</v>
      </c>
      <c r="L1043" s="9">
        <v>2.0441308243727598</v>
      </c>
      <c r="M1043" s="9">
        <v>24.52956989247312</v>
      </c>
    </row>
    <row r="1044" spans="2:13">
      <c r="B1044" s="4"/>
      <c r="C1044" s="5" t="s">
        <v>1266</v>
      </c>
      <c r="D1044" s="13" t="s">
        <v>48</v>
      </c>
      <c r="E1044" s="13" t="s">
        <v>66</v>
      </c>
      <c r="F1044" s="6" t="s">
        <v>1254</v>
      </c>
      <c r="G1044" s="10">
        <v>15.6</v>
      </c>
      <c r="H1044" s="7" t="s">
        <v>29</v>
      </c>
      <c r="I1044" s="83" t="s">
        <v>1405</v>
      </c>
      <c r="J1044" s="60" t="s">
        <v>39</v>
      </c>
      <c r="K1044" s="8">
        <v>1.2639581468695396</v>
      </c>
      <c r="L1044" s="9">
        <v>5.4918981481481488</v>
      </c>
      <c r="M1044" s="9">
        <v>65.902777777777786</v>
      </c>
    </row>
    <row r="1045" spans="2:13">
      <c r="B1045" s="4"/>
      <c r="C1045" s="5" t="s">
        <v>1266</v>
      </c>
      <c r="D1045" s="13" t="s">
        <v>48</v>
      </c>
      <c r="E1045" s="13" t="s">
        <v>456</v>
      </c>
      <c r="F1045" s="6" t="s">
        <v>1255</v>
      </c>
      <c r="G1045" s="10">
        <v>2.75</v>
      </c>
      <c r="H1045" s="7" t="s">
        <v>22</v>
      </c>
      <c r="I1045" s="83" t="s">
        <v>1405</v>
      </c>
      <c r="J1045" s="60" t="s">
        <v>39</v>
      </c>
      <c r="K1045" s="8">
        <v>0.47045588593159032</v>
      </c>
      <c r="L1045" s="9">
        <v>2.0441308243727598</v>
      </c>
      <c r="M1045" s="9">
        <v>24.52956989247312</v>
      </c>
    </row>
    <row r="1046" spans="2:13">
      <c r="B1046" s="4"/>
      <c r="C1046" s="5" t="s">
        <v>1266</v>
      </c>
      <c r="D1046" s="13" t="s">
        <v>48</v>
      </c>
      <c r="E1046" s="13" t="s">
        <v>67</v>
      </c>
      <c r="F1046" s="6" t="s">
        <v>1256</v>
      </c>
      <c r="G1046" s="10">
        <v>15.56</v>
      </c>
      <c r="H1046" s="7" t="s">
        <v>29</v>
      </c>
      <c r="I1046" s="83" t="s">
        <v>1405</v>
      </c>
      <c r="J1046" s="60" t="s">
        <v>39</v>
      </c>
      <c r="K1046" s="8">
        <v>1.260717228544233</v>
      </c>
      <c r="L1046" s="9">
        <v>5.4778163580246924</v>
      </c>
      <c r="M1046" s="9">
        <v>65.733796296296305</v>
      </c>
    </row>
    <row r="1047" spans="2:13">
      <c r="B1047" s="4"/>
      <c r="C1047" s="5" t="s">
        <v>1266</v>
      </c>
      <c r="D1047" s="13" t="s">
        <v>48</v>
      </c>
      <c r="E1047" s="13" t="s">
        <v>457</v>
      </c>
      <c r="F1047" s="6" t="s">
        <v>1257</v>
      </c>
      <c r="G1047" s="10">
        <v>2.75</v>
      </c>
      <c r="H1047" s="62" t="s">
        <v>22</v>
      </c>
      <c r="I1047" s="83" t="s">
        <v>1405</v>
      </c>
      <c r="J1047" s="60" t="s">
        <v>39</v>
      </c>
      <c r="K1047" s="8">
        <v>0.47045588593159032</v>
      </c>
      <c r="L1047" s="9">
        <v>2.0441308243727598</v>
      </c>
      <c r="M1047" s="9">
        <v>24.52956989247312</v>
      </c>
    </row>
    <row r="1048" spans="2:13">
      <c r="B1048" s="4"/>
      <c r="C1048" s="5" t="s">
        <v>1266</v>
      </c>
      <c r="D1048" s="13" t="s">
        <v>48</v>
      </c>
      <c r="E1048" s="13" t="s">
        <v>68</v>
      </c>
      <c r="F1048" s="6" t="s">
        <v>1258</v>
      </c>
      <c r="G1048" s="10">
        <v>15.3</v>
      </c>
      <c r="H1048" s="7" t="s">
        <v>29</v>
      </c>
      <c r="I1048" s="83" t="s">
        <v>1405</v>
      </c>
      <c r="J1048" s="60" t="s">
        <v>39</v>
      </c>
      <c r="K1048" s="8">
        <v>1.2396512594297406</v>
      </c>
      <c r="L1048" s="9">
        <v>5.3862847222222232</v>
      </c>
      <c r="M1048" s="9">
        <v>64.635416666666686</v>
      </c>
    </row>
    <row r="1049" spans="2:13">
      <c r="B1049" s="4"/>
      <c r="C1049" s="5" t="s">
        <v>1266</v>
      </c>
      <c r="D1049" s="13" t="s">
        <v>48</v>
      </c>
      <c r="E1049" s="13" t="s">
        <v>458</v>
      </c>
      <c r="F1049" s="6" t="s">
        <v>1259</v>
      </c>
      <c r="G1049" s="10">
        <v>2.75</v>
      </c>
      <c r="H1049" s="7" t="s">
        <v>22</v>
      </c>
      <c r="I1049" s="83" t="s">
        <v>1405</v>
      </c>
      <c r="J1049" s="60" t="s">
        <v>39</v>
      </c>
      <c r="K1049" s="8">
        <v>0.47045588593159032</v>
      </c>
      <c r="L1049" s="9">
        <v>2.0441308243727598</v>
      </c>
      <c r="M1049" s="9">
        <v>24.52956989247312</v>
      </c>
    </row>
    <row r="1050" spans="2:13">
      <c r="B1050" s="4"/>
      <c r="C1050" s="5" t="s">
        <v>1266</v>
      </c>
      <c r="D1050" s="13" t="s">
        <v>48</v>
      </c>
      <c r="E1050" s="13" t="s">
        <v>69</v>
      </c>
      <c r="F1050" s="6" t="s">
        <v>1260</v>
      </c>
      <c r="G1050" s="10">
        <v>15.75</v>
      </c>
      <c r="H1050" s="62" t="s">
        <v>29</v>
      </c>
      <c r="I1050" s="83" t="s">
        <v>1405</v>
      </c>
      <c r="J1050" s="60" t="s">
        <v>39</v>
      </c>
      <c r="K1050" s="8">
        <v>1.2761115905894389</v>
      </c>
      <c r="L1050" s="9">
        <v>5.5447048611111116</v>
      </c>
      <c r="M1050" s="9">
        <v>66.536458333333343</v>
      </c>
    </row>
    <row r="1051" spans="2:13">
      <c r="B1051" s="4"/>
      <c r="C1051" s="5" t="s">
        <v>1266</v>
      </c>
      <c r="D1051" s="13" t="s">
        <v>48</v>
      </c>
      <c r="E1051" s="13" t="s">
        <v>521</v>
      </c>
      <c r="F1051" s="6" t="s">
        <v>1261</v>
      </c>
      <c r="G1051" s="10">
        <v>2.75</v>
      </c>
      <c r="H1051" s="7" t="s">
        <v>22</v>
      </c>
      <c r="I1051" s="83" t="s">
        <v>1405</v>
      </c>
      <c r="J1051" s="60" t="s">
        <v>39</v>
      </c>
      <c r="K1051" s="8">
        <v>0.47045588593159032</v>
      </c>
      <c r="L1051" s="9">
        <v>2.0441308243727598</v>
      </c>
      <c r="M1051" s="9">
        <v>24.52956989247312</v>
      </c>
    </row>
    <row r="1052" spans="2:13">
      <c r="B1052" s="4"/>
      <c r="C1052" s="5" t="s">
        <v>1266</v>
      </c>
      <c r="D1052" s="13" t="s">
        <v>48</v>
      </c>
      <c r="E1052" s="13" t="s">
        <v>70</v>
      </c>
      <c r="F1052" s="6" t="s">
        <v>1262</v>
      </c>
      <c r="G1052" s="10">
        <v>18.399999999999999</v>
      </c>
      <c r="H1052" s="7" t="s">
        <v>33</v>
      </c>
      <c r="I1052" s="83" t="s">
        <v>1405</v>
      </c>
      <c r="J1052" s="60" t="s">
        <v>39</v>
      </c>
      <c r="K1052" s="8">
        <v>0.68719087665910128</v>
      </c>
      <c r="L1052" s="9">
        <v>2.9858443590837949</v>
      </c>
      <c r="M1052" s="9">
        <v>35.830132309005535</v>
      </c>
    </row>
    <row r="1053" spans="2:13">
      <c r="B1053" s="4"/>
      <c r="C1053" s="5" t="s">
        <v>1266</v>
      </c>
      <c r="D1053" s="13" t="s">
        <v>48</v>
      </c>
      <c r="E1053" s="13" t="s">
        <v>71</v>
      </c>
      <c r="F1053" s="6" t="s">
        <v>972</v>
      </c>
      <c r="G1053" s="10">
        <v>4.29</v>
      </c>
      <c r="H1053" s="7" t="s">
        <v>1388</v>
      </c>
      <c r="I1053" s="66" t="s">
        <v>1404</v>
      </c>
      <c r="J1053" s="60" t="s">
        <v>39</v>
      </c>
      <c r="K1053" s="8">
        <v>0.36725176180228741</v>
      </c>
      <c r="L1053" s="9">
        <v>1.5957089050309388</v>
      </c>
      <c r="M1053" s="9">
        <v>19.148506860371263</v>
      </c>
    </row>
    <row r="1054" spans="2:13">
      <c r="B1054" s="4"/>
      <c r="C1054" s="5" t="s">
        <v>1266</v>
      </c>
      <c r="D1054" s="13" t="s">
        <v>48</v>
      </c>
      <c r="E1054" s="13" t="s">
        <v>72</v>
      </c>
      <c r="F1054" s="6" t="s">
        <v>621</v>
      </c>
      <c r="G1054" s="10">
        <v>4.37</v>
      </c>
      <c r="H1054" s="7" t="s">
        <v>18</v>
      </c>
      <c r="I1054" s="66" t="s">
        <v>1404</v>
      </c>
      <c r="J1054" s="60" t="s">
        <v>44</v>
      </c>
      <c r="K1054" s="8">
        <v>2.0017733114461148E-2</v>
      </c>
      <c r="L1054" s="9">
        <v>8.6977050382333679E-2</v>
      </c>
      <c r="M1054" s="9">
        <v>1.0437246045880042</v>
      </c>
    </row>
    <row r="1055" spans="2:13">
      <c r="B1055" s="4"/>
      <c r="C1055" s="5" t="s">
        <v>1266</v>
      </c>
      <c r="D1055" s="13" t="s">
        <v>48</v>
      </c>
      <c r="E1055" s="13" t="s">
        <v>73</v>
      </c>
      <c r="F1055" s="6" t="s">
        <v>12</v>
      </c>
      <c r="G1055" s="10">
        <v>10</v>
      </c>
      <c r="H1055" s="7" t="s">
        <v>18</v>
      </c>
      <c r="I1055" s="66" t="s">
        <v>1404</v>
      </c>
      <c r="J1055" s="60" t="s">
        <v>44</v>
      </c>
      <c r="K1055" s="8">
        <v>4.5807169598309265E-2</v>
      </c>
      <c r="L1055" s="9">
        <v>0.19903215190465373</v>
      </c>
      <c r="M1055" s="9">
        <v>2.3883858228558448</v>
      </c>
    </row>
    <row r="1056" spans="2:13">
      <c r="B1056" s="4"/>
      <c r="C1056" s="5" t="s">
        <v>1266</v>
      </c>
      <c r="D1056" s="13" t="s">
        <v>48</v>
      </c>
      <c r="E1056" s="13" t="s">
        <v>337</v>
      </c>
      <c r="F1056" s="6" t="s">
        <v>1069</v>
      </c>
      <c r="G1056" s="10">
        <v>16.739999999999998</v>
      </c>
      <c r="H1056" s="7" t="s">
        <v>22</v>
      </c>
      <c r="I1056" s="66" t="s">
        <v>1404</v>
      </c>
      <c r="J1056" s="60" t="s">
        <v>39</v>
      </c>
      <c r="K1056" s="8">
        <v>2.8637932838162992</v>
      </c>
      <c r="L1056" s="9">
        <v>12.443181818181818</v>
      </c>
      <c r="M1056" s="9">
        <v>149.31818181818181</v>
      </c>
    </row>
    <row r="1057" spans="2:13">
      <c r="B1057" s="4"/>
      <c r="C1057" s="5" t="s">
        <v>1266</v>
      </c>
      <c r="D1057" s="13" t="s">
        <v>48</v>
      </c>
      <c r="E1057" s="13" t="s">
        <v>338</v>
      </c>
      <c r="F1057" s="6" t="s">
        <v>582</v>
      </c>
      <c r="G1057" s="10">
        <v>2.64</v>
      </c>
      <c r="H1057" s="7" t="s">
        <v>33</v>
      </c>
      <c r="I1057" s="66" t="s">
        <v>1404</v>
      </c>
      <c r="J1057" s="60" t="s">
        <v>39</v>
      </c>
      <c r="K1057" s="8">
        <v>9.8596951868479762E-2</v>
      </c>
      <c r="L1057" s="9">
        <v>0.42840375586854457</v>
      </c>
      <c r="M1057" s="9">
        <v>5.140845070422535</v>
      </c>
    </row>
    <row r="1058" spans="2:13">
      <c r="B1058" s="4"/>
      <c r="C1058" s="5" t="s">
        <v>1266</v>
      </c>
      <c r="D1058" s="13" t="s">
        <v>48</v>
      </c>
      <c r="E1058" s="13" t="s">
        <v>340</v>
      </c>
      <c r="F1058" s="6" t="s">
        <v>658</v>
      </c>
      <c r="G1058" s="10">
        <v>7.2</v>
      </c>
      <c r="H1058" s="7" t="s">
        <v>18</v>
      </c>
      <c r="I1058" s="66" t="s">
        <v>1404</v>
      </c>
      <c r="J1058" s="60" t="s">
        <v>44</v>
      </c>
      <c r="K1058" s="8">
        <v>3.2981162110782662E-2</v>
      </c>
      <c r="L1058" s="9">
        <v>0.14330314937135066</v>
      </c>
      <c r="M1058" s="9">
        <v>1.7196377924562078</v>
      </c>
    </row>
    <row r="1059" spans="2:13">
      <c r="B1059" s="4"/>
      <c r="C1059" s="5" t="s">
        <v>1266</v>
      </c>
      <c r="D1059" s="13" t="s">
        <v>48</v>
      </c>
      <c r="E1059" s="13" t="s">
        <v>341</v>
      </c>
      <c r="F1059" s="6" t="s">
        <v>700</v>
      </c>
      <c r="G1059" s="10">
        <v>3.1</v>
      </c>
      <c r="H1059" s="7" t="s">
        <v>31</v>
      </c>
      <c r="I1059" s="66" t="s">
        <v>1404</v>
      </c>
      <c r="J1059" s="60" t="s">
        <v>39</v>
      </c>
      <c r="K1059" s="8">
        <v>5.2693252491871602E-2</v>
      </c>
      <c r="L1059" s="9">
        <v>0.2289521820771821</v>
      </c>
      <c r="M1059" s="9">
        <v>2.7474261849261854</v>
      </c>
    </row>
    <row r="1060" spans="2:13">
      <c r="B1060" s="4"/>
      <c r="C1060" s="5" t="s">
        <v>1266</v>
      </c>
      <c r="D1060" s="13" t="s">
        <v>48</v>
      </c>
      <c r="E1060" s="13" t="s">
        <v>342</v>
      </c>
      <c r="F1060" s="6" t="s">
        <v>1263</v>
      </c>
      <c r="G1060" s="10">
        <v>7.5</v>
      </c>
      <c r="H1060" s="7" t="s">
        <v>18</v>
      </c>
      <c r="I1060" s="66" t="s">
        <v>1404</v>
      </c>
      <c r="J1060" s="60" t="s">
        <v>44</v>
      </c>
      <c r="K1060" s="8">
        <v>3.4355377198731947E-2</v>
      </c>
      <c r="L1060" s="9">
        <v>0.1492741139284903</v>
      </c>
      <c r="M1060" s="9">
        <v>1.7912893671418835</v>
      </c>
    </row>
    <row r="1061" spans="2:13">
      <c r="B1061" s="4"/>
      <c r="C1061" s="5" t="s">
        <v>1266</v>
      </c>
      <c r="D1061" s="13" t="s">
        <v>48</v>
      </c>
      <c r="E1061" s="13" t="s">
        <v>343</v>
      </c>
      <c r="F1061" s="6" t="s">
        <v>700</v>
      </c>
      <c r="G1061" s="10">
        <v>5.89</v>
      </c>
      <c r="H1061" s="7" t="s">
        <v>31</v>
      </c>
      <c r="I1061" s="66" t="s">
        <v>1404</v>
      </c>
      <c r="J1061" s="60" t="s">
        <v>39</v>
      </c>
      <c r="K1061" s="8">
        <v>0.10011717973455604</v>
      </c>
      <c r="L1061" s="9">
        <v>0.43500914594664597</v>
      </c>
      <c r="M1061" s="9">
        <v>5.2201097513597521</v>
      </c>
    </row>
    <row r="1062" spans="2:13">
      <c r="B1062" s="4"/>
      <c r="C1062" s="5" t="s">
        <v>1266</v>
      </c>
      <c r="D1062" s="13" t="s">
        <v>48</v>
      </c>
      <c r="E1062" s="13" t="s">
        <v>344</v>
      </c>
      <c r="F1062" s="6" t="s">
        <v>12</v>
      </c>
      <c r="G1062" s="10">
        <v>6.72</v>
      </c>
      <c r="H1062" s="7" t="s">
        <v>18</v>
      </c>
      <c r="I1062" s="66" t="s">
        <v>1404</v>
      </c>
      <c r="J1062" s="60" t="s">
        <v>44</v>
      </c>
      <c r="K1062" s="8">
        <v>3.0782417970063824E-2</v>
      </c>
      <c r="L1062" s="9">
        <v>0.13374960607992731</v>
      </c>
      <c r="M1062" s="9">
        <v>1.6049952729591277</v>
      </c>
    </row>
    <row r="1063" spans="2:13">
      <c r="B1063" s="4"/>
      <c r="C1063" s="5" t="s">
        <v>1266</v>
      </c>
      <c r="D1063" s="13" t="s">
        <v>48</v>
      </c>
      <c r="E1063" s="13" t="s">
        <v>345</v>
      </c>
      <c r="F1063" s="6" t="s">
        <v>1264</v>
      </c>
      <c r="G1063" s="10">
        <v>5.36</v>
      </c>
      <c r="H1063" s="7" t="s">
        <v>22</v>
      </c>
      <c r="I1063" s="66" t="s">
        <v>1404</v>
      </c>
      <c r="J1063" s="60" t="s">
        <v>39</v>
      </c>
      <c r="K1063" s="8">
        <v>0.91696129039757235</v>
      </c>
      <c r="L1063" s="9">
        <v>3.9841968067774518</v>
      </c>
      <c r="M1063" s="9">
        <v>47.810361681329425</v>
      </c>
    </row>
    <row r="1064" spans="2:13">
      <c r="B1064" s="4"/>
      <c r="C1064" s="5" t="s">
        <v>1266</v>
      </c>
      <c r="D1064" s="13" t="s">
        <v>48</v>
      </c>
      <c r="E1064" s="13" t="s">
        <v>347</v>
      </c>
      <c r="F1064" s="6" t="s">
        <v>1265</v>
      </c>
      <c r="G1064" s="10">
        <v>13.36</v>
      </c>
      <c r="H1064" s="7" t="s">
        <v>18</v>
      </c>
      <c r="I1064" s="66" t="s">
        <v>1404</v>
      </c>
      <c r="J1064" s="60" t="s">
        <v>44</v>
      </c>
      <c r="K1064" s="8">
        <v>6.1198378583341165E-2</v>
      </c>
      <c r="L1064" s="9">
        <v>0.26590695494461736</v>
      </c>
      <c r="M1064" s="9">
        <v>3.1908834593354083</v>
      </c>
    </row>
    <row r="1065" spans="2:13">
      <c r="B1065" s="4"/>
      <c r="C1065" s="5" t="s">
        <v>1266</v>
      </c>
      <c r="D1065" s="13" t="s">
        <v>48</v>
      </c>
      <c r="E1065" s="13" t="s">
        <v>348</v>
      </c>
      <c r="F1065" s="6" t="s">
        <v>1180</v>
      </c>
      <c r="G1065" s="10">
        <v>7.79</v>
      </c>
      <c r="H1065" s="7" t="s">
        <v>335</v>
      </c>
      <c r="I1065" s="65" t="s">
        <v>1406</v>
      </c>
      <c r="J1065" s="60" t="s">
        <v>11</v>
      </c>
      <c r="K1065" s="8" t="s">
        <v>1399</v>
      </c>
      <c r="L1065" s="9">
        <v>0</v>
      </c>
      <c r="M1065" s="9">
        <v>0</v>
      </c>
    </row>
    <row r="1066" spans="2:13">
      <c r="B1066" s="4"/>
      <c r="C1066" s="5" t="s">
        <v>1266</v>
      </c>
      <c r="D1066" s="13" t="s">
        <v>48</v>
      </c>
      <c r="E1066" s="13" t="s">
        <v>350</v>
      </c>
      <c r="F1066" s="6" t="s">
        <v>589</v>
      </c>
      <c r="G1066" s="10">
        <v>93.1</v>
      </c>
      <c r="H1066" s="7" t="s">
        <v>31</v>
      </c>
      <c r="I1066" s="66" t="s">
        <v>1404</v>
      </c>
      <c r="J1066" s="60" t="s">
        <v>39</v>
      </c>
      <c r="K1066" s="8">
        <v>1.5824973570945955</v>
      </c>
      <c r="L1066" s="9">
        <v>6.8759510165760167</v>
      </c>
      <c r="M1066" s="9">
        <v>82.511412198912197</v>
      </c>
    </row>
    <row r="1067" spans="2:13">
      <c r="B1067" s="4"/>
      <c r="C1067" s="5" t="s">
        <v>1266</v>
      </c>
      <c r="D1067" s="13" t="s">
        <v>49</v>
      </c>
      <c r="E1067" s="13" t="s">
        <v>74</v>
      </c>
      <c r="F1067" s="6" t="s">
        <v>1267</v>
      </c>
      <c r="G1067" s="10">
        <v>10.119999999999999</v>
      </c>
      <c r="H1067" s="7" t="s">
        <v>33</v>
      </c>
      <c r="I1067" s="83" t="s">
        <v>1405</v>
      </c>
      <c r="J1067" s="60" t="s">
        <v>39</v>
      </c>
      <c r="K1067" s="8">
        <v>0.37795498216250578</v>
      </c>
      <c r="L1067" s="9">
        <v>1.6422143974960874</v>
      </c>
      <c r="M1067" s="9">
        <v>19.706572769953048</v>
      </c>
    </row>
    <row r="1068" spans="2:13">
      <c r="B1068" s="4"/>
      <c r="C1068" s="5" t="s">
        <v>1266</v>
      </c>
      <c r="D1068" s="13" t="s">
        <v>49</v>
      </c>
      <c r="E1068" s="13" t="s">
        <v>522</v>
      </c>
      <c r="F1068" s="6" t="s">
        <v>582</v>
      </c>
      <c r="G1068" s="10">
        <v>2.2400000000000002</v>
      </c>
      <c r="H1068" s="7" t="s">
        <v>22</v>
      </c>
      <c r="I1068" s="83" t="s">
        <v>1405</v>
      </c>
      <c r="J1068" s="60" t="s">
        <v>39</v>
      </c>
      <c r="K1068" s="8">
        <v>0.38320770344973182</v>
      </c>
      <c r="L1068" s="9">
        <v>1.6650374714890845</v>
      </c>
      <c r="M1068" s="9">
        <v>19.980449657869016</v>
      </c>
    </row>
    <row r="1069" spans="2:13">
      <c r="B1069" s="4"/>
      <c r="C1069" s="5" t="s">
        <v>1266</v>
      </c>
      <c r="D1069" s="13" t="s">
        <v>49</v>
      </c>
      <c r="E1069" s="13" t="s">
        <v>75</v>
      </c>
      <c r="F1069" s="6" t="s">
        <v>589</v>
      </c>
      <c r="G1069" s="10">
        <v>6.6</v>
      </c>
      <c r="H1069" s="7" t="s">
        <v>31</v>
      </c>
      <c r="I1069" s="66" t="s">
        <v>1404</v>
      </c>
      <c r="J1069" s="60" t="s">
        <v>39</v>
      </c>
      <c r="K1069" s="8">
        <v>0.11218563433753308</v>
      </c>
      <c r="L1069" s="9">
        <v>0.48744658119658119</v>
      </c>
      <c r="M1069" s="9">
        <v>5.8493589743589745</v>
      </c>
    </row>
    <row r="1070" spans="2:13">
      <c r="B1070" s="4"/>
      <c r="C1070" s="5" t="s">
        <v>1266</v>
      </c>
      <c r="D1070" s="13" t="s">
        <v>49</v>
      </c>
      <c r="E1070" s="13" t="s">
        <v>77</v>
      </c>
      <c r="F1070" s="6" t="s">
        <v>1268</v>
      </c>
      <c r="G1070" s="10">
        <v>10.86</v>
      </c>
      <c r="H1070" s="7" t="s">
        <v>25</v>
      </c>
      <c r="I1070" s="83" t="s">
        <v>1405</v>
      </c>
      <c r="J1070" s="60" t="s">
        <v>11</v>
      </c>
      <c r="K1070" s="8">
        <v>0.53976017331556225</v>
      </c>
      <c r="L1070" s="9">
        <v>2.3452579530561177</v>
      </c>
      <c r="M1070" s="9">
        <v>28.143095436673413</v>
      </c>
    </row>
    <row r="1071" spans="2:13">
      <c r="B1071" s="4"/>
      <c r="C1071" s="5" t="s">
        <v>1266</v>
      </c>
      <c r="D1071" s="13" t="s">
        <v>49</v>
      </c>
      <c r="E1071" s="13" t="s">
        <v>82</v>
      </c>
      <c r="F1071" s="6" t="s">
        <v>563</v>
      </c>
      <c r="G1071" s="10">
        <v>15.06</v>
      </c>
      <c r="H1071" s="7" t="s">
        <v>27</v>
      </c>
      <c r="I1071" s="83" t="s">
        <v>1405</v>
      </c>
      <c r="J1071" s="60" t="s">
        <v>11</v>
      </c>
      <c r="K1071" s="8">
        <v>0.3938243844665722</v>
      </c>
      <c r="L1071" s="9">
        <v>1.7111669505072562</v>
      </c>
      <c r="M1071" s="9">
        <v>20.534003406087074</v>
      </c>
    </row>
    <row r="1072" spans="2:13">
      <c r="B1072" s="4"/>
      <c r="C1072" s="5" t="s">
        <v>1266</v>
      </c>
      <c r="D1072" s="13" t="s">
        <v>49</v>
      </c>
      <c r="E1072" s="13" t="s">
        <v>83</v>
      </c>
      <c r="F1072" s="6" t="s">
        <v>1184</v>
      </c>
      <c r="G1072" s="10">
        <v>110.29</v>
      </c>
      <c r="H1072" s="7" t="s">
        <v>335</v>
      </c>
      <c r="I1072" s="65" t="s">
        <v>1406</v>
      </c>
      <c r="J1072" s="60" t="s">
        <v>11</v>
      </c>
      <c r="K1072" s="8" t="s">
        <v>1399</v>
      </c>
      <c r="L1072" s="9">
        <v>0</v>
      </c>
      <c r="M1072" s="9">
        <v>0</v>
      </c>
    </row>
    <row r="1073" spans="2:13">
      <c r="B1073" s="4"/>
      <c r="C1073" s="5" t="s">
        <v>1266</v>
      </c>
      <c r="D1073" s="13" t="s">
        <v>49</v>
      </c>
      <c r="E1073" s="13" t="s">
        <v>84</v>
      </c>
      <c r="F1073" s="6" t="s">
        <v>1269</v>
      </c>
      <c r="G1073" s="10">
        <v>2.2200000000000002</v>
      </c>
      <c r="H1073" s="7" t="s">
        <v>335</v>
      </c>
      <c r="I1073" s="65" t="s">
        <v>1406</v>
      </c>
      <c r="J1073" s="60" t="s">
        <v>11</v>
      </c>
      <c r="K1073" s="8" t="s">
        <v>1399</v>
      </c>
      <c r="L1073" s="9">
        <v>0</v>
      </c>
      <c r="M1073" s="9">
        <v>0</v>
      </c>
    </row>
    <row r="1074" spans="2:13">
      <c r="B1074" s="4"/>
      <c r="C1074" s="5" t="s">
        <v>1266</v>
      </c>
      <c r="D1074" s="13" t="s">
        <v>49</v>
      </c>
      <c r="E1074" s="13" t="s">
        <v>86</v>
      </c>
      <c r="F1074" s="6" t="s">
        <v>1270</v>
      </c>
      <c r="G1074" s="10">
        <v>2.3199999999999998</v>
      </c>
      <c r="H1074" s="7" t="s">
        <v>335</v>
      </c>
      <c r="I1074" s="65" t="s">
        <v>1406</v>
      </c>
      <c r="J1074" s="60" t="s">
        <v>11</v>
      </c>
      <c r="K1074" s="8" t="s">
        <v>1399</v>
      </c>
      <c r="L1074" s="9">
        <v>0</v>
      </c>
      <c r="M1074" s="9">
        <v>0</v>
      </c>
    </row>
    <row r="1075" spans="2:13">
      <c r="B1075" s="4"/>
      <c r="C1075" s="5" t="s">
        <v>1266</v>
      </c>
      <c r="D1075" s="13" t="s">
        <v>49</v>
      </c>
      <c r="E1075" s="13" t="s">
        <v>88</v>
      </c>
      <c r="F1075" s="6" t="s">
        <v>795</v>
      </c>
      <c r="G1075" s="10">
        <v>13.65</v>
      </c>
      <c r="H1075" s="7" t="s">
        <v>25</v>
      </c>
      <c r="I1075" s="83" t="s">
        <v>1405</v>
      </c>
      <c r="J1075" s="60" t="s">
        <v>11</v>
      </c>
      <c r="K1075" s="8">
        <v>0.67842784215077578</v>
      </c>
      <c r="L1075" s="9">
        <v>2.9477689741451205</v>
      </c>
      <c r="M1075" s="9">
        <v>35.373227689741448</v>
      </c>
    </row>
    <row r="1076" spans="2:13">
      <c r="B1076" s="4"/>
      <c r="C1076" s="5" t="s">
        <v>1266</v>
      </c>
      <c r="D1076" s="13" t="s">
        <v>49</v>
      </c>
      <c r="E1076" s="13" t="s">
        <v>461</v>
      </c>
      <c r="F1076" s="6" t="s">
        <v>1271</v>
      </c>
      <c r="G1076" s="10">
        <v>11.69</v>
      </c>
      <c r="H1076" s="7" t="s">
        <v>25</v>
      </c>
      <c r="I1076" s="83" t="s">
        <v>1405</v>
      </c>
      <c r="J1076" s="60" t="s">
        <v>11</v>
      </c>
      <c r="K1076" s="8">
        <v>0.58101256225220288</v>
      </c>
      <c r="L1076" s="9">
        <v>2.5244995829858214</v>
      </c>
      <c r="M1076" s="9">
        <v>30.293994995829856</v>
      </c>
    </row>
    <row r="1077" spans="2:13">
      <c r="B1077" s="4"/>
      <c r="C1077" s="5" t="s">
        <v>1266</v>
      </c>
      <c r="D1077" s="13" t="s">
        <v>50</v>
      </c>
      <c r="E1077" s="13" t="s">
        <v>89</v>
      </c>
      <c r="F1077" s="6" t="s">
        <v>1272</v>
      </c>
      <c r="G1077" s="10">
        <v>19.600000000000001</v>
      </c>
      <c r="H1077" s="7" t="s">
        <v>29</v>
      </c>
      <c r="I1077" s="83" t="s">
        <v>1405</v>
      </c>
      <c r="J1077" s="60" t="s">
        <v>39</v>
      </c>
      <c r="K1077" s="8">
        <v>1.5880499794001908</v>
      </c>
      <c r="L1077" s="9">
        <v>6.9000771604938285</v>
      </c>
      <c r="M1077" s="9">
        <v>82.800925925925938</v>
      </c>
    </row>
    <row r="1078" spans="2:13">
      <c r="B1078" s="4"/>
      <c r="C1078" s="5" t="s">
        <v>1266</v>
      </c>
      <c r="D1078" s="13" t="s">
        <v>50</v>
      </c>
      <c r="E1078" s="13" t="s">
        <v>471</v>
      </c>
      <c r="F1078" s="6" t="s">
        <v>1273</v>
      </c>
      <c r="G1078" s="10">
        <v>3.11</v>
      </c>
      <c r="H1078" s="7" t="s">
        <v>22</v>
      </c>
      <c r="I1078" s="83" t="s">
        <v>1405</v>
      </c>
      <c r="J1078" s="60" t="s">
        <v>39</v>
      </c>
      <c r="K1078" s="8">
        <v>0.53204283827172572</v>
      </c>
      <c r="L1078" s="9">
        <v>2.3117261322906479</v>
      </c>
      <c r="M1078" s="9">
        <v>27.740713587487775</v>
      </c>
    </row>
    <row r="1079" spans="2:13">
      <c r="B1079" s="4"/>
      <c r="C1079" s="5" t="s">
        <v>1266</v>
      </c>
      <c r="D1079" s="13" t="s">
        <v>50</v>
      </c>
      <c r="E1079" s="13" t="s">
        <v>90</v>
      </c>
      <c r="F1079" s="6" t="s">
        <v>1274</v>
      </c>
      <c r="G1079" s="10">
        <v>23.43</v>
      </c>
      <c r="H1079" s="7" t="s">
        <v>29</v>
      </c>
      <c r="I1079" s="83" t="s">
        <v>1405</v>
      </c>
      <c r="J1079" s="60" t="s">
        <v>39</v>
      </c>
      <c r="K1079" s="8">
        <v>1.8983679090482892</v>
      </c>
      <c r="L1079" s="9">
        <v>8.2484085648148167</v>
      </c>
      <c r="M1079" s="9">
        <v>98.9809027777778</v>
      </c>
    </row>
    <row r="1080" spans="2:13">
      <c r="B1080" s="4"/>
      <c r="C1080" s="5" t="s">
        <v>1266</v>
      </c>
      <c r="D1080" s="13" t="s">
        <v>50</v>
      </c>
      <c r="E1080" s="13" t="s">
        <v>376</v>
      </c>
      <c r="F1080" s="6" t="s">
        <v>1275</v>
      </c>
      <c r="G1080" s="10">
        <v>5.29</v>
      </c>
      <c r="H1080" s="7" t="s">
        <v>22</v>
      </c>
      <c r="I1080" s="83" t="s">
        <v>1405</v>
      </c>
      <c r="J1080" s="60" t="s">
        <v>39</v>
      </c>
      <c r="K1080" s="8">
        <v>0.90498604966476826</v>
      </c>
      <c r="L1080" s="9">
        <v>3.9321643857934179</v>
      </c>
      <c r="M1080" s="9">
        <v>47.185972629521018</v>
      </c>
    </row>
    <row r="1081" spans="2:13">
      <c r="B1081" s="4"/>
      <c r="C1081" s="5" t="s">
        <v>1266</v>
      </c>
      <c r="D1081" s="13" t="s">
        <v>50</v>
      </c>
      <c r="E1081" s="13" t="s">
        <v>91</v>
      </c>
      <c r="F1081" s="6" t="s">
        <v>1276</v>
      </c>
      <c r="G1081" s="10">
        <v>23.42</v>
      </c>
      <c r="H1081" s="7" t="s">
        <v>29</v>
      </c>
      <c r="I1081" s="83" t="s">
        <v>1405</v>
      </c>
      <c r="J1081" s="60" t="s">
        <v>39</v>
      </c>
      <c r="K1081" s="8">
        <v>1.8975576794669629</v>
      </c>
      <c r="L1081" s="9">
        <v>8.2448881172839528</v>
      </c>
      <c r="M1081" s="9">
        <v>98.938657407407433</v>
      </c>
    </row>
    <row r="1082" spans="2:13">
      <c r="B1082" s="4"/>
      <c r="C1082" s="5" t="s">
        <v>1266</v>
      </c>
      <c r="D1082" s="13" t="s">
        <v>50</v>
      </c>
      <c r="E1082" s="13" t="s">
        <v>377</v>
      </c>
      <c r="F1082" s="6" t="s">
        <v>1277</v>
      </c>
      <c r="G1082" s="10">
        <v>5.29</v>
      </c>
      <c r="H1082" s="7" t="s">
        <v>22</v>
      </c>
      <c r="I1082" s="83" t="s">
        <v>1405</v>
      </c>
      <c r="J1082" s="60" t="s">
        <v>39</v>
      </c>
      <c r="K1082" s="8">
        <v>0.90498604966476826</v>
      </c>
      <c r="L1082" s="9">
        <v>3.9321643857934179</v>
      </c>
      <c r="M1082" s="9">
        <v>47.185972629521018</v>
      </c>
    </row>
    <row r="1083" spans="2:13">
      <c r="B1083" s="4"/>
      <c r="C1083" s="5" t="s">
        <v>1266</v>
      </c>
      <c r="D1083" s="13" t="s">
        <v>50</v>
      </c>
      <c r="E1083" s="13" t="s">
        <v>92</v>
      </c>
      <c r="F1083" s="6" t="s">
        <v>1278</v>
      </c>
      <c r="G1083" s="10">
        <v>21.52</v>
      </c>
      <c r="H1083" s="7" t="s">
        <v>29</v>
      </c>
      <c r="I1083" s="83" t="s">
        <v>1405</v>
      </c>
      <c r="J1083" s="60" t="s">
        <v>39</v>
      </c>
      <c r="K1083" s="8">
        <v>1.7436140590149032</v>
      </c>
      <c r="L1083" s="9">
        <v>7.5760030864197541</v>
      </c>
      <c r="M1083" s="9">
        <v>90.912037037037052</v>
      </c>
    </row>
    <row r="1084" spans="2:13">
      <c r="B1084" s="4"/>
      <c r="C1084" s="5" t="s">
        <v>1266</v>
      </c>
      <c r="D1084" s="13" t="s">
        <v>50</v>
      </c>
      <c r="E1084" s="13" t="s">
        <v>378</v>
      </c>
      <c r="F1084" s="6" t="s">
        <v>1279</v>
      </c>
      <c r="G1084" s="10">
        <v>3.11</v>
      </c>
      <c r="H1084" s="7" t="s">
        <v>22</v>
      </c>
      <c r="I1084" s="83" t="s">
        <v>1405</v>
      </c>
      <c r="J1084" s="60" t="s">
        <v>39</v>
      </c>
      <c r="K1084" s="8">
        <v>0.53204283827172572</v>
      </c>
      <c r="L1084" s="9">
        <v>2.3117261322906479</v>
      </c>
      <c r="M1084" s="9">
        <v>27.740713587487775</v>
      </c>
    </row>
    <row r="1085" spans="2:13">
      <c r="B1085" s="4"/>
      <c r="C1085" s="5" t="s">
        <v>1266</v>
      </c>
      <c r="D1085" s="13" t="s">
        <v>50</v>
      </c>
      <c r="E1085" s="13" t="s">
        <v>93</v>
      </c>
      <c r="F1085" s="6" t="s">
        <v>1280</v>
      </c>
      <c r="G1085" s="10">
        <v>17.63</v>
      </c>
      <c r="H1085" s="7" t="s">
        <v>27</v>
      </c>
      <c r="I1085" s="83" t="s">
        <v>1405</v>
      </c>
      <c r="J1085" s="60" t="s">
        <v>11</v>
      </c>
      <c r="K1085" s="8">
        <v>0.46103080332972557</v>
      </c>
      <c r="L1085" s="9">
        <v>2.0031788404676574</v>
      </c>
      <c r="M1085" s="9">
        <v>24.038146085611888</v>
      </c>
    </row>
    <row r="1086" spans="2:13">
      <c r="B1086" s="4"/>
      <c r="C1086" s="5" t="s">
        <v>1266</v>
      </c>
      <c r="D1086" s="13" t="s">
        <v>50</v>
      </c>
      <c r="E1086" s="13" t="s">
        <v>519</v>
      </c>
      <c r="F1086" s="6" t="s">
        <v>582</v>
      </c>
      <c r="G1086" s="10">
        <v>3.11</v>
      </c>
      <c r="H1086" s="7" t="s">
        <v>22</v>
      </c>
      <c r="I1086" s="83" t="s">
        <v>1405</v>
      </c>
      <c r="J1086" s="60" t="s">
        <v>11</v>
      </c>
      <c r="K1086" s="8">
        <v>0.3804470706545765</v>
      </c>
      <c r="L1086" s="9">
        <v>1.6530425219941347</v>
      </c>
      <c r="M1086" s="9">
        <v>19.836510263929618</v>
      </c>
    </row>
    <row r="1087" spans="2:13">
      <c r="B1087" s="4"/>
      <c r="C1087" s="5" t="s">
        <v>1266</v>
      </c>
      <c r="D1087" s="13" t="s">
        <v>50</v>
      </c>
      <c r="E1087" s="13" t="s">
        <v>94</v>
      </c>
      <c r="F1087" s="6" t="s">
        <v>1281</v>
      </c>
      <c r="G1087" s="10">
        <v>27.34</v>
      </c>
      <c r="H1087" s="7" t="s">
        <v>29</v>
      </c>
      <c r="I1087" s="83" t="s">
        <v>1405</v>
      </c>
      <c r="J1087" s="60" t="s">
        <v>39</v>
      </c>
      <c r="K1087" s="8">
        <v>2.2151676753470007</v>
      </c>
      <c r="L1087" s="9">
        <v>9.6249035493827169</v>
      </c>
      <c r="M1087" s="9">
        <v>115.49884259259261</v>
      </c>
    </row>
    <row r="1088" spans="2:13">
      <c r="B1088" s="4"/>
      <c r="C1088" s="5" t="s">
        <v>1266</v>
      </c>
      <c r="D1088" s="13" t="s">
        <v>50</v>
      </c>
      <c r="E1088" s="13" t="s">
        <v>472</v>
      </c>
      <c r="F1088" s="6" t="s">
        <v>1282</v>
      </c>
      <c r="G1088" s="10">
        <v>5.14</v>
      </c>
      <c r="H1088" s="7" t="s">
        <v>22</v>
      </c>
      <c r="I1088" s="83" t="s">
        <v>1405</v>
      </c>
      <c r="J1088" s="60" t="s">
        <v>39</v>
      </c>
      <c r="K1088" s="8">
        <v>0.8793248195230452</v>
      </c>
      <c r="L1088" s="9">
        <v>3.8206663408276311</v>
      </c>
      <c r="M1088" s="9">
        <v>45.84799608993157</v>
      </c>
    </row>
    <row r="1089" spans="2:13">
      <c r="B1089" s="4"/>
      <c r="C1089" s="5" t="s">
        <v>1266</v>
      </c>
      <c r="D1089" s="13" t="s">
        <v>50</v>
      </c>
      <c r="E1089" s="13" t="s">
        <v>95</v>
      </c>
      <c r="F1089" s="6" t="s">
        <v>1283</v>
      </c>
      <c r="G1089" s="10">
        <v>23.42</v>
      </c>
      <c r="H1089" s="7" t="s">
        <v>29</v>
      </c>
      <c r="I1089" s="83" t="s">
        <v>1405</v>
      </c>
      <c r="J1089" s="60" t="s">
        <v>39</v>
      </c>
      <c r="K1089" s="8">
        <v>1.8975576794669629</v>
      </c>
      <c r="L1089" s="9">
        <v>8.2448881172839528</v>
      </c>
      <c r="M1089" s="9">
        <v>98.938657407407433</v>
      </c>
    </row>
    <row r="1090" spans="2:13">
      <c r="B1090" s="4"/>
      <c r="C1090" s="5" t="s">
        <v>1266</v>
      </c>
      <c r="D1090" s="13" t="s">
        <v>50</v>
      </c>
      <c r="E1090" s="13" t="s">
        <v>473</v>
      </c>
      <c r="F1090" s="6" t="s">
        <v>1284</v>
      </c>
      <c r="G1090" s="10">
        <v>5.25</v>
      </c>
      <c r="H1090" s="7" t="s">
        <v>22</v>
      </c>
      <c r="I1090" s="83" t="s">
        <v>1405</v>
      </c>
      <c r="J1090" s="60" t="s">
        <v>39</v>
      </c>
      <c r="K1090" s="8">
        <v>0.89814305496030877</v>
      </c>
      <c r="L1090" s="9">
        <v>3.9024315738025415</v>
      </c>
      <c r="M1090" s="9">
        <v>46.829178885630498</v>
      </c>
    </row>
    <row r="1091" spans="2:13">
      <c r="B1091" s="4"/>
      <c r="C1091" s="5" t="s">
        <v>1266</v>
      </c>
      <c r="D1091" s="13" t="s">
        <v>50</v>
      </c>
      <c r="E1091" s="13" t="s">
        <v>96</v>
      </c>
      <c r="F1091" s="6" t="s">
        <v>1285</v>
      </c>
      <c r="G1091" s="10">
        <v>21.48</v>
      </c>
      <c r="H1091" s="7" t="s">
        <v>29</v>
      </c>
      <c r="I1091" s="83" t="s">
        <v>1405</v>
      </c>
      <c r="J1091" s="60" t="s">
        <v>39</v>
      </c>
      <c r="K1091" s="8">
        <v>1.7403731406895968</v>
      </c>
      <c r="L1091" s="9">
        <v>7.5619212962962976</v>
      </c>
      <c r="M1091" s="9">
        <v>90.743055555555571</v>
      </c>
    </row>
    <row r="1092" spans="2:13">
      <c r="B1092" s="4"/>
      <c r="C1092" s="5" t="s">
        <v>1266</v>
      </c>
      <c r="D1092" s="13" t="s">
        <v>50</v>
      </c>
      <c r="E1092" s="13" t="s">
        <v>379</v>
      </c>
      <c r="F1092" s="6" t="s">
        <v>1286</v>
      </c>
      <c r="G1092" s="10">
        <v>3</v>
      </c>
      <c r="H1092" s="7" t="s">
        <v>22</v>
      </c>
      <c r="I1092" s="83" t="s">
        <v>1405</v>
      </c>
      <c r="J1092" s="60" t="s">
        <v>39</v>
      </c>
      <c r="K1092" s="8">
        <v>0.51322460283446203</v>
      </c>
      <c r="L1092" s="9">
        <v>2.2299608993157376</v>
      </c>
      <c r="M1092" s="9">
        <v>26.759530791788851</v>
      </c>
    </row>
    <row r="1093" spans="2:13">
      <c r="B1093" s="4"/>
      <c r="C1093" s="5" t="s">
        <v>1266</v>
      </c>
      <c r="D1093" s="13" t="s">
        <v>50</v>
      </c>
      <c r="E1093" s="13" t="s">
        <v>97</v>
      </c>
      <c r="F1093" s="6" t="s">
        <v>1287</v>
      </c>
      <c r="G1093" s="10">
        <v>17.8</v>
      </c>
      <c r="H1093" s="7" t="s">
        <v>29</v>
      </c>
      <c r="I1093" s="67" t="s">
        <v>1403</v>
      </c>
      <c r="J1093" s="60" t="s">
        <v>39</v>
      </c>
      <c r="K1093" s="8">
        <v>1.4422086547613977</v>
      </c>
      <c r="L1093" s="9">
        <v>6.2663966049382722</v>
      </c>
      <c r="M1093" s="9">
        <v>75.196759259259267</v>
      </c>
    </row>
    <row r="1094" spans="2:13">
      <c r="B1094" s="4"/>
      <c r="C1094" s="5" t="s">
        <v>1266</v>
      </c>
      <c r="D1094" s="13" t="s">
        <v>50</v>
      </c>
      <c r="E1094" s="13" t="s">
        <v>474</v>
      </c>
      <c r="F1094" s="6" t="s">
        <v>1288</v>
      </c>
      <c r="G1094" s="10">
        <v>2.33</v>
      </c>
      <c r="H1094" s="7" t="s">
        <v>22</v>
      </c>
      <c r="I1094" s="67" t="s">
        <v>1403</v>
      </c>
      <c r="J1094" s="60" t="s">
        <v>39</v>
      </c>
      <c r="K1094" s="8">
        <v>0.3986044415347656</v>
      </c>
      <c r="L1094" s="9">
        <v>1.7319362984685565</v>
      </c>
      <c r="M1094" s="9">
        <v>20.783235581622677</v>
      </c>
    </row>
    <row r="1095" spans="2:13">
      <c r="B1095" s="4"/>
      <c r="C1095" s="5" t="s">
        <v>1266</v>
      </c>
      <c r="D1095" s="13" t="s">
        <v>50</v>
      </c>
      <c r="E1095" s="13" t="s">
        <v>98</v>
      </c>
      <c r="F1095" s="6" t="s">
        <v>1289</v>
      </c>
      <c r="G1095" s="10">
        <v>17.8</v>
      </c>
      <c r="H1095" s="7" t="s">
        <v>29</v>
      </c>
      <c r="I1095" s="67" t="s">
        <v>1403</v>
      </c>
      <c r="J1095" s="60" t="s">
        <v>39</v>
      </c>
      <c r="K1095" s="8">
        <v>1.4422086547613977</v>
      </c>
      <c r="L1095" s="9">
        <v>6.2663966049382722</v>
      </c>
      <c r="M1095" s="9">
        <v>75.196759259259267</v>
      </c>
    </row>
    <row r="1096" spans="2:13">
      <c r="B1096" s="4"/>
      <c r="C1096" s="5" t="s">
        <v>1266</v>
      </c>
      <c r="D1096" s="13" t="s">
        <v>50</v>
      </c>
      <c r="E1096" s="13" t="s">
        <v>380</v>
      </c>
      <c r="F1096" s="6" t="s">
        <v>1290</v>
      </c>
      <c r="G1096" s="10">
        <v>2.33</v>
      </c>
      <c r="H1096" s="7" t="s">
        <v>22</v>
      </c>
      <c r="I1096" s="67" t="s">
        <v>1403</v>
      </c>
      <c r="J1096" s="60" t="s">
        <v>39</v>
      </c>
      <c r="K1096" s="8">
        <v>0.3986044415347656</v>
      </c>
      <c r="L1096" s="9">
        <v>1.7319362984685565</v>
      </c>
      <c r="M1096" s="9">
        <v>20.783235581622677</v>
      </c>
    </row>
    <row r="1097" spans="2:13">
      <c r="B1097" s="4"/>
      <c r="C1097" s="5" t="s">
        <v>1266</v>
      </c>
      <c r="D1097" s="13" t="s">
        <v>50</v>
      </c>
      <c r="E1097" s="13" t="s">
        <v>99</v>
      </c>
      <c r="F1097" s="6" t="s">
        <v>1291</v>
      </c>
      <c r="G1097" s="10">
        <v>21.48</v>
      </c>
      <c r="H1097" s="7" t="s">
        <v>29</v>
      </c>
      <c r="I1097" s="83" t="s">
        <v>1405</v>
      </c>
      <c r="J1097" s="60" t="s">
        <v>39</v>
      </c>
      <c r="K1097" s="8">
        <v>1.7403731406895968</v>
      </c>
      <c r="L1097" s="9">
        <v>7.5619212962962976</v>
      </c>
      <c r="M1097" s="9">
        <v>90.743055555555571</v>
      </c>
    </row>
    <row r="1098" spans="2:13">
      <c r="B1098" s="4"/>
      <c r="C1098" s="5" t="s">
        <v>1266</v>
      </c>
      <c r="D1098" s="13" t="s">
        <v>50</v>
      </c>
      <c r="E1098" s="13" t="s">
        <v>523</v>
      </c>
      <c r="F1098" s="6" t="s">
        <v>1292</v>
      </c>
      <c r="G1098" s="10">
        <v>3</v>
      </c>
      <c r="H1098" s="7" t="s">
        <v>22</v>
      </c>
      <c r="I1098" s="83" t="s">
        <v>1405</v>
      </c>
      <c r="J1098" s="60" t="s">
        <v>39</v>
      </c>
      <c r="K1098" s="8">
        <v>0.51322460283446203</v>
      </c>
      <c r="L1098" s="9">
        <v>2.2299608993157376</v>
      </c>
      <c r="M1098" s="9">
        <v>26.759530791788851</v>
      </c>
    </row>
    <row r="1099" spans="2:13">
      <c r="B1099" s="4"/>
      <c r="C1099" s="5" t="s">
        <v>1266</v>
      </c>
      <c r="D1099" s="13" t="s">
        <v>50</v>
      </c>
      <c r="E1099" s="13" t="s">
        <v>100</v>
      </c>
      <c r="F1099" s="6" t="s">
        <v>1293</v>
      </c>
      <c r="G1099" s="10">
        <v>23.42</v>
      </c>
      <c r="H1099" s="7" t="s">
        <v>29</v>
      </c>
      <c r="I1099" s="83" t="s">
        <v>1405</v>
      </c>
      <c r="J1099" s="60" t="s">
        <v>39</v>
      </c>
      <c r="K1099" s="8">
        <v>1.8975576794669629</v>
      </c>
      <c r="L1099" s="9">
        <v>8.2448881172839528</v>
      </c>
      <c r="M1099" s="9">
        <v>98.938657407407433</v>
      </c>
    </row>
    <row r="1100" spans="2:13">
      <c r="B1100" s="4"/>
      <c r="C1100" s="5" t="s">
        <v>1266</v>
      </c>
      <c r="D1100" s="13" t="s">
        <v>50</v>
      </c>
      <c r="E1100" s="13" t="s">
        <v>475</v>
      </c>
      <c r="F1100" s="6" t="s">
        <v>1294</v>
      </c>
      <c r="G1100" s="10">
        <v>5.25</v>
      </c>
      <c r="H1100" s="7" t="s">
        <v>22</v>
      </c>
      <c r="I1100" s="83" t="s">
        <v>1405</v>
      </c>
      <c r="J1100" s="60" t="s">
        <v>39</v>
      </c>
      <c r="K1100" s="8">
        <v>0.89814305496030877</v>
      </c>
      <c r="L1100" s="9">
        <v>3.9024315738025415</v>
      </c>
      <c r="M1100" s="9">
        <v>46.829178885630498</v>
      </c>
    </row>
    <row r="1101" spans="2:13">
      <c r="B1101" s="4"/>
      <c r="C1101" s="5" t="s">
        <v>1266</v>
      </c>
      <c r="D1101" s="13" t="s">
        <v>50</v>
      </c>
      <c r="E1101" s="13" t="s">
        <v>101</v>
      </c>
      <c r="F1101" s="6" t="s">
        <v>1295</v>
      </c>
      <c r="G1101" s="10">
        <v>27.34</v>
      </c>
      <c r="H1101" s="7" t="s">
        <v>29</v>
      </c>
      <c r="I1101" s="83" t="s">
        <v>1405</v>
      </c>
      <c r="J1101" s="60" t="s">
        <v>39</v>
      </c>
      <c r="K1101" s="8">
        <v>2.2151676753470007</v>
      </c>
      <c r="L1101" s="9">
        <v>9.6249035493827169</v>
      </c>
      <c r="M1101" s="9">
        <v>115.49884259259261</v>
      </c>
    </row>
    <row r="1102" spans="2:13">
      <c r="B1102" s="4"/>
      <c r="C1102" s="5" t="s">
        <v>1266</v>
      </c>
      <c r="D1102" s="13" t="s">
        <v>50</v>
      </c>
      <c r="E1102" s="13" t="s">
        <v>476</v>
      </c>
      <c r="F1102" s="6" t="s">
        <v>1296</v>
      </c>
      <c r="G1102" s="10">
        <v>5.14</v>
      </c>
      <c r="H1102" s="7" t="s">
        <v>22</v>
      </c>
      <c r="I1102" s="83" t="s">
        <v>1405</v>
      </c>
      <c r="J1102" s="60" t="s">
        <v>39</v>
      </c>
      <c r="K1102" s="8">
        <v>0.8793248195230452</v>
      </c>
      <c r="L1102" s="9">
        <v>3.8206663408276311</v>
      </c>
      <c r="M1102" s="9">
        <v>45.84799608993157</v>
      </c>
    </row>
    <row r="1103" spans="2:13">
      <c r="B1103" s="4"/>
      <c r="C1103" s="5" t="s">
        <v>1266</v>
      </c>
      <c r="D1103" s="13" t="s">
        <v>50</v>
      </c>
      <c r="E1103" s="13" t="s">
        <v>102</v>
      </c>
      <c r="F1103" s="6" t="s">
        <v>1297</v>
      </c>
      <c r="G1103" s="10">
        <v>23.43</v>
      </c>
      <c r="H1103" s="7" t="s">
        <v>29</v>
      </c>
      <c r="I1103" s="83" t="s">
        <v>1405</v>
      </c>
      <c r="J1103" s="60" t="s">
        <v>39</v>
      </c>
      <c r="K1103" s="8">
        <v>1.8983679090482892</v>
      </c>
      <c r="L1103" s="9">
        <v>8.2484085648148167</v>
      </c>
      <c r="M1103" s="9">
        <v>98.9809027777778</v>
      </c>
    </row>
    <row r="1104" spans="2:13">
      <c r="B1104" s="4"/>
      <c r="C1104" s="5" t="s">
        <v>1266</v>
      </c>
      <c r="D1104" s="13" t="s">
        <v>50</v>
      </c>
      <c r="E1104" s="13" t="s">
        <v>477</v>
      </c>
      <c r="F1104" s="6" t="s">
        <v>1298</v>
      </c>
      <c r="G1104" s="10">
        <v>5.29</v>
      </c>
      <c r="H1104" s="7" t="s">
        <v>22</v>
      </c>
      <c r="I1104" s="83" t="s">
        <v>1405</v>
      </c>
      <c r="J1104" s="60" t="s">
        <v>39</v>
      </c>
      <c r="K1104" s="8">
        <v>0.90498604966476826</v>
      </c>
      <c r="L1104" s="9">
        <v>3.9321643857934179</v>
      </c>
      <c r="M1104" s="9">
        <v>47.185972629521018</v>
      </c>
    </row>
    <row r="1105" spans="2:13">
      <c r="B1105" s="4"/>
      <c r="C1105" s="5" t="s">
        <v>1266</v>
      </c>
      <c r="D1105" s="13" t="s">
        <v>50</v>
      </c>
      <c r="E1105" s="13" t="s">
        <v>103</v>
      </c>
      <c r="F1105" s="6" t="s">
        <v>1299</v>
      </c>
      <c r="G1105" s="10">
        <v>19.600000000000001</v>
      </c>
      <c r="H1105" s="7" t="s">
        <v>29</v>
      </c>
      <c r="I1105" s="83" t="s">
        <v>1405</v>
      </c>
      <c r="J1105" s="60" t="s">
        <v>39</v>
      </c>
      <c r="K1105" s="8">
        <v>1.5880499794001908</v>
      </c>
      <c r="L1105" s="9">
        <v>6.9000771604938285</v>
      </c>
      <c r="M1105" s="9">
        <v>82.800925925925938</v>
      </c>
    </row>
    <row r="1106" spans="2:13">
      <c r="B1106" s="4"/>
      <c r="C1106" s="5" t="s">
        <v>1266</v>
      </c>
      <c r="D1106" s="13" t="s">
        <v>50</v>
      </c>
      <c r="E1106" s="13" t="s">
        <v>381</v>
      </c>
      <c r="F1106" s="6" t="s">
        <v>1300</v>
      </c>
      <c r="G1106" s="10">
        <v>3.11</v>
      </c>
      <c r="H1106" s="7" t="s">
        <v>22</v>
      </c>
      <c r="I1106" s="83" t="s">
        <v>1405</v>
      </c>
      <c r="J1106" s="60" t="s">
        <v>39</v>
      </c>
      <c r="K1106" s="8">
        <v>0.53204283827172572</v>
      </c>
      <c r="L1106" s="9">
        <v>2.3117261322906479</v>
      </c>
      <c r="M1106" s="9">
        <v>27.740713587487775</v>
      </c>
    </row>
    <row r="1107" spans="2:13">
      <c r="B1107" s="4"/>
      <c r="C1107" s="5" t="s">
        <v>1266</v>
      </c>
      <c r="D1107" s="13" t="s">
        <v>50</v>
      </c>
      <c r="E1107" s="13" t="s">
        <v>104</v>
      </c>
      <c r="F1107" s="6" t="s">
        <v>1089</v>
      </c>
      <c r="G1107" s="10">
        <v>25.7</v>
      </c>
      <c r="H1107" s="7" t="s">
        <v>25</v>
      </c>
      <c r="I1107" s="83" t="s">
        <v>1405</v>
      </c>
      <c r="J1107" s="60" t="s">
        <v>11</v>
      </c>
      <c r="K1107" s="8">
        <v>1.2773330068333288</v>
      </c>
      <c r="L1107" s="9">
        <v>5.5500119146908133</v>
      </c>
      <c r="M1107" s="9">
        <v>66.60014297628976</v>
      </c>
    </row>
    <row r="1108" spans="2:13">
      <c r="B1108" s="4"/>
      <c r="C1108" s="5" t="s">
        <v>1266</v>
      </c>
      <c r="D1108" s="13" t="s">
        <v>50</v>
      </c>
      <c r="E1108" s="13" t="s">
        <v>478</v>
      </c>
      <c r="F1108" s="6" t="s">
        <v>1301</v>
      </c>
      <c r="G1108" s="10">
        <v>25.95</v>
      </c>
      <c r="H1108" s="7" t="s">
        <v>27</v>
      </c>
      <c r="I1108" s="83" t="s">
        <v>1405</v>
      </c>
      <c r="J1108" s="60" t="s">
        <v>11</v>
      </c>
      <c r="K1108" s="8">
        <v>0.67860177801510924</v>
      </c>
      <c r="L1108" s="9">
        <v>2.9485247254756497</v>
      </c>
      <c r="M1108" s="9">
        <v>35.382296705707795</v>
      </c>
    </row>
    <row r="1109" spans="2:13">
      <c r="B1109" s="4"/>
      <c r="C1109" s="5" t="s">
        <v>1266</v>
      </c>
      <c r="D1109" s="13" t="s">
        <v>50</v>
      </c>
      <c r="E1109" s="13" t="s">
        <v>478</v>
      </c>
      <c r="F1109" s="6" t="s">
        <v>582</v>
      </c>
      <c r="G1109" s="10">
        <v>3.49</v>
      </c>
      <c r="H1109" s="7" t="s">
        <v>22</v>
      </c>
      <c r="I1109" s="83" t="s">
        <v>1405</v>
      </c>
      <c r="J1109" s="60" t="s">
        <v>11</v>
      </c>
      <c r="K1109" s="8">
        <v>0.42693256481815828</v>
      </c>
      <c r="L1109" s="9">
        <v>1.8550219941348975</v>
      </c>
      <c r="M1109" s="9">
        <v>22.26026392961877</v>
      </c>
    </row>
    <row r="1110" spans="2:13">
      <c r="B1110" s="4"/>
      <c r="C1110" s="5" t="s">
        <v>1266</v>
      </c>
      <c r="D1110" s="13" t="s">
        <v>50</v>
      </c>
      <c r="E1110" s="13" t="s">
        <v>106</v>
      </c>
      <c r="F1110" s="6" t="s">
        <v>972</v>
      </c>
      <c r="G1110" s="10">
        <v>4.26</v>
      </c>
      <c r="H1110" s="7" t="s">
        <v>1388</v>
      </c>
      <c r="I1110" s="66" t="s">
        <v>1404</v>
      </c>
      <c r="J1110" s="60" t="s">
        <v>39</v>
      </c>
      <c r="K1110" s="8">
        <v>0.36468356766380983</v>
      </c>
      <c r="L1110" s="9">
        <v>1.5845501014992536</v>
      </c>
      <c r="M1110" s="9">
        <v>19.014601217991043</v>
      </c>
    </row>
    <row r="1111" spans="2:13">
      <c r="B1111" s="4"/>
      <c r="C1111" s="5" t="s">
        <v>1266</v>
      </c>
      <c r="D1111" s="13" t="s">
        <v>50</v>
      </c>
      <c r="E1111" s="13" t="s">
        <v>107</v>
      </c>
      <c r="F1111" s="6" t="s">
        <v>905</v>
      </c>
      <c r="G1111" s="10">
        <v>5.4</v>
      </c>
      <c r="H1111" s="7" t="s">
        <v>1388</v>
      </c>
      <c r="I1111" s="66" t="s">
        <v>1404</v>
      </c>
      <c r="J1111" s="60" t="s">
        <v>39</v>
      </c>
      <c r="K1111" s="8">
        <v>0.46227494492595622</v>
      </c>
      <c r="L1111" s="9">
        <v>2.0085846357032797</v>
      </c>
      <c r="M1111" s="9">
        <v>24.103015628439358</v>
      </c>
    </row>
    <row r="1112" spans="2:13">
      <c r="B1112" s="4"/>
      <c r="C1112" s="5" t="s">
        <v>1266</v>
      </c>
      <c r="D1112" s="13" t="s">
        <v>50</v>
      </c>
      <c r="E1112" s="13" t="s">
        <v>108</v>
      </c>
      <c r="F1112" s="6" t="s">
        <v>12</v>
      </c>
      <c r="G1112" s="10">
        <v>15.57</v>
      </c>
      <c r="H1112" s="7" t="s">
        <v>18</v>
      </c>
      <c r="I1112" s="66" t="s">
        <v>1404</v>
      </c>
      <c r="J1112" s="60" t="s">
        <v>44</v>
      </c>
      <c r="K1112" s="8">
        <v>7.1321763064567514E-2</v>
      </c>
      <c r="L1112" s="9">
        <v>0.30989306051554583</v>
      </c>
      <c r="M1112" s="9">
        <v>3.7187167261865497</v>
      </c>
    </row>
    <row r="1113" spans="2:13">
      <c r="B1113" s="4"/>
      <c r="C1113" s="5" t="s">
        <v>1266</v>
      </c>
      <c r="D1113" s="13" t="s">
        <v>50</v>
      </c>
      <c r="E1113" s="13" t="s">
        <v>109</v>
      </c>
      <c r="F1113" s="6" t="s">
        <v>592</v>
      </c>
      <c r="G1113" s="10">
        <v>13.22</v>
      </c>
      <c r="H1113" s="7" t="s">
        <v>33</v>
      </c>
      <c r="I1113" s="66" t="s">
        <v>1404</v>
      </c>
      <c r="J1113" s="60" t="s">
        <v>39</v>
      </c>
      <c r="K1113" s="8">
        <v>0.49373170594746302</v>
      </c>
      <c r="L1113" s="9">
        <v>2.1452642623417266</v>
      </c>
      <c r="M1113" s="9">
        <v>25.743171148100721</v>
      </c>
    </row>
    <row r="1114" spans="2:13">
      <c r="B1114" s="4"/>
      <c r="C1114" s="5" t="s">
        <v>1266</v>
      </c>
      <c r="D1114" s="13" t="s">
        <v>50</v>
      </c>
      <c r="E1114" s="13" t="s">
        <v>111</v>
      </c>
      <c r="F1114" s="6" t="s">
        <v>582</v>
      </c>
      <c r="G1114" s="10">
        <v>4</v>
      </c>
      <c r="H1114" s="7" t="s">
        <v>22</v>
      </c>
      <c r="I1114" s="66" t="s">
        <v>1404</v>
      </c>
      <c r="J1114" s="60" t="s">
        <v>39</v>
      </c>
      <c r="K1114" s="8">
        <v>0.68429947044594963</v>
      </c>
      <c r="L1114" s="9">
        <v>2.9732811990876509</v>
      </c>
      <c r="M1114" s="9">
        <v>35.679374389051809</v>
      </c>
    </row>
    <row r="1115" spans="2:13">
      <c r="B1115" s="4"/>
      <c r="C1115" s="5" t="s">
        <v>1266</v>
      </c>
      <c r="D1115" s="13" t="s">
        <v>50</v>
      </c>
      <c r="E1115" s="13" t="s">
        <v>112</v>
      </c>
      <c r="F1115" s="6" t="s">
        <v>700</v>
      </c>
      <c r="G1115" s="10">
        <v>3.93</v>
      </c>
      <c r="H1115" s="7" t="s">
        <v>31</v>
      </c>
      <c r="I1115" s="66" t="s">
        <v>1404</v>
      </c>
      <c r="J1115" s="60" t="s">
        <v>39</v>
      </c>
      <c r="K1115" s="8">
        <v>6.680144590098562E-2</v>
      </c>
      <c r="L1115" s="9">
        <v>0.29025228243978252</v>
      </c>
      <c r="M1115" s="9">
        <v>3.4830273892773902</v>
      </c>
    </row>
    <row r="1116" spans="2:13">
      <c r="B1116" s="4"/>
      <c r="C1116" s="5" t="s">
        <v>1266</v>
      </c>
      <c r="D1116" s="13" t="s">
        <v>50</v>
      </c>
      <c r="E1116" s="13" t="s">
        <v>113</v>
      </c>
      <c r="F1116" s="6" t="s">
        <v>1206</v>
      </c>
      <c r="G1116" s="10">
        <v>13.08</v>
      </c>
      <c r="H1116" s="7" t="s">
        <v>18</v>
      </c>
      <c r="I1116" s="66" t="s">
        <v>1404</v>
      </c>
      <c r="J1116" s="60" t="s">
        <v>44</v>
      </c>
      <c r="K1116" s="8">
        <v>5.9915777834588513E-2</v>
      </c>
      <c r="L1116" s="9">
        <v>0.26033405469128706</v>
      </c>
      <c r="M1116" s="9">
        <v>3.1240086562954446</v>
      </c>
    </row>
    <row r="1117" spans="2:13">
      <c r="B1117" s="4"/>
      <c r="C1117" s="5" t="s">
        <v>1266</v>
      </c>
      <c r="D1117" s="13" t="s">
        <v>50</v>
      </c>
      <c r="E1117" s="13" t="s">
        <v>114</v>
      </c>
      <c r="F1117" s="6" t="s">
        <v>1302</v>
      </c>
      <c r="G1117" s="10">
        <v>14.94</v>
      </c>
      <c r="H1117" s="7" t="s">
        <v>27</v>
      </c>
      <c r="I1117" s="66" t="s">
        <v>1404</v>
      </c>
      <c r="J1117" s="60" t="s">
        <v>11</v>
      </c>
      <c r="K1117" s="8">
        <v>0.39068634156245607</v>
      </c>
      <c r="L1117" s="9">
        <v>1.6975321540888715</v>
      </c>
      <c r="M1117" s="9">
        <v>20.370385849066459</v>
      </c>
    </row>
    <row r="1118" spans="2:13">
      <c r="B1118" s="4"/>
      <c r="C1118" s="5" t="s">
        <v>1266</v>
      </c>
      <c r="D1118" s="13" t="s">
        <v>50</v>
      </c>
      <c r="E1118" s="13" t="s">
        <v>115</v>
      </c>
      <c r="F1118" s="6" t="s">
        <v>589</v>
      </c>
      <c r="G1118" s="10">
        <v>11.85</v>
      </c>
      <c r="H1118" s="7" t="s">
        <v>31</v>
      </c>
      <c r="I1118" s="66" t="s">
        <v>1404</v>
      </c>
      <c r="J1118" s="60" t="s">
        <v>39</v>
      </c>
      <c r="K1118" s="8">
        <v>0.20142420710602529</v>
      </c>
      <c r="L1118" s="9">
        <v>0.87518817987567987</v>
      </c>
      <c r="M1118" s="9">
        <v>10.502258158508159</v>
      </c>
    </row>
    <row r="1119" spans="2:13">
      <c r="B1119" s="4"/>
      <c r="C1119" s="5" t="s">
        <v>1266</v>
      </c>
      <c r="D1119" s="13" t="s">
        <v>50</v>
      </c>
      <c r="E1119" s="13" t="s">
        <v>116</v>
      </c>
      <c r="F1119" s="6" t="s">
        <v>589</v>
      </c>
      <c r="G1119" s="10">
        <v>93.06</v>
      </c>
      <c r="H1119" s="7" t="s">
        <v>31</v>
      </c>
      <c r="I1119" s="66" t="s">
        <v>1404</v>
      </c>
      <c r="J1119" s="60" t="s">
        <v>39</v>
      </c>
      <c r="K1119" s="8">
        <v>1.5818174441592168</v>
      </c>
      <c r="L1119" s="9">
        <v>6.8729967948717965</v>
      </c>
      <c r="M1119" s="9">
        <v>82.475961538461561</v>
      </c>
    </row>
    <row r="1120" spans="2:13">
      <c r="B1120" s="4"/>
      <c r="C1120" s="5" t="s">
        <v>1303</v>
      </c>
      <c r="D1120" s="13" t="s">
        <v>48</v>
      </c>
      <c r="E1120" s="13" t="s">
        <v>54</v>
      </c>
      <c r="F1120" s="6" t="s">
        <v>913</v>
      </c>
      <c r="G1120" s="10">
        <v>24.45</v>
      </c>
      <c r="H1120" s="7" t="s">
        <v>27</v>
      </c>
      <c r="I1120" s="66" t="s">
        <v>1404</v>
      </c>
      <c r="J1120" s="60" t="s">
        <v>11</v>
      </c>
      <c r="K1120" s="8">
        <v>0.63937624171365803</v>
      </c>
      <c r="L1120" s="9">
        <v>2.778089770245844</v>
      </c>
      <c r="M1120" s="9">
        <v>33.33707724295013</v>
      </c>
    </row>
    <row r="1121" spans="2:13">
      <c r="B1121" s="4"/>
      <c r="C1121" s="5" t="s">
        <v>1303</v>
      </c>
      <c r="D1121" s="13" t="s">
        <v>48</v>
      </c>
      <c r="E1121" s="13" t="s">
        <v>55</v>
      </c>
      <c r="F1121" s="6" t="s">
        <v>1304</v>
      </c>
      <c r="G1121" s="10">
        <v>7.3</v>
      </c>
      <c r="H1121" s="7" t="s">
        <v>27</v>
      </c>
      <c r="I1121" s="66" t="s">
        <v>1404</v>
      </c>
      <c r="J1121" s="60" t="s">
        <v>11</v>
      </c>
      <c r="K1121" s="8">
        <v>0.19089761000039687</v>
      </c>
      <c r="L1121" s="9">
        <v>0.82945011545172431</v>
      </c>
      <c r="M1121" s="9">
        <v>9.9534013854206922</v>
      </c>
    </row>
    <row r="1122" spans="2:13">
      <c r="B1122" s="4"/>
      <c r="C1122" s="5" t="s">
        <v>1303</v>
      </c>
      <c r="D1122" s="13" t="s">
        <v>48</v>
      </c>
      <c r="E1122" s="13" t="s">
        <v>56</v>
      </c>
      <c r="F1122" s="6" t="s">
        <v>1305</v>
      </c>
      <c r="G1122" s="10">
        <v>12.15</v>
      </c>
      <c r="H1122" s="7" t="s">
        <v>29</v>
      </c>
      <c r="I1122" s="66" t="s">
        <v>1404</v>
      </c>
      <c r="J1122" s="60" t="s">
        <v>39</v>
      </c>
      <c r="K1122" s="8">
        <v>0.98442894131185299</v>
      </c>
      <c r="L1122" s="9">
        <v>4.2773437500000009</v>
      </c>
      <c r="M1122" s="9">
        <v>51.328125000000014</v>
      </c>
    </row>
    <row r="1123" spans="2:13">
      <c r="B1123" s="4"/>
      <c r="C1123" s="5" t="s">
        <v>1303</v>
      </c>
      <c r="D1123" s="13" t="s">
        <v>48</v>
      </c>
      <c r="E1123" s="13" t="s">
        <v>447</v>
      </c>
      <c r="F1123" s="6" t="s">
        <v>1306</v>
      </c>
      <c r="G1123" s="10">
        <v>5.14</v>
      </c>
      <c r="H1123" s="7" t="s">
        <v>22</v>
      </c>
      <c r="I1123" s="66" t="s">
        <v>1404</v>
      </c>
      <c r="J1123" s="60" t="s">
        <v>39</v>
      </c>
      <c r="K1123" s="8">
        <v>0.8793248195230452</v>
      </c>
      <c r="L1123" s="9">
        <v>3.8206663408276311</v>
      </c>
      <c r="M1123" s="9">
        <v>45.84799608993157</v>
      </c>
    </row>
    <row r="1124" spans="2:13">
      <c r="B1124" s="4"/>
      <c r="C1124" s="5" t="s">
        <v>1303</v>
      </c>
      <c r="D1124" s="13" t="s">
        <v>48</v>
      </c>
      <c r="E1124" s="13" t="s">
        <v>57</v>
      </c>
      <c r="F1124" s="6" t="s">
        <v>1307</v>
      </c>
      <c r="G1124" s="10">
        <v>12.15</v>
      </c>
      <c r="H1124" s="7" t="s">
        <v>29</v>
      </c>
      <c r="I1124" s="66" t="s">
        <v>1404</v>
      </c>
      <c r="J1124" s="60" t="s">
        <v>39</v>
      </c>
      <c r="K1124" s="8">
        <v>0.98442894131185299</v>
      </c>
      <c r="L1124" s="9">
        <v>4.2773437500000009</v>
      </c>
      <c r="M1124" s="9">
        <v>51.328125000000014</v>
      </c>
    </row>
    <row r="1125" spans="2:13">
      <c r="B1125" s="4"/>
      <c r="C1125" s="5" t="s">
        <v>1303</v>
      </c>
      <c r="D1125" s="13" t="s">
        <v>48</v>
      </c>
      <c r="E1125" s="13" t="s">
        <v>448</v>
      </c>
      <c r="F1125" s="6" t="s">
        <v>1308</v>
      </c>
      <c r="G1125" s="10">
        <v>5.12</v>
      </c>
      <c r="H1125" s="7" t="s">
        <v>22</v>
      </c>
      <c r="I1125" s="66" t="s">
        <v>1404</v>
      </c>
      <c r="J1125" s="60" t="s">
        <v>39</v>
      </c>
      <c r="K1125" s="8">
        <v>0.87590332217081546</v>
      </c>
      <c r="L1125" s="9">
        <v>3.8057999348321929</v>
      </c>
      <c r="M1125" s="9">
        <v>45.669599217986317</v>
      </c>
    </row>
    <row r="1126" spans="2:13">
      <c r="B1126" s="4"/>
      <c r="C1126" s="5" t="s">
        <v>1303</v>
      </c>
      <c r="D1126" s="13" t="s">
        <v>48</v>
      </c>
      <c r="E1126" s="13" t="s">
        <v>58</v>
      </c>
      <c r="F1126" s="6" t="s">
        <v>1309</v>
      </c>
      <c r="G1126" s="10">
        <v>12.15</v>
      </c>
      <c r="H1126" s="7" t="s">
        <v>29</v>
      </c>
      <c r="I1126" s="66" t="s">
        <v>1404</v>
      </c>
      <c r="J1126" s="60" t="s">
        <v>39</v>
      </c>
      <c r="K1126" s="8">
        <v>0.98442894131185299</v>
      </c>
      <c r="L1126" s="9">
        <v>4.2773437500000009</v>
      </c>
      <c r="M1126" s="9">
        <v>51.328125000000014</v>
      </c>
    </row>
    <row r="1127" spans="2:13">
      <c r="B1127" s="4"/>
      <c r="C1127" s="5" t="s">
        <v>1303</v>
      </c>
      <c r="D1127" s="13" t="s">
        <v>48</v>
      </c>
      <c r="E1127" s="13" t="s">
        <v>449</v>
      </c>
      <c r="F1127" s="6" t="s">
        <v>1310</v>
      </c>
      <c r="G1127" s="10">
        <v>5.13</v>
      </c>
      <c r="H1127" s="7" t="s">
        <v>22</v>
      </c>
      <c r="I1127" s="66" t="s">
        <v>1404</v>
      </c>
      <c r="J1127" s="60" t="s">
        <v>39</v>
      </c>
      <c r="K1127" s="8">
        <v>0.87761407084693033</v>
      </c>
      <c r="L1127" s="9">
        <v>3.8132331378299122</v>
      </c>
      <c r="M1127" s="9">
        <v>45.75879765395895</v>
      </c>
    </row>
    <row r="1128" spans="2:13">
      <c r="B1128" s="4"/>
      <c r="C1128" s="5" t="s">
        <v>1303</v>
      </c>
      <c r="D1128" s="13" t="s">
        <v>48</v>
      </c>
      <c r="E1128" s="13" t="s">
        <v>59</v>
      </c>
      <c r="F1128" s="6" t="s">
        <v>1311</v>
      </c>
      <c r="G1128" s="10">
        <v>12.15</v>
      </c>
      <c r="H1128" s="7" t="s">
        <v>29</v>
      </c>
      <c r="I1128" s="66" t="s">
        <v>1404</v>
      </c>
      <c r="J1128" s="60" t="s">
        <v>39</v>
      </c>
      <c r="K1128" s="8">
        <v>0.98442894131185299</v>
      </c>
      <c r="L1128" s="9">
        <v>4.2773437500000009</v>
      </c>
      <c r="M1128" s="9">
        <v>51.328125000000014</v>
      </c>
    </row>
    <row r="1129" spans="2:13">
      <c r="B1129" s="4"/>
      <c r="C1129" s="5" t="s">
        <v>1303</v>
      </c>
      <c r="D1129" s="13" t="s">
        <v>48</v>
      </c>
      <c r="E1129" s="13" t="s">
        <v>516</v>
      </c>
      <c r="F1129" s="6" t="s">
        <v>1312</v>
      </c>
      <c r="G1129" s="10">
        <v>5.12</v>
      </c>
      <c r="H1129" s="7" t="s">
        <v>22</v>
      </c>
      <c r="I1129" s="66" t="s">
        <v>1404</v>
      </c>
      <c r="J1129" s="60" t="s">
        <v>39</v>
      </c>
      <c r="K1129" s="8">
        <v>0.87590332217081546</v>
      </c>
      <c r="L1129" s="9">
        <v>3.8057999348321929</v>
      </c>
      <c r="M1129" s="9">
        <v>45.669599217986317</v>
      </c>
    </row>
    <row r="1130" spans="2:13">
      <c r="B1130" s="4"/>
      <c r="C1130" s="5" t="s">
        <v>1303</v>
      </c>
      <c r="D1130" s="13" t="s">
        <v>48</v>
      </c>
      <c r="E1130" s="13" t="s">
        <v>60</v>
      </c>
      <c r="F1130" s="6" t="s">
        <v>1313</v>
      </c>
      <c r="G1130" s="10">
        <v>12.15</v>
      </c>
      <c r="H1130" s="7" t="s">
        <v>29</v>
      </c>
      <c r="I1130" s="66" t="s">
        <v>1404</v>
      </c>
      <c r="J1130" s="60" t="s">
        <v>39</v>
      </c>
      <c r="K1130" s="8">
        <v>0.98442894131185299</v>
      </c>
      <c r="L1130" s="9">
        <v>4.2773437500000009</v>
      </c>
      <c r="M1130" s="9">
        <v>51.328125000000014</v>
      </c>
    </row>
    <row r="1131" spans="2:13">
      <c r="B1131" s="4"/>
      <c r="C1131" s="5" t="s">
        <v>1303</v>
      </c>
      <c r="D1131" s="13" t="s">
        <v>48</v>
      </c>
      <c r="E1131" s="13" t="s">
        <v>450</v>
      </c>
      <c r="F1131" s="6" t="s">
        <v>1314</v>
      </c>
      <c r="G1131" s="10">
        <v>5.14</v>
      </c>
      <c r="H1131" s="7" t="s">
        <v>22</v>
      </c>
      <c r="I1131" s="66" t="s">
        <v>1404</v>
      </c>
      <c r="J1131" s="60" t="s">
        <v>39</v>
      </c>
      <c r="K1131" s="8">
        <v>0.8793248195230452</v>
      </c>
      <c r="L1131" s="9">
        <v>3.8206663408276311</v>
      </c>
      <c r="M1131" s="9">
        <v>45.84799608993157</v>
      </c>
    </row>
    <row r="1132" spans="2:13">
      <c r="B1132" s="4"/>
      <c r="C1132" s="5" t="s">
        <v>1303</v>
      </c>
      <c r="D1132" s="13" t="s">
        <v>48</v>
      </c>
      <c r="E1132" s="13" t="s">
        <v>61</v>
      </c>
      <c r="F1132" s="6" t="s">
        <v>1315</v>
      </c>
      <c r="G1132" s="10">
        <v>12.15</v>
      </c>
      <c r="H1132" s="7" t="s">
        <v>29</v>
      </c>
      <c r="I1132" s="66" t="s">
        <v>1404</v>
      </c>
      <c r="J1132" s="60" t="s">
        <v>39</v>
      </c>
      <c r="K1132" s="8">
        <v>0.98442894131185299</v>
      </c>
      <c r="L1132" s="9">
        <v>4.2773437500000009</v>
      </c>
      <c r="M1132" s="9">
        <v>51.328125000000014</v>
      </c>
    </row>
    <row r="1133" spans="2:13">
      <c r="B1133" s="4"/>
      <c r="C1133" s="5" t="s">
        <v>1303</v>
      </c>
      <c r="D1133" s="13" t="s">
        <v>48</v>
      </c>
      <c r="E1133" s="13" t="s">
        <v>451</v>
      </c>
      <c r="F1133" s="6" t="s">
        <v>1316</v>
      </c>
      <c r="G1133" s="10">
        <v>5.13</v>
      </c>
      <c r="H1133" s="7" t="s">
        <v>22</v>
      </c>
      <c r="I1133" s="66" t="s">
        <v>1404</v>
      </c>
      <c r="J1133" s="60" t="s">
        <v>39</v>
      </c>
      <c r="K1133" s="8">
        <v>0.87761407084693033</v>
      </c>
      <c r="L1133" s="9">
        <v>3.8132331378299122</v>
      </c>
      <c r="M1133" s="9">
        <v>45.75879765395895</v>
      </c>
    </row>
    <row r="1134" spans="2:13">
      <c r="B1134" s="4"/>
      <c r="C1134" s="5" t="s">
        <v>1303</v>
      </c>
      <c r="D1134" s="13" t="s">
        <v>48</v>
      </c>
      <c r="E1134" s="13" t="s">
        <v>62</v>
      </c>
      <c r="F1134" s="6" t="s">
        <v>1317</v>
      </c>
      <c r="G1134" s="10">
        <v>12.15</v>
      </c>
      <c r="H1134" s="7" t="s">
        <v>29</v>
      </c>
      <c r="I1134" s="66" t="s">
        <v>1404</v>
      </c>
      <c r="J1134" s="60" t="s">
        <v>39</v>
      </c>
      <c r="K1134" s="8">
        <v>0.98442894131185299</v>
      </c>
      <c r="L1134" s="9">
        <v>4.2773437500000009</v>
      </c>
      <c r="M1134" s="9">
        <v>51.328125000000014</v>
      </c>
    </row>
    <row r="1135" spans="2:13">
      <c r="B1135" s="4"/>
      <c r="C1135" s="5" t="s">
        <v>1303</v>
      </c>
      <c r="D1135" s="13" t="s">
        <v>48</v>
      </c>
      <c r="E1135" s="13" t="s">
        <v>452</v>
      </c>
      <c r="F1135" s="6" t="s">
        <v>1318</v>
      </c>
      <c r="G1135" s="10">
        <v>5.14</v>
      </c>
      <c r="H1135" s="7" t="s">
        <v>22</v>
      </c>
      <c r="I1135" s="66" t="s">
        <v>1404</v>
      </c>
      <c r="J1135" s="60" t="s">
        <v>39</v>
      </c>
      <c r="K1135" s="8">
        <v>0.8793248195230452</v>
      </c>
      <c r="L1135" s="9">
        <v>3.8206663408276311</v>
      </c>
      <c r="M1135" s="9">
        <v>45.84799608993157</v>
      </c>
    </row>
    <row r="1136" spans="2:13">
      <c r="B1136" s="4"/>
      <c r="C1136" s="5" t="s">
        <v>1303</v>
      </c>
      <c r="D1136" s="13" t="s">
        <v>48</v>
      </c>
      <c r="E1136" s="13" t="s">
        <v>63</v>
      </c>
      <c r="F1136" s="6" t="s">
        <v>1319</v>
      </c>
      <c r="G1136" s="10">
        <v>12.15</v>
      </c>
      <c r="H1136" s="7" t="s">
        <v>29</v>
      </c>
      <c r="I1136" s="66" t="s">
        <v>1404</v>
      </c>
      <c r="J1136" s="60" t="s">
        <v>39</v>
      </c>
      <c r="K1136" s="8">
        <v>0.98442894131185299</v>
      </c>
      <c r="L1136" s="9">
        <v>4.2773437500000009</v>
      </c>
      <c r="M1136" s="9">
        <v>51.328125000000014</v>
      </c>
    </row>
    <row r="1137" spans="2:13">
      <c r="B1137" s="4"/>
      <c r="C1137" s="5" t="s">
        <v>1303</v>
      </c>
      <c r="D1137" s="13" t="s">
        <v>48</v>
      </c>
      <c r="E1137" s="13" t="s">
        <v>453</v>
      </c>
      <c r="F1137" s="6" t="s">
        <v>1320</v>
      </c>
      <c r="G1137" s="10">
        <v>5.12</v>
      </c>
      <c r="H1137" s="7" t="s">
        <v>22</v>
      </c>
      <c r="I1137" s="66" t="s">
        <v>1404</v>
      </c>
      <c r="J1137" s="60" t="s">
        <v>39</v>
      </c>
      <c r="K1137" s="8">
        <v>0.87590332217081546</v>
      </c>
      <c r="L1137" s="9">
        <v>3.8057999348321929</v>
      </c>
      <c r="M1137" s="9">
        <v>45.669599217986317</v>
      </c>
    </row>
    <row r="1138" spans="2:13">
      <c r="B1138" s="4"/>
      <c r="C1138" s="5" t="s">
        <v>1303</v>
      </c>
      <c r="D1138" s="13" t="s">
        <v>48</v>
      </c>
      <c r="E1138" s="13" t="s">
        <v>64</v>
      </c>
      <c r="F1138" s="6" t="s">
        <v>1321</v>
      </c>
      <c r="G1138" s="10">
        <v>12.25</v>
      </c>
      <c r="H1138" s="7" t="s">
        <v>29</v>
      </c>
      <c r="I1138" s="66" t="s">
        <v>1404</v>
      </c>
      <c r="J1138" s="60" t="s">
        <v>39</v>
      </c>
      <c r="K1138" s="8">
        <v>0.99253123712511915</v>
      </c>
      <c r="L1138" s="9">
        <v>4.3125482253086425</v>
      </c>
      <c r="M1138" s="9">
        <v>51.750578703703709</v>
      </c>
    </row>
    <row r="1139" spans="2:13">
      <c r="B1139" s="4"/>
      <c r="C1139" s="5" t="s">
        <v>1303</v>
      </c>
      <c r="D1139" s="13" t="s">
        <v>48</v>
      </c>
      <c r="E1139" s="13" t="s">
        <v>454</v>
      </c>
      <c r="F1139" s="6" t="s">
        <v>1322</v>
      </c>
      <c r="G1139" s="10">
        <v>3.25</v>
      </c>
      <c r="H1139" s="7" t="s">
        <v>22</v>
      </c>
      <c r="I1139" s="66" t="s">
        <v>1404</v>
      </c>
      <c r="J1139" s="60" t="s">
        <v>39</v>
      </c>
      <c r="K1139" s="8">
        <v>0.55599331973733401</v>
      </c>
      <c r="L1139" s="9">
        <v>2.4157909742587163</v>
      </c>
      <c r="M1139" s="9">
        <v>28.989491691104597</v>
      </c>
    </row>
    <row r="1140" spans="2:13">
      <c r="B1140" s="4"/>
      <c r="C1140" s="5" t="s">
        <v>1303</v>
      </c>
      <c r="D1140" s="13" t="s">
        <v>48</v>
      </c>
      <c r="E1140" s="13" t="s">
        <v>65</v>
      </c>
      <c r="F1140" s="6" t="s">
        <v>1323</v>
      </c>
      <c r="G1140" s="10">
        <v>9.3699999999999992</v>
      </c>
      <c r="H1140" s="7" t="s">
        <v>27</v>
      </c>
      <c r="I1140" s="66" t="s">
        <v>1404</v>
      </c>
      <c r="J1140" s="60" t="s">
        <v>11</v>
      </c>
      <c r="K1140" s="8">
        <v>0.24502885009639977</v>
      </c>
      <c r="L1140" s="9">
        <v>1.064650353668857</v>
      </c>
      <c r="M1140" s="9">
        <v>12.775804244026283</v>
      </c>
    </row>
    <row r="1141" spans="2:13">
      <c r="B1141" s="4"/>
      <c r="C1141" s="5" t="s">
        <v>1303</v>
      </c>
      <c r="D1141" s="13" t="s">
        <v>48</v>
      </c>
      <c r="E1141" s="13" t="s">
        <v>455</v>
      </c>
      <c r="F1141" s="6" t="s">
        <v>1324</v>
      </c>
      <c r="G1141" s="10">
        <v>2.62</v>
      </c>
      <c r="H1141" s="7" t="s">
        <v>22</v>
      </c>
      <c r="I1141" s="66" t="s">
        <v>1404</v>
      </c>
      <c r="J1141" s="60" t="s">
        <v>39</v>
      </c>
      <c r="K1141" s="8">
        <v>0.44821615314209701</v>
      </c>
      <c r="L1141" s="9">
        <v>1.9474991854024113</v>
      </c>
      <c r="M1141" s="9">
        <v>23.369990224828936</v>
      </c>
    </row>
    <row r="1142" spans="2:13">
      <c r="B1142" s="4"/>
      <c r="C1142" s="5" t="s">
        <v>1303</v>
      </c>
      <c r="D1142" s="13" t="s">
        <v>48</v>
      </c>
      <c r="E1142" s="13" t="s">
        <v>66</v>
      </c>
      <c r="F1142" s="6" t="s">
        <v>1325</v>
      </c>
      <c r="G1142" s="10">
        <v>12.76</v>
      </c>
      <c r="H1142" s="7" t="s">
        <v>29</v>
      </c>
      <c r="I1142" s="66" t="s">
        <v>1404</v>
      </c>
      <c r="J1142" s="60" t="s">
        <v>39</v>
      </c>
      <c r="K1142" s="8">
        <v>1.0338529457727772</v>
      </c>
      <c r="L1142" s="9">
        <v>4.4920910493827169</v>
      </c>
      <c r="M1142" s="9">
        <v>53.905092592592602</v>
      </c>
    </row>
    <row r="1143" spans="2:13">
      <c r="B1143" s="4"/>
      <c r="C1143" s="5" t="s">
        <v>1303</v>
      </c>
      <c r="D1143" s="13" t="s">
        <v>48</v>
      </c>
      <c r="E1143" s="13" t="s">
        <v>456</v>
      </c>
      <c r="F1143" s="6" t="s">
        <v>1326</v>
      </c>
      <c r="G1143" s="10">
        <v>5.12</v>
      </c>
      <c r="H1143" s="7" t="s">
        <v>22</v>
      </c>
      <c r="I1143" s="66" t="s">
        <v>1404</v>
      </c>
      <c r="J1143" s="60" t="s">
        <v>39</v>
      </c>
      <c r="K1143" s="8">
        <v>0.87590332217081546</v>
      </c>
      <c r="L1143" s="9">
        <v>3.8057999348321929</v>
      </c>
      <c r="M1143" s="9">
        <v>45.669599217986317</v>
      </c>
    </row>
    <row r="1144" spans="2:13">
      <c r="B1144" s="4"/>
      <c r="C1144" s="5" t="s">
        <v>1303</v>
      </c>
      <c r="D1144" s="13" t="s">
        <v>48</v>
      </c>
      <c r="E1144" s="13" t="s">
        <v>67</v>
      </c>
      <c r="F1144" s="6" t="s">
        <v>1327</v>
      </c>
      <c r="G1144" s="10">
        <v>10.210000000000001</v>
      </c>
      <c r="H1144" s="7" t="s">
        <v>29</v>
      </c>
      <c r="I1144" s="66" t="s">
        <v>1404</v>
      </c>
      <c r="J1144" s="60" t="s">
        <v>39</v>
      </c>
      <c r="K1144" s="8">
        <v>0.82724440253448717</v>
      </c>
      <c r="L1144" s="9">
        <v>3.5943769290123466</v>
      </c>
      <c r="M1144" s="9">
        <v>43.132523148148159</v>
      </c>
    </row>
    <row r="1145" spans="2:13">
      <c r="B1145" s="4"/>
      <c r="C1145" s="5" t="s">
        <v>1303</v>
      </c>
      <c r="D1145" s="13" t="s">
        <v>48</v>
      </c>
      <c r="E1145" s="13" t="s">
        <v>457</v>
      </c>
      <c r="F1145" s="6" t="s">
        <v>1328</v>
      </c>
      <c r="G1145" s="10">
        <v>3.35</v>
      </c>
      <c r="H1145" s="7" t="s">
        <v>22</v>
      </c>
      <c r="I1145" s="66" t="s">
        <v>1404</v>
      </c>
      <c r="J1145" s="60" t="s">
        <v>39</v>
      </c>
      <c r="K1145" s="8">
        <v>0.57310080649848272</v>
      </c>
      <c r="L1145" s="9">
        <v>2.4901230042359073</v>
      </c>
      <c r="M1145" s="9">
        <v>29.881476050830887</v>
      </c>
    </row>
    <row r="1146" spans="2:13">
      <c r="B1146" s="4"/>
      <c r="C1146" s="5" t="s">
        <v>1303</v>
      </c>
      <c r="D1146" s="13" t="s">
        <v>48</v>
      </c>
      <c r="E1146" s="13" t="s">
        <v>68</v>
      </c>
      <c r="F1146" s="6" t="s">
        <v>1329</v>
      </c>
      <c r="G1146" s="10">
        <v>14.09</v>
      </c>
      <c r="H1146" s="7" t="s">
        <v>29</v>
      </c>
      <c r="I1146" s="66" t="s">
        <v>1404</v>
      </c>
      <c r="J1146" s="60" t="s">
        <v>39</v>
      </c>
      <c r="K1146" s="8">
        <v>1.1416134800892188</v>
      </c>
      <c r="L1146" s="9">
        <v>4.9603105709876552</v>
      </c>
      <c r="M1146" s="9">
        <v>59.523726851851862</v>
      </c>
    </row>
    <row r="1147" spans="2:13">
      <c r="B1147" s="4"/>
      <c r="C1147" s="5" t="s">
        <v>1303</v>
      </c>
      <c r="D1147" s="13" t="s">
        <v>48</v>
      </c>
      <c r="E1147" s="13" t="s">
        <v>458</v>
      </c>
      <c r="F1147" s="6" t="s">
        <v>1330</v>
      </c>
      <c r="G1147" s="10">
        <v>5.35</v>
      </c>
      <c r="H1147" s="7" t="s">
        <v>22</v>
      </c>
      <c r="I1147" s="66" t="s">
        <v>1404</v>
      </c>
      <c r="J1147" s="60" t="s">
        <v>39</v>
      </c>
      <c r="K1147" s="8">
        <v>0.91525054172145759</v>
      </c>
      <c r="L1147" s="9">
        <v>3.9767636037797329</v>
      </c>
      <c r="M1147" s="9">
        <v>47.721163245356792</v>
      </c>
    </row>
    <row r="1148" spans="2:13">
      <c r="B1148" s="4"/>
      <c r="C1148" s="5" t="s">
        <v>1303</v>
      </c>
      <c r="D1148" s="13" t="s">
        <v>48</v>
      </c>
      <c r="E1148" s="13" t="s">
        <v>1342</v>
      </c>
      <c r="F1148" s="6" t="s">
        <v>12</v>
      </c>
      <c r="G1148" s="10">
        <v>2.2000000000000002</v>
      </c>
      <c r="H1148" s="7" t="s">
        <v>18</v>
      </c>
      <c r="I1148" s="66" t="s">
        <v>1404</v>
      </c>
      <c r="J1148" s="60" t="s">
        <v>44</v>
      </c>
      <c r="K1148" s="8">
        <v>1.0077577311628037E-2</v>
      </c>
      <c r="L1148" s="9">
        <v>4.3787073419023818E-2</v>
      </c>
      <c r="M1148" s="9">
        <v>0.52544488102828579</v>
      </c>
    </row>
    <row r="1149" spans="2:13">
      <c r="B1149" s="4"/>
      <c r="C1149" s="5" t="s">
        <v>1303</v>
      </c>
      <c r="D1149" s="13" t="s">
        <v>48</v>
      </c>
      <c r="E1149" s="13" t="s">
        <v>69</v>
      </c>
      <c r="F1149" s="6" t="s">
        <v>1331</v>
      </c>
      <c r="G1149" s="10">
        <v>14.91</v>
      </c>
      <c r="H1149" s="7" t="s">
        <v>29</v>
      </c>
      <c r="I1149" s="66" t="s">
        <v>1404</v>
      </c>
      <c r="J1149" s="60" t="s">
        <v>39</v>
      </c>
      <c r="K1149" s="8">
        <v>1.2080523057580024</v>
      </c>
      <c r="L1149" s="9">
        <v>5.2489872685185199</v>
      </c>
      <c r="M1149" s="9">
        <v>62.987847222222243</v>
      </c>
    </row>
    <row r="1150" spans="2:13">
      <c r="B1150" s="4"/>
      <c r="C1150" s="5" t="s">
        <v>1303</v>
      </c>
      <c r="D1150" s="13" t="s">
        <v>48</v>
      </c>
      <c r="E1150" s="13" t="s">
        <v>521</v>
      </c>
      <c r="F1150" s="6" t="s">
        <v>1331</v>
      </c>
      <c r="G1150" s="10">
        <v>4.45</v>
      </c>
      <c r="H1150" s="7" t="s">
        <v>22</v>
      </c>
      <c r="I1150" s="66" t="s">
        <v>1404</v>
      </c>
      <c r="J1150" s="60" t="s">
        <v>39</v>
      </c>
      <c r="K1150" s="8">
        <v>0.76128316087111891</v>
      </c>
      <c r="L1150" s="9">
        <v>3.3077753339850116</v>
      </c>
      <c r="M1150" s="9">
        <v>39.693304007820139</v>
      </c>
    </row>
    <row r="1151" spans="2:13">
      <c r="B1151" s="4"/>
      <c r="C1151" s="5" t="s">
        <v>1303</v>
      </c>
      <c r="D1151" s="13" t="s">
        <v>48</v>
      </c>
      <c r="E1151" s="13" t="s">
        <v>524</v>
      </c>
      <c r="F1151" s="6" t="s">
        <v>12</v>
      </c>
      <c r="G1151" s="10">
        <v>2.33</v>
      </c>
      <c r="H1151" s="7" t="s">
        <v>18</v>
      </c>
      <c r="I1151" s="66" t="s">
        <v>1404</v>
      </c>
      <c r="J1151" s="60" t="s">
        <v>44</v>
      </c>
      <c r="K1151" s="8">
        <v>1.0673070516406057E-2</v>
      </c>
      <c r="L1151" s="9">
        <v>4.6374491393784315E-2</v>
      </c>
      <c r="M1151" s="9">
        <v>0.55649389672541183</v>
      </c>
    </row>
    <row r="1152" spans="2:13">
      <c r="B1152" s="4"/>
      <c r="C1152" s="5" t="s">
        <v>1303</v>
      </c>
      <c r="D1152" s="13" t="s">
        <v>48</v>
      </c>
      <c r="E1152" s="13" t="s">
        <v>70</v>
      </c>
      <c r="F1152" s="6" t="s">
        <v>1332</v>
      </c>
      <c r="G1152" s="10">
        <v>10.210000000000001</v>
      </c>
      <c r="H1152" s="7" t="s">
        <v>29</v>
      </c>
      <c r="I1152" s="66" t="s">
        <v>1404</v>
      </c>
      <c r="J1152" s="60" t="s">
        <v>39</v>
      </c>
      <c r="K1152" s="8">
        <v>0.82724440253448717</v>
      </c>
      <c r="L1152" s="9">
        <v>3.5943769290123466</v>
      </c>
      <c r="M1152" s="9">
        <v>43.132523148148159</v>
      </c>
    </row>
    <row r="1153" spans="2:13">
      <c r="B1153" s="4"/>
      <c r="C1153" s="5" t="s">
        <v>1303</v>
      </c>
      <c r="D1153" s="13" t="s">
        <v>48</v>
      </c>
      <c r="E1153" s="13" t="s">
        <v>525</v>
      </c>
      <c r="F1153" s="6" t="s">
        <v>1333</v>
      </c>
      <c r="G1153" s="10">
        <v>3.3</v>
      </c>
      <c r="H1153" s="7" t="s">
        <v>22</v>
      </c>
      <c r="I1153" s="66" t="s">
        <v>1404</v>
      </c>
      <c r="J1153" s="60" t="s">
        <v>39</v>
      </c>
      <c r="K1153" s="8">
        <v>0.56454706311790848</v>
      </c>
      <c r="L1153" s="9">
        <v>2.452956989247312</v>
      </c>
      <c r="M1153" s="9">
        <v>29.435483870967744</v>
      </c>
    </row>
    <row r="1154" spans="2:13">
      <c r="B1154" s="4"/>
      <c r="C1154" s="5" t="s">
        <v>1303</v>
      </c>
      <c r="D1154" s="13" t="s">
        <v>48</v>
      </c>
      <c r="E1154" s="13" t="s">
        <v>71</v>
      </c>
      <c r="F1154" s="6" t="s">
        <v>1334</v>
      </c>
      <c r="G1154" s="10">
        <v>9.9600000000000009</v>
      </c>
      <c r="H1154" s="7" t="s">
        <v>29</v>
      </c>
      <c r="I1154" s="66" t="s">
        <v>1404</v>
      </c>
      <c r="J1154" s="60" t="s">
        <v>39</v>
      </c>
      <c r="K1154" s="8">
        <v>0.80698866300132144</v>
      </c>
      <c r="L1154" s="9">
        <v>3.5063657407407414</v>
      </c>
      <c r="M1154" s="9">
        <v>42.0763888888889</v>
      </c>
    </row>
    <row r="1155" spans="2:13">
      <c r="B1155" s="4"/>
      <c r="C1155" s="5" t="s">
        <v>1303</v>
      </c>
      <c r="D1155" s="13" t="s">
        <v>48</v>
      </c>
      <c r="E1155" s="13" t="s">
        <v>526</v>
      </c>
      <c r="F1155" s="6" t="s">
        <v>1335</v>
      </c>
      <c r="G1155" s="10">
        <v>3.39</v>
      </c>
      <c r="H1155" s="62" t="s">
        <v>22</v>
      </c>
      <c r="I1155" s="66" t="s">
        <v>1404</v>
      </c>
      <c r="J1155" s="60" t="s">
        <v>39</v>
      </c>
      <c r="K1155" s="8">
        <v>0.57994380120294231</v>
      </c>
      <c r="L1155" s="9">
        <v>2.5198558162267841</v>
      </c>
      <c r="M1155" s="9">
        <v>30.238269794721411</v>
      </c>
    </row>
    <row r="1156" spans="2:13">
      <c r="B1156" s="4"/>
      <c r="C1156" s="5" t="s">
        <v>1303</v>
      </c>
      <c r="D1156" s="13" t="s">
        <v>48</v>
      </c>
      <c r="E1156" s="13" t="s">
        <v>72</v>
      </c>
      <c r="F1156" s="6" t="s">
        <v>1336</v>
      </c>
      <c r="G1156" s="10">
        <v>9.3699999999999992</v>
      </c>
      <c r="H1156" s="7" t="s">
        <v>29</v>
      </c>
      <c r="I1156" s="66" t="s">
        <v>1404</v>
      </c>
      <c r="J1156" s="60" t="s">
        <v>39</v>
      </c>
      <c r="K1156" s="8">
        <v>0.75918511770305031</v>
      </c>
      <c r="L1156" s="9">
        <v>3.2986593364197532</v>
      </c>
      <c r="M1156" s="9">
        <v>39.583912037037038</v>
      </c>
    </row>
    <row r="1157" spans="2:13">
      <c r="B1157" s="4"/>
      <c r="C1157" s="5" t="s">
        <v>1303</v>
      </c>
      <c r="D1157" s="13" t="s">
        <v>48</v>
      </c>
      <c r="E1157" s="13" t="s">
        <v>527</v>
      </c>
      <c r="F1157" s="6" t="s">
        <v>1337</v>
      </c>
      <c r="G1157" s="10">
        <v>2.62</v>
      </c>
      <c r="H1157" s="7" t="s">
        <v>22</v>
      </c>
      <c r="I1157" s="66" t="s">
        <v>1404</v>
      </c>
      <c r="J1157" s="60" t="s">
        <v>39</v>
      </c>
      <c r="K1157" s="8">
        <v>0.44821615314209701</v>
      </c>
      <c r="L1157" s="9">
        <v>1.9474991854024113</v>
      </c>
      <c r="M1157" s="9">
        <v>23.369990224828936</v>
      </c>
    </row>
    <row r="1158" spans="2:13">
      <c r="B1158" s="4"/>
      <c r="C1158" s="5" t="s">
        <v>1303</v>
      </c>
      <c r="D1158" s="13" t="s">
        <v>48</v>
      </c>
      <c r="E1158" s="13" t="s">
        <v>73</v>
      </c>
      <c r="F1158" s="6" t="s">
        <v>1338</v>
      </c>
      <c r="G1158" s="10">
        <v>10.25</v>
      </c>
      <c r="H1158" s="62" t="s">
        <v>29</v>
      </c>
      <c r="I1158" s="66" t="s">
        <v>1404</v>
      </c>
      <c r="J1158" s="60" t="s">
        <v>39</v>
      </c>
      <c r="K1158" s="8">
        <v>0.83048532085979365</v>
      </c>
      <c r="L1158" s="9">
        <v>3.6084587191358031</v>
      </c>
      <c r="M1158" s="9">
        <v>43.301504629629633</v>
      </c>
    </row>
    <row r="1159" spans="2:13">
      <c r="B1159" s="4"/>
      <c r="C1159" s="5" t="s">
        <v>1303</v>
      </c>
      <c r="D1159" s="13" t="s">
        <v>48</v>
      </c>
      <c r="E1159" s="13" t="s">
        <v>528</v>
      </c>
      <c r="F1159" s="6" t="s">
        <v>1339</v>
      </c>
      <c r="G1159" s="10">
        <v>3.25</v>
      </c>
      <c r="H1159" s="7" t="s">
        <v>22</v>
      </c>
      <c r="I1159" s="66" t="s">
        <v>1404</v>
      </c>
      <c r="J1159" s="60" t="s">
        <v>39</v>
      </c>
      <c r="K1159" s="8">
        <v>0.55599331973733401</v>
      </c>
      <c r="L1159" s="9">
        <v>2.4157909742587163</v>
      </c>
      <c r="M1159" s="9">
        <v>28.989491691104597</v>
      </c>
    </row>
    <row r="1160" spans="2:13">
      <c r="B1160" s="4"/>
      <c r="C1160" s="5" t="s">
        <v>1303</v>
      </c>
      <c r="D1160" s="13" t="s">
        <v>48</v>
      </c>
      <c r="E1160" s="13" t="s">
        <v>337</v>
      </c>
      <c r="F1160" s="6" t="s">
        <v>1340</v>
      </c>
      <c r="G1160" s="10">
        <v>9.8000000000000007</v>
      </c>
      <c r="H1160" s="7" t="s">
        <v>29</v>
      </c>
      <c r="I1160" s="66" t="s">
        <v>1404</v>
      </c>
      <c r="J1160" s="60" t="s">
        <v>39</v>
      </c>
      <c r="K1160" s="8">
        <v>0.79402498970009538</v>
      </c>
      <c r="L1160" s="9">
        <v>3.4500385802469142</v>
      </c>
      <c r="M1160" s="9">
        <v>41.400462962962969</v>
      </c>
    </row>
    <row r="1161" spans="2:13">
      <c r="B1161" s="4"/>
      <c r="C1161" s="5" t="s">
        <v>1303</v>
      </c>
      <c r="D1161" s="13" t="s">
        <v>48</v>
      </c>
      <c r="E1161" s="13" t="s">
        <v>459</v>
      </c>
      <c r="F1161" s="6" t="s">
        <v>1341</v>
      </c>
      <c r="G1161" s="10">
        <v>3.3</v>
      </c>
      <c r="H1161" s="7" t="s">
        <v>22</v>
      </c>
      <c r="I1161" s="66" t="s">
        <v>1404</v>
      </c>
      <c r="J1161" s="60" t="s">
        <v>39</v>
      </c>
      <c r="K1161" s="8">
        <v>0.56454706311790848</v>
      </c>
      <c r="L1161" s="9">
        <v>2.452956989247312</v>
      </c>
      <c r="M1161" s="9">
        <v>29.435483870967744</v>
      </c>
    </row>
    <row r="1162" spans="2:13">
      <c r="B1162" s="4"/>
      <c r="C1162" s="5" t="s">
        <v>1303</v>
      </c>
      <c r="D1162" s="13" t="s">
        <v>48</v>
      </c>
      <c r="E1162" s="13" t="s">
        <v>338</v>
      </c>
      <c r="F1162" s="6" t="s">
        <v>1343</v>
      </c>
      <c r="G1162" s="10">
        <v>9.3699999999999992</v>
      </c>
      <c r="H1162" s="7" t="s">
        <v>29</v>
      </c>
      <c r="I1162" s="66" t="s">
        <v>1404</v>
      </c>
      <c r="J1162" s="60" t="s">
        <v>39</v>
      </c>
      <c r="K1162" s="8">
        <v>0.75918511770305031</v>
      </c>
      <c r="L1162" s="9">
        <v>3.2986593364197532</v>
      </c>
      <c r="M1162" s="9">
        <v>39.583912037037038</v>
      </c>
    </row>
    <row r="1163" spans="2:13">
      <c r="B1163" s="4"/>
      <c r="C1163" s="5" t="s">
        <v>1303</v>
      </c>
      <c r="D1163" s="13" t="s">
        <v>48</v>
      </c>
      <c r="E1163" s="13" t="s">
        <v>339</v>
      </c>
      <c r="F1163" s="6" t="s">
        <v>1344</v>
      </c>
      <c r="G1163" s="10">
        <v>2.62</v>
      </c>
      <c r="H1163" s="7" t="s">
        <v>22</v>
      </c>
      <c r="I1163" s="66" t="s">
        <v>1404</v>
      </c>
      <c r="J1163" s="60" t="s">
        <v>39</v>
      </c>
      <c r="K1163" s="8">
        <v>0.44821615314209701</v>
      </c>
      <c r="L1163" s="9">
        <v>1.9474991854024113</v>
      </c>
      <c r="M1163" s="9">
        <v>23.369990224828936</v>
      </c>
    </row>
    <row r="1164" spans="2:13">
      <c r="B1164" s="4"/>
      <c r="C1164" s="5" t="s">
        <v>1303</v>
      </c>
      <c r="D1164" s="13" t="s">
        <v>48</v>
      </c>
      <c r="E1164" s="13" t="s">
        <v>340</v>
      </c>
      <c r="F1164" s="6" t="s">
        <v>1345</v>
      </c>
      <c r="G1164" s="10">
        <v>10.25</v>
      </c>
      <c r="H1164" s="7" t="s">
        <v>29</v>
      </c>
      <c r="I1164" s="66" t="s">
        <v>1404</v>
      </c>
      <c r="J1164" s="60" t="s">
        <v>39</v>
      </c>
      <c r="K1164" s="8">
        <v>0.83048532085979365</v>
      </c>
      <c r="L1164" s="9">
        <v>3.6084587191358031</v>
      </c>
      <c r="M1164" s="9">
        <v>43.301504629629633</v>
      </c>
    </row>
    <row r="1165" spans="2:13">
      <c r="B1165" s="4"/>
      <c r="C1165" s="5" t="s">
        <v>1303</v>
      </c>
      <c r="D1165" s="13" t="s">
        <v>48</v>
      </c>
      <c r="E1165" s="13" t="s">
        <v>517</v>
      </c>
      <c r="F1165" s="6" t="s">
        <v>1346</v>
      </c>
      <c r="G1165" s="10">
        <v>3.25</v>
      </c>
      <c r="H1165" s="7" t="s">
        <v>22</v>
      </c>
      <c r="I1165" s="66" t="s">
        <v>1404</v>
      </c>
      <c r="J1165" s="60" t="s">
        <v>39</v>
      </c>
      <c r="K1165" s="8">
        <v>0.55599331973733401</v>
      </c>
      <c r="L1165" s="9">
        <v>2.4157909742587163</v>
      </c>
      <c r="M1165" s="9">
        <v>28.989491691104597</v>
      </c>
    </row>
    <row r="1166" spans="2:13">
      <c r="B1166" s="4"/>
      <c r="C1166" s="5" t="s">
        <v>1303</v>
      </c>
      <c r="D1166" s="13" t="s">
        <v>48</v>
      </c>
      <c r="E1166" s="13" t="s">
        <v>341</v>
      </c>
      <c r="F1166" s="6" t="s">
        <v>1347</v>
      </c>
      <c r="G1166" s="10">
        <v>9.8000000000000007</v>
      </c>
      <c r="H1166" s="7" t="s">
        <v>29</v>
      </c>
      <c r="I1166" s="66" t="s">
        <v>1404</v>
      </c>
      <c r="J1166" s="60" t="s">
        <v>39</v>
      </c>
      <c r="K1166" s="8">
        <v>0.79402498970009538</v>
      </c>
      <c r="L1166" s="9">
        <v>3.4500385802469142</v>
      </c>
      <c r="M1166" s="9">
        <v>41.400462962962969</v>
      </c>
    </row>
    <row r="1167" spans="2:13">
      <c r="B1167" s="4"/>
      <c r="C1167" s="5" t="s">
        <v>1303</v>
      </c>
      <c r="D1167" s="13" t="s">
        <v>48</v>
      </c>
      <c r="E1167" s="13" t="s">
        <v>518</v>
      </c>
      <c r="F1167" s="6" t="s">
        <v>1348</v>
      </c>
      <c r="G1167" s="10">
        <v>3.3</v>
      </c>
      <c r="H1167" s="7" t="s">
        <v>22</v>
      </c>
      <c r="I1167" s="66" t="s">
        <v>1404</v>
      </c>
      <c r="J1167" s="60" t="s">
        <v>39</v>
      </c>
      <c r="K1167" s="8">
        <v>0.56454706311790848</v>
      </c>
      <c r="L1167" s="9">
        <v>2.452956989247312</v>
      </c>
      <c r="M1167" s="9">
        <v>29.435483870967744</v>
      </c>
    </row>
    <row r="1168" spans="2:13">
      <c r="B1168" s="4"/>
      <c r="C1168" s="5" t="s">
        <v>1303</v>
      </c>
      <c r="D1168" s="13" t="s">
        <v>48</v>
      </c>
      <c r="E1168" s="13" t="s">
        <v>342</v>
      </c>
      <c r="F1168" s="6" t="s">
        <v>1349</v>
      </c>
      <c r="G1168" s="10">
        <v>9.3699999999999992</v>
      </c>
      <c r="H1168" s="7" t="s">
        <v>29</v>
      </c>
      <c r="I1168" s="66" t="s">
        <v>1404</v>
      </c>
      <c r="J1168" s="60" t="s">
        <v>39</v>
      </c>
      <c r="K1168" s="8">
        <v>0.75918511770305031</v>
      </c>
      <c r="L1168" s="9">
        <v>3.2986593364197532</v>
      </c>
      <c r="M1168" s="9">
        <v>39.583912037037038</v>
      </c>
    </row>
    <row r="1169" spans="2:13">
      <c r="B1169" s="4"/>
      <c r="C1169" s="5" t="s">
        <v>1303</v>
      </c>
      <c r="D1169" s="13" t="s">
        <v>48</v>
      </c>
      <c r="E1169" s="13" t="s">
        <v>460</v>
      </c>
      <c r="F1169" s="6" t="s">
        <v>1350</v>
      </c>
      <c r="G1169" s="10">
        <v>2.62</v>
      </c>
      <c r="H1169" s="7" t="s">
        <v>22</v>
      </c>
      <c r="I1169" s="66" t="s">
        <v>1404</v>
      </c>
      <c r="J1169" s="60" t="s">
        <v>39</v>
      </c>
      <c r="K1169" s="8">
        <v>0.44821615314209701</v>
      </c>
      <c r="L1169" s="9">
        <v>1.9474991854024113</v>
      </c>
      <c r="M1169" s="9">
        <v>23.369990224828936</v>
      </c>
    </row>
    <row r="1170" spans="2:13">
      <c r="B1170" s="4"/>
      <c r="C1170" s="5" t="s">
        <v>1303</v>
      </c>
      <c r="D1170" s="13" t="s">
        <v>48</v>
      </c>
      <c r="E1170" s="13" t="s">
        <v>343</v>
      </c>
      <c r="F1170" s="6" t="s">
        <v>1351</v>
      </c>
      <c r="G1170" s="10">
        <v>10.25</v>
      </c>
      <c r="H1170" s="7" t="s">
        <v>29</v>
      </c>
      <c r="I1170" s="66" t="s">
        <v>1404</v>
      </c>
      <c r="J1170" s="60" t="s">
        <v>39</v>
      </c>
      <c r="K1170" s="8">
        <v>0.83048532085979365</v>
      </c>
      <c r="L1170" s="9">
        <v>3.6084587191358031</v>
      </c>
      <c r="M1170" s="9">
        <v>43.301504629629633</v>
      </c>
    </row>
    <row r="1171" spans="2:13">
      <c r="B1171" s="4"/>
      <c r="C1171" s="5" t="s">
        <v>1303</v>
      </c>
      <c r="D1171" s="13" t="s">
        <v>48</v>
      </c>
      <c r="E1171" s="13" t="s">
        <v>529</v>
      </c>
      <c r="F1171" s="6" t="s">
        <v>1352</v>
      </c>
      <c r="G1171" s="10">
        <v>3.25</v>
      </c>
      <c r="H1171" s="7" t="s">
        <v>22</v>
      </c>
      <c r="I1171" s="66" t="s">
        <v>1404</v>
      </c>
      <c r="J1171" s="60" t="s">
        <v>39</v>
      </c>
      <c r="K1171" s="8">
        <v>0.55599331973733401</v>
      </c>
      <c r="L1171" s="9">
        <v>2.4157909742587163</v>
      </c>
      <c r="M1171" s="9">
        <v>28.989491691104597</v>
      </c>
    </row>
    <row r="1172" spans="2:13">
      <c r="B1172" s="4"/>
      <c r="C1172" s="5" t="s">
        <v>1303</v>
      </c>
      <c r="D1172" s="13" t="s">
        <v>48</v>
      </c>
      <c r="E1172" s="13" t="s">
        <v>344</v>
      </c>
      <c r="F1172" s="6" t="s">
        <v>1353</v>
      </c>
      <c r="G1172" s="10">
        <v>9.8000000000000007</v>
      </c>
      <c r="H1172" s="7" t="s">
        <v>29</v>
      </c>
      <c r="I1172" s="66" t="s">
        <v>1404</v>
      </c>
      <c r="J1172" s="60" t="s">
        <v>39</v>
      </c>
      <c r="K1172" s="8">
        <v>0.79402498970009538</v>
      </c>
      <c r="L1172" s="9">
        <v>3.4500385802469142</v>
      </c>
      <c r="M1172" s="9">
        <v>41.400462962962969</v>
      </c>
    </row>
    <row r="1173" spans="2:13">
      <c r="B1173" s="4"/>
      <c r="C1173" s="5" t="s">
        <v>1303</v>
      </c>
      <c r="D1173" s="13" t="s">
        <v>48</v>
      </c>
      <c r="E1173" s="13" t="s">
        <v>530</v>
      </c>
      <c r="F1173" s="6" t="s">
        <v>1354</v>
      </c>
      <c r="G1173" s="10">
        <v>3.3</v>
      </c>
      <c r="H1173" s="7" t="s">
        <v>22</v>
      </c>
      <c r="I1173" s="66" t="s">
        <v>1404</v>
      </c>
      <c r="J1173" s="60" t="s">
        <v>39</v>
      </c>
      <c r="K1173" s="8">
        <v>0.56454706311790848</v>
      </c>
      <c r="L1173" s="9">
        <v>2.452956989247312</v>
      </c>
      <c r="M1173" s="9">
        <v>29.435483870967744</v>
      </c>
    </row>
    <row r="1174" spans="2:13">
      <c r="B1174" s="4"/>
      <c r="C1174" s="5" t="s">
        <v>1303</v>
      </c>
      <c r="D1174" s="13" t="s">
        <v>48</v>
      </c>
      <c r="E1174" s="13" t="s">
        <v>345</v>
      </c>
      <c r="F1174" s="6" t="s">
        <v>1355</v>
      </c>
      <c r="G1174" s="10">
        <v>9.3699999999999992</v>
      </c>
      <c r="H1174" s="7" t="s">
        <v>29</v>
      </c>
      <c r="I1174" s="66" t="s">
        <v>1404</v>
      </c>
      <c r="J1174" s="60" t="s">
        <v>39</v>
      </c>
      <c r="K1174" s="8">
        <v>0.75918511770305031</v>
      </c>
      <c r="L1174" s="9">
        <v>3.2986593364197532</v>
      </c>
      <c r="M1174" s="9">
        <v>39.583912037037038</v>
      </c>
    </row>
    <row r="1175" spans="2:13">
      <c r="B1175" s="4"/>
      <c r="C1175" s="5" t="s">
        <v>1303</v>
      </c>
      <c r="D1175" s="13" t="s">
        <v>48</v>
      </c>
      <c r="E1175" s="13" t="s">
        <v>531</v>
      </c>
      <c r="F1175" s="6" t="s">
        <v>1356</v>
      </c>
      <c r="G1175" s="10">
        <v>2.62</v>
      </c>
      <c r="H1175" s="7" t="s">
        <v>22</v>
      </c>
      <c r="I1175" s="66" t="s">
        <v>1404</v>
      </c>
      <c r="J1175" s="60" t="s">
        <v>39</v>
      </c>
      <c r="K1175" s="8">
        <v>0.44821615314209701</v>
      </c>
      <c r="L1175" s="9">
        <v>1.9474991854024113</v>
      </c>
      <c r="M1175" s="9">
        <v>23.369990224828936</v>
      </c>
    </row>
    <row r="1176" spans="2:13">
      <c r="B1176" s="4"/>
      <c r="C1176" s="5" t="s">
        <v>1303</v>
      </c>
      <c r="D1176" s="13" t="s">
        <v>48</v>
      </c>
      <c r="E1176" s="13" t="s">
        <v>346</v>
      </c>
      <c r="F1176" s="6" t="s">
        <v>1356</v>
      </c>
      <c r="G1176" s="10">
        <v>2.62</v>
      </c>
      <c r="H1176" s="7" t="s">
        <v>22</v>
      </c>
      <c r="I1176" s="66" t="s">
        <v>1404</v>
      </c>
      <c r="J1176" s="60" t="s">
        <v>39</v>
      </c>
      <c r="K1176" s="8">
        <v>0.44821615314209701</v>
      </c>
      <c r="L1176" s="9">
        <v>1.9474991854024113</v>
      </c>
      <c r="M1176" s="9">
        <v>23.369990224828936</v>
      </c>
    </row>
    <row r="1177" spans="2:13">
      <c r="B1177" s="4"/>
      <c r="C1177" s="5" t="s">
        <v>1303</v>
      </c>
      <c r="D1177" s="13" t="s">
        <v>48</v>
      </c>
      <c r="E1177" s="13" t="s">
        <v>347</v>
      </c>
      <c r="F1177" s="6" t="s">
        <v>1357</v>
      </c>
      <c r="G1177" s="10">
        <v>42.64</v>
      </c>
      <c r="H1177" s="7" t="s">
        <v>1386</v>
      </c>
      <c r="I1177" s="66" t="s">
        <v>1404</v>
      </c>
      <c r="J1177" s="60" t="s">
        <v>39</v>
      </c>
      <c r="K1177" s="8">
        <v>3.2949672592680832</v>
      </c>
      <c r="L1177" s="9">
        <v>14.31663274151982</v>
      </c>
      <c r="M1177" s="9">
        <v>171.79959289823785</v>
      </c>
    </row>
    <row r="1178" spans="2:13">
      <c r="B1178" s="4"/>
      <c r="C1178" s="5" t="s">
        <v>1303</v>
      </c>
      <c r="D1178" s="13" t="s">
        <v>48</v>
      </c>
      <c r="E1178" s="13" t="s">
        <v>348</v>
      </c>
      <c r="F1178" s="6" t="s">
        <v>1358</v>
      </c>
      <c r="G1178" s="10">
        <v>10.53</v>
      </c>
      <c r="H1178" s="7" t="s">
        <v>27</v>
      </c>
      <c r="I1178" s="66" t="s">
        <v>1404</v>
      </c>
      <c r="J1178" s="60" t="s">
        <v>11</v>
      </c>
      <c r="K1178" s="8">
        <v>0.27536326483618889</v>
      </c>
      <c r="L1178" s="9">
        <v>1.1964533857132407</v>
      </c>
      <c r="M1178" s="9">
        <v>14.357440628558887</v>
      </c>
    </row>
    <row r="1179" spans="2:13">
      <c r="B1179" s="4"/>
      <c r="C1179" s="5" t="s">
        <v>1303</v>
      </c>
      <c r="D1179" s="13" t="s">
        <v>49</v>
      </c>
      <c r="E1179" s="13" t="s">
        <v>74</v>
      </c>
      <c r="F1179" s="6" t="s">
        <v>939</v>
      </c>
      <c r="G1179" s="10">
        <v>12.67</v>
      </c>
      <c r="H1179" s="7" t="s">
        <v>27</v>
      </c>
      <c r="I1179" s="66" t="s">
        <v>1404</v>
      </c>
      <c r="J1179" s="60" t="s">
        <v>11</v>
      </c>
      <c r="K1179" s="8">
        <v>0.33132502995959295</v>
      </c>
      <c r="L1179" s="9">
        <v>1.4396072551744312</v>
      </c>
      <c r="M1179" s="9">
        <v>17.275287062093174</v>
      </c>
    </row>
    <row r="1180" spans="2:13">
      <c r="B1180" s="4"/>
      <c r="C1180" s="5" t="s">
        <v>1303</v>
      </c>
      <c r="D1180" s="13" t="s">
        <v>49</v>
      </c>
      <c r="E1180" s="13" t="s">
        <v>75</v>
      </c>
      <c r="F1180" s="6" t="s">
        <v>589</v>
      </c>
      <c r="G1180" s="10">
        <v>7.03</v>
      </c>
      <c r="H1180" s="7" t="s">
        <v>31</v>
      </c>
      <c r="I1180" s="66" t="s">
        <v>1404</v>
      </c>
      <c r="J1180" s="60" t="s">
        <v>39</v>
      </c>
      <c r="K1180" s="8">
        <v>0.11949469839285722</v>
      </c>
      <c r="L1180" s="9">
        <v>0.51920446451696456</v>
      </c>
      <c r="M1180" s="9">
        <v>6.2304535742035743</v>
      </c>
    </row>
    <row r="1181" spans="2:13">
      <c r="B1181" s="4"/>
      <c r="C1181" s="5" t="s">
        <v>1303</v>
      </c>
      <c r="D1181" s="13" t="s">
        <v>49</v>
      </c>
      <c r="E1181" s="13" t="s">
        <v>77</v>
      </c>
      <c r="F1181" s="6" t="s">
        <v>1359</v>
      </c>
      <c r="G1181" s="10">
        <v>10.92</v>
      </c>
      <c r="H1181" s="7" t="s">
        <v>27</v>
      </c>
      <c r="I1181" s="66" t="s">
        <v>1404</v>
      </c>
      <c r="J1181" s="60" t="s">
        <v>11</v>
      </c>
      <c r="K1181" s="8">
        <v>0.28556190427456629</v>
      </c>
      <c r="L1181" s="9">
        <v>1.2407664740729905</v>
      </c>
      <c r="M1181" s="9">
        <v>14.889197688875885</v>
      </c>
    </row>
    <row r="1182" spans="2:13">
      <c r="B1182" s="4"/>
      <c r="C1182" s="5" t="s">
        <v>1303</v>
      </c>
      <c r="D1182" s="13" t="s">
        <v>49</v>
      </c>
      <c r="E1182" s="13" t="s">
        <v>82</v>
      </c>
      <c r="F1182" s="6" t="s">
        <v>563</v>
      </c>
      <c r="G1182" s="10">
        <v>11.66</v>
      </c>
      <c r="H1182" s="7" t="s">
        <v>27</v>
      </c>
      <c r="I1182" s="66" t="s">
        <v>1404</v>
      </c>
      <c r="J1182" s="60" t="s">
        <v>11</v>
      </c>
      <c r="K1182" s="8">
        <v>0.30491316884994901</v>
      </c>
      <c r="L1182" s="9">
        <v>1.3248477186530283</v>
      </c>
      <c r="M1182" s="9">
        <v>15.89817262383634</v>
      </c>
    </row>
    <row r="1183" spans="2:13">
      <c r="B1183" s="4"/>
      <c r="C1183" s="5" t="s">
        <v>1303</v>
      </c>
      <c r="D1183" s="13" t="s">
        <v>49</v>
      </c>
      <c r="E1183" s="13" t="s">
        <v>83</v>
      </c>
      <c r="F1183" s="6" t="s">
        <v>582</v>
      </c>
      <c r="G1183" s="10">
        <v>1.97</v>
      </c>
      <c r="H1183" s="7" t="s">
        <v>22</v>
      </c>
      <c r="I1183" s="66" t="s">
        <v>1404</v>
      </c>
      <c r="J1183" s="60" t="s">
        <v>11</v>
      </c>
      <c r="K1183" s="8">
        <v>0.24099058816383143</v>
      </c>
      <c r="L1183" s="9">
        <v>1.0471041055718475</v>
      </c>
      <c r="M1183" s="9">
        <v>12.565249266862171</v>
      </c>
    </row>
    <row r="1184" spans="2:13">
      <c r="B1184" s="4"/>
      <c r="C1184" s="5" t="s">
        <v>1303</v>
      </c>
      <c r="D1184" s="13" t="s">
        <v>49</v>
      </c>
      <c r="E1184" s="13" t="s">
        <v>84</v>
      </c>
      <c r="F1184" s="6" t="s">
        <v>1360</v>
      </c>
      <c r="G1184" s="10">
        <v>23.14</v>
      </c>
      <c r="H1184" s="7" t="s">
        <v>34</v>
      </c>
      <c r="I1184" s="66" t="s">
        <v>1404</v>
      </c>
      <c r="J1184" s="60" t="s">
        <v>11</v>
      </c>
      <c r="K1184" s="8">
        <v>0.53844312431443031</v>
      </c>
      <c r="L1184" s="9">
        <v>2.3395353751461996</v>
      </c>
      <c r="M1184" s="9">
        <v>28.074424501754393</v>
      </c>
    </row>
    <row r="1185" spans="2:13">
      <c r="B1185" s="4"/>
      <c r="C1185" s="5" t="s">
        <v>1303</v>
      </c>
      <c r="D1185" s="13" t="s">
        <v>49</v>
      </c>
      <c r="E1185" s="13" t="s">
        <v>86</v>
      </c>
      <c r="F1185" s="6" t="s">
        <v>1361</v>
      </c>
      <c r="G1185" s="10">
        <v>21.21</v>
      </c>
      <c r="H1185" s="7" t="s">
        <v>27</v>
      </c>
      <c r="I1185" s="66" t="s">
        <v>1404</v>
      </c>
      <c r="J1185" s="60" t="s">
        <v>11</v>
      </c>
      <c r="K1185" s="8">
        <v>0.55464908330252305</v>
      </c>
      <c r="L1185" s="9">
        <v>2.4099502669494623</v>
      </c>
      <c r="M1185" s="9">
        <v>28.91940320339355</v>
      </c>
    </row>
    <row r="1186" spans="2:13">
      <c r="B1186" s="4"/>
      <c r="C1186" s="5" t="s">
        <v>1303</v>
      </c>
      <c r="D1186" s="13" t="s">
        <v>49</v>
      </c>
      <c r="E1186" s="13" t="s">
        <v>87</v>
      </c>
      <c r="F1186" s="6" t="s">
        <v>1184</v>
      </c>
      <c r="G1186" s="10">
        <v>68.12</v>
      </c>
      <c r="H1186" s="7" t="s">
        <v>31</v>
      </c>
      <c r="I1186" s="66" t="s">
        <v>1404</v>
      </c>
      <c r="J1186" s="60" t="s">
        <v>39</v>
      </c>
      <c r="K1186" s="8">
        <v>1.1578917289504174</v>
      </c>
      <c r="L1186" s="9">
        <v>5.0310395622895632</v>
      </c>
      <c r="M1186" s="9">
        <v>60.372474747474755</v>
      </c>
    </row>
    <row r="1187" spans="2:13">
      <c r="B1187" s="4"/>
      <c r="C1187" s="5" t="s">
        <v>1303</v>
      </c>
      <c r="D1187" s="13" t="s">
        <v>49</v>
      </c>
      <c r="E1187" s="13" t="s">
        <v>88</v>
      </c>
      <c r="F1187" s="6" t="s">
        <v>1004</v>
      </c>
      <c r="G1187" s="10">
        <v>4.2</v>
      </c>
      <c r="H1187" s="7" t="s">
        <v>335</v>
      </c>
      <c r="I1187" s="65" t="s">
        <v>1406</v>
      </c>
      <c r="J1187" s="60" t="s">
        <v>17</v>
      </c>
      <c r="K1187" s="8" t="s">
        <v>1399</v>
      </c>
      <c r="L1187" s="9">
        <v>0</v>
      </c>
      <c r="M1187" s="9">
        <v>0</v>
      </c>
    </row>
    <row r="1188" spans="2:13">
      <c r="B1188" s="4"/>
      <c r="C1188" s="5" t="s">
        <v>1303</v>
      </c>
      <c r="D1188" s="13" t="s">
        <v>49</v>
      </c>
      <c r="E1188" s="13" t="s">
        <v>461</v>
      </c>
      <c r="F1188" s="6" t="s">
        <v>1005</v>
      </c>
      <c r="G1188" s="10">
        <v>4.4000000000000004</v>
      </c>
      <c r="H1188" s="7" t="s">
        <v>335</v>
      </c>
      <c r="I1188" s="65" t="s">
        <v>1406</v>
      </c>
      <c r="J1188" s="60" t="s">
        <v>17</v>
      </c>
      <c r="K1188" s="8" t="s">
        <v>1399</v>
      </c>
      <c r="L1188" s="9">
        <v>0</v>
      </c>
      <c r="M1188" s="9">
        <v>0</v>
      </c>
    </row>
    <row r="1189" spans="2:13">
      <c r="B1189" s="4"/>
      <c r="C1189" s="5" t="s">
        <v>1303</v>
      </c>
      <c r="D1189" s="13" t="s">
        <v>49</v>
      </c>
      <c r="E1189" s="13" t="s">
        <v>462</v>
      </c>
      <c r="F1189" s="6" t="s">
        <v>1184</v>
      </c>
      <c r="G1189" s="10">
        <v>18.66</v>
      </c>
      <c r="H1189" s="62" t="s">
        <v>35</v>
      </c>
      <c r="I1189" s="66" t="s">
        <v>1404</v>
      </c>
      <c r="J1189" s="60" t="s">
        <v>11</v>
      </c>
      <c r="K1189" s="8">
        <v>0.56696427791873527</v>
      </c>
      <c r="L1189" s="9">
        <v>2.4634597875569044</v>
      </c>
      <c r="M1189" s="9">
        <v>29.561517450682853</v>
      </c>
    </row>
    <row r="1190" spans="2:13">
      <c r="B1190" s="4"/>
      <c r="C1190" s="5" t="s">
        <v>1303</v>
      </c>
      <c r="D1190" s="13" t="s">
        <v>50</v>
      </c>
      <c r="E1190" s="13" t="s">
        <v>89</v>
      </c>
      <c r="F1190" s="6" t="s">
        <v>1340</v>
      </c>
      <c r="G1190" s="10">
        <v>19.260000000000002</v>
      </c>
      <c r="H1190" s="7" t="s">
        <v>29</v>
      </c>
      <c r="I1190" s="83" t="s">
        <v>1405</v>
      </c>
      <c r="J1190" s="60" t="s">
        <v>39</v>
      </c>
      <c r="K1190" s="8">
        <v>1.5605021736350855</v>
      </c>
      <c r="L1190" s="9">
        <v>6.7803819444444455</v>
      </c>
      <c r="M1190" s="9">
        <v>81.364583333333343</v>
      </c>
    </row>
    <row r="1191" spans="2:13">
      <c r="B1191" s="4"/>
      <c r="C1191" s="5" t="s">
        <v>1303</v>
      </c>
      <c r="D1191" s="13" t="s">
        <v>50</v>
      </c>
      <c r="E1191" s="13" t="s">
        <v>471</v>
      </c>
      <c r="F1191" s="6" t="s">
        <v>1341</v>
      </c>
      <c r="G1191" s="10">
        <v>4.1100000000000003</v>
      </c>
      <c r="H1191" s="7" t="s">
        <v>22</v>
      </c>
      <c r="I1191" s="83" t="s">
        <v>1405</v>
      </c>
      <c r="J1191" s="60" t="s">
        <v>39</v>
      </c>
      <c r="K1191" s="8">
        <v>0.70311770588321332</v>
      </c>
      <c r="L1191" s="9">
        <v>3.0550464320625617</v>
      </c>
      <c r="M1191" s="9">
        <v>36.660557184750743</v>
      </c>
    </row>
    <row r="1192" spans="2:13">
      <c r="B1192" s="4"/>
      <c r="C1192" s="5" t="s">
        <v>1303</v>
      </c>
      <c r="D1192" s="13" t="s">
        <v>50</v>
      </c>
      <c r="E1192" s="13" t="s">
        <v>90</v>
      </c>
      <c r="F1192" s="6" t="s">
        <v>1338</v>
      </c>
      <c r="G1192" s="10">
        <v>21.84</v>
      </c>
      <c r="H1192" s="7" t="s">
        <v>29</v>
      </c>
      <c r="I1192" s="83" t="s">
        <v>1405</v>
      </c>
      <c r="J1192" s="60" t="s">
        <v>39</v>
      </c>
      <c r="K1192" s="8">
        <v>1.7695414056173555</v>
      </c>
      <c r="L1192" s="9">
        <v>7.6886574074074092</v>
      </c>
      <c r="M1192" s="9">
        <v>92.263888888888914</v>
      </c>
    </row>
    <row r="1193" spans="2:13">
      <c r="B1193" s="4"/>
      <c r="C1193" s="5" t="s">
        <v>1303</v>
      </c>
      <c r="D1193" s="13" t="s">
        <v>50</v>
      </c>
      <c r="E1193" s="13" t="s">
        <v>376</v>
      </c>
      <c r="F1193" s="6" t="s">
        <v>1339</v>
      </c>
      <c r="G1193" s="10">
        <v>4.26</v>
      </c>
      <c r="H1193" s="7" t="s">
        <v>22</v>
      </c>
      <c r="I1193" s="83" t="s">
        <v>1405</v>
      </c>
      <c r="J1193" s="60" t="s">
        <v>39</v>
      </c>
      <c r="K1193" s="8">
        <v>0.72877893602493626</v>
      </c>
      <c r="L1193" s="9">
        <v>3.166544477028348</v>
      </c>
      <c r="M1193" s="9">
        <v>37.998533724340177</v>
      </c>
    </row>
    <row r="1194" spans="2:13">
      <c r="B1194" s="4"/>
      <c r="C1194" s="5" t="s">
        <v>1303</v>
      </c>
      <c r="D1194" s="13" t="s">
        <v>50</v>
      </c>
      <c r="E1194" s="13" t="s">
        <v>91</v>
      </c>
      <c r="F1194" s="6" t="s">
        <v>1336</v>
      </c>
      <c r="G1194" s="10">
        <v>21.29</v>
      </c>
      <c r="H1194" s="7" t="s">
        <v>29</v>
      </c>
      <c r="I1194" s="83" t="s">
        <v>1405</v>
      </c>
      <c r="J1194" s="60" t="s">
        <v>39</v>
      </c>
      <c r="K1194" s="8">
        <v>1.7249787786443906</v>
      </c>
      <c r="L1194" s="9">
        <v>7.4950327932098766</v>
      </c>
      <c r="M1194" s="9">
        <v>89.940393518518519</v>
      </c>
    </row>
    <row r="1195" spans="2:13">
      <c r="B1195" s="4"/>
      <c r="C1195" s="5" t="s">
        <v>1303</v>
      </c>
      <c r="D1195" s="13" t="s">
        <v>50</v>
      </c>
      <c r="E1195" s="13" t="s">
        <v>377</v>
      </c>
      <c r="F1195" s="6" t="s">
        <v>1337</v>
      </c>
      <c r="G1195" s="10">
        <v>4.47</v>
      </c>
      <c r="H1195" s="7" t="s">
        <v>22</v>
      </c>
      <c r="I1195" s="83" t="s">
        <v>1405</v>
      </c>
      <c r="J1195" s="60" t="s">
        <v>39</v>
      </c>
      <c r="K1195" s="8">
        <v>0.76470465822334854</v>
      </c>
      <c r="L1195" s="9">
        <v>3.3226417399804493</v>
      </c>
      <c r="M1195" s="9">
        <v>39.871700879765392</v>
      </c>
    </row>
    <row r="1196" spans="2:13">
      <c r="B1196" s="4"/>
      <c r="C1196" s="5" t="s">
        <v>1303</v>
      </c>
      <c r="D1196" s="13" t="s">
        <v>50</v>
      </c>
      <c r="E1196" s="13" t="s">
        <v>92</v>
      </c>
      <c r="F1196" s="6" t="s">
        <v>1334</v>
      </c>
      <c r="G1196" s="10">
        <v>17.920000000000002</v>
      </c>
      <c r="H1196" s="7" t="s">
        <v>29</v>
      </c>
      <c r="I1196" s="83" t="s">
        <v>1405</v>
      </c>
      <c r="J1196" s="60" t="s">
        <v>39</v>
      </c>
      <c r="K1196" s="8">
        <v>1.4519314097373173</v>
      </c>
      <c r="L1196" s="9">
        <v>6.3086419753086433</v>
      </c>
      <c r="M1196" s="9">
        <v>75.703703703703724</v>
      </c>
    </row>
    <row r="1197" spans="2:13">
      <c r="B1197" s="4"/>
      <c r="C1197" s="5" t="s">
        <v>1303</v>
      </c>
      <c r="D1197" s="13" t="s">
        <v>50</v>
      </c>
      <c r="E1197" s="13" t="s">
        <v>378</v>
      </c>
      <c r="F1197" s="6" t="s">
        <v>1335</v>
      </c>
      <c r="G1197" s="10">
        <v>4.4800000000000004</v>
      </c>
      <c r="H1197" s="7" t="s">
        <v>22</v>
      </c>
      <c r="I1197" s="83" t="s">
        <v>1405</v>
      </c>
      <c r="J1197" s="60" t="s">
        <v>39</v>
      </c>
      <c r="K1197" s="8">
        <v>0.76641540689946364</v>
      </c>
      <c r="L1197" s="9">
        <v>3.3300749429781691</v>
      </c>
      <c r="M1197" s="9">
        <v>39.960899315738033</v>
      </c>
    </row>
    <row r="1198" spans="2:13">
      <c r="B1198" s="4"/>
      <c r="C1198" s="5" t="s">
        <v>1303</v>
      </c>
      <c r="D1198" s="13" t="s">
        <v>50</v>
      </c>
      <c r="E1198" s="13" t="s">
        <v>93</v>
      </c>
      <c r="F1198" s="6" t="s">
        <v>1332</v>
      </c>
      <c r="G1198" s="10">
        <v>17.43</v>
      </c>
      <c r="H1198" s="7" t="s">
        <v>29</v>
      </c>
      <c r="I1198" s="83" t="s">
        <v>1405</v>
      </c>
      <c r="J1198" s="60" t="s">
        <v>39</v>
      </c>
      <c r="K1198" s="8">
        <v>1.4122301602523124</v>
      </c>
      <c r="L1198" s="9">
        <v>6.1361400462962967</v>
      </c>
      <c r="M1198" s="9">
        <v>73.633680555555557</v>
      </c>
    </row>
    <row r="1199" spans="2:13">
      <c r="B1199" s="4"/>
      <c r="C1199" s="5" t="s">
        <v>1303</v>
      </c>
      <c r="D1199" s="13" t="s">
        <v>50</v>
      </c>
      <c r="E1199" s="13" t="s">
        <v>519</v>
      </c>
      <c r="F1199" s="6" t="s">
        <v>1333</v>
      </c>
      <c r="G1199" s="10">
        <v>4.47</v>
      </c>
      <c r="H1199" s="7" t="s">
        <v>22</v>
      </c>
      <c r="I1199" s="83" t="s">
        <v>1405</v>
      </c>
      <c r="J1199" s="60" t="s">
        <v>39</v>
      </c>
      <c r="K1199" s="8">
        <v>0.76470465822334854</v>
      </c>
      <c r="L1199" s="9">
        <v>3.3226417399804493</v>
      </c>
      <c r="M1199" s="9">
        <v>39.871700879765392</v>
      </c>
    </row>
    <row r="1200" spans="2:13">
      <c r="B1200" s="4"/>
      <c r="C1200" s="5" t="s">
        <v>1303</v>
      </c>
      <c r="D1200" s="13" t="s">
        <v>50</v>
      </c>
      <c r="E1200" s="13" t="s">
        <v>94</v>
      </c>
      <c r="F1200" s="6" t="s">
        <v>1331</v>
      </c>
      <c r="G1200" s="10">
        <v>21.36</v>
      </c>
      <c r="H1200" s="7" t="s">
        <v>29</v>
      </c>
      <c r="I1200" s="83" t="s">
        <v>1405</v>
      </c>
      <c r="J1200" s="60" t="s">
        <v>39</v>
      </c>
      <c r="K1200" s="8">
        <v>1.730650385713677</v>
      </c>
      <c r="L1200" s="9">
        <v>7.5196759259259265</v>
      </c>
      <c r="M1200" s="9">
        <v>90.236111111111114</v>
      </c>
    </row>
    <row r="1201" spans="2:13">
      <c r="B1201" s="4"/>
      <c r="C1201" s="5" t="s">
        <v>1303</v>
      </c>
      <c r="D1201" s="13" t="s">
        <v>50</v>
      </c>
      <c r="E1201" s="13" t="s">
        <v>472</v>
      </c>
      <c r="F1201" s="6" t="s">
        <v>1362</v>
      </c>
      <c r="G1201" s="10">
        <v>4.5</v>
      </c>
      <c r="H1201" s="7" t="s">
        <v>22</v>
      </c>
      <c r="I1201" s="83" t="s">
        <v>1405</v>
      </c>
      <c r="J1201" s="60" t="s">
        <v>39</v>
      </c>
      <c r="K1201" s="8">
        <v>0.76983690425169327</v>
      </c>
      <c r="L1201" s="9">
        <v>3.3449413489736073</v>
      </c>
      <c r="M1201" s="9">
        <v>40.139296187683286</v>
      </c>
    </row>
    <row r="1202" spans="2:13">
      <c r="B1202" s="4"/>
      <c r="C1202" s="5" t="s">
        <v>1303</v>
      </c>
      <c r="D1202" s="13" t="s">
        <v>50</v>
      </c>
      <c r="E1202" s="13" t="s">
        <v>95</v>
      </c>
      <c r="F1202" s="6" t="s">
        <v>1363</v>
      </c>
      <c r="G1202" s="10">
        <v>21.38</v>
      </c>
      <c r="H1202" s="62" t="s">
        <v>29</v>
      </c>
      <c r="I1202" s="83" t="s">
        <v>1405</v>
      </c>
      <c r="J1202" s="60" t="s">
        <v>39</v>
      </c>
      <c r="K1202" s="8">
        <v>1.7322708448763302</v>
      </c>
      <c r="L1202" s="9">
        <v>7.5267168209876543</v>
      </c>
      <c r="M1202" s="9">
        <v>90.320601851851848</v>
      </c>
    </row>
    <row r="1203" spans="2:13">
      <c r="B1203" s="4"/>
      <c r="C1203" s="5" t="s">
        <v>1303</v>
      </c>
      <c r="D1203" s="13" t="s">
        <v>50</v>
      </c>
      <c r="E1203" s="13" t="s">
        <v>473</v>
      </c>
      <c r="F1203" s="6" t="s">
        <v>1364</v>
      </c>
      <c r="G1203" s="10">
        <v>4.2</v>
      </c>
      <c r="H1203" s="7" t="s">
        <v>22</v>
      </c>
      <c r="I1203" s="83" t="s">
        <v>1405</v>
      </c>
      <c r="J1203" s="60" t="s">
        <v>39</v>
      </c>
      <c r="K1203" s="8">
        <v>0.71851444396824704</v>
      </c>
      <c r="L1203" s="9">
        <v>3.1219452590420333</v>
      </c>
      <c r="M1203" s="9">
        <v>37.463343108504404</v>
      </c>
    </row>
    <row r="1204" spans="2:13">
      <c r="B1204" s="4"/>
      <c r="C1204" s="5" t="s">
        <v>1303</v>
      </c>
      <c r="D1204" s="13" t="s">
        <v>50</v>
      </c>
      <c r="E1204" s="13" t="s">
        <v>96</v>
      </c>
      <c r="F1204" s="6" t="s">
        <v>1365</v>
      </c>
      <c r="G1204" s="10">
        <v>16.71</v>
      </c>
      <c r="H1204" s="7" t="s">
        <v>29</v>
      </c>
      <c r="I1204" s="83" t="s">
        <v>1405</v>
      </c>
      <c r="J1204" s="60" t="s">
        <v>39</v>
      </c>
      <c r="K1204" s="8">
        <v>1.3538936303967952</v>
      </c>
      <c r="L1204" s="9">
        <v>5.8826678240740753</v>
      </c>
      <c r="M1204" s="9">
        <v>70.5920138888889</v>
      </c>
    </row>
    <row r="1205" spans="2:13">
      <c r="B1205" s="4"/>
      <c r="C1205" s="5" t="s">
        <v>1303</v>
      </c>
      <c r="D1205" s="13" t="s">
        <v>50</v>
      </c>
      <c r="E1205" s="13" t="s">
        <v>379</v>
      </c>
      <c r="F1205" s="6" t="s">
        <v>1366</v>
      </c>
      <c r="G1205" s="10">
        <v>3.7</v>
      </c>
      <c r="H1205" s="7" t="s">
        <v>22</v>
      </c>
      <c r="I1205" s="83" t="s">
        <v>1405</v>
      </c>
      <c r="J1205" s="60" t="s">
        <v>39</v>
      </c>
      <c r="K1205" s="8">
        <v>0.63297701016250341</v>
      </c>
      <c r="L1205" s="9">
        <v>2.7502851091560769</v>
      </c>
      <c r="M1205" s="9">
        <v>33.00342130987292</v>
      </c>
    </row>
    <row r="1206" spans="2:13">
      <c r="B1206" s="4"/>
      <c r="C1206" s="5" t="s">
        <v>1303</v>
      </c>
      <c r="D1206" s="13" t="s">
        <v>50</v>
      </c>
      <c r="E1206" s="13" t="s">
        <v>97</v>
      </c>
      <c r="F1206" s="6" t="s">
        <v>1367</v>
      </c>
      <c r="G1206" s="10">
        <v>16.71</v>
      </c>
      <c r="H1206" s="7" t="s">
        <v>29</v>
      </c>
      <c r="I1206" s="83" t="s">
        <v>1405</v>
      </c>
      <c r="J1206" s="60" t="s">
        <v>39</v>
      </c>
      <c r="K1206" s="8">
        <v>1.3538936303967952</v>
      </c>
      <c r="L1206" s="9">
        <v>5.8826678240740753</v>
      </c>
      <c r="M1206" s="9">
        <v>70.5920138888889</v>
      </c>
    </row>
    <row r="1207" spans="2:13">
      <c r="B1207" s="4"/>
      <c r="C1207" s="5" t="s">
        <v>1303</v>
      </c>
      <c r="D1207" s="13" t="s">
        <v>50</v>
      </c>
      <c r="E1207" s="13" t="s">
        <v>474</v>
      </c>
      <c r="F1207" s="6" t="s">
        <v>1368</v>
      </c>
      <c r="G1207" s="10">
        <v>3.7</v>
      </c>
      <c r="H1207" s="7" t="s">
        <v>22</v>
      </c>
      <c r="I1207" s="83" t="s">
        <v>1405</v>
      </c>
      <c r="J1207" s="60" t="s">
        <v>39</v>
      </c>
      <c r="K1207" s="8">
        <v>0.63297701016250341</v>
      </c>
      <c r="L1207" s="9">
        <v>2.7502851091560769</v>
      </c>
      <c r="M1207" s="9">
        <v>33.00342130987292</v>
      </c>
    </row>
    <row r="1208" spans="2:13">
      <c r="B1208" s="4"/>
      <c r="C1208" s="5" t="s">
        <v>1303</v>
      </c>
      <c r="D1208" s="13" t="s">
        <v>50</v>
      </c>
      <c r="E1208" s="13" t="s">
        <v>98</v>
      </c>
      <c r="F1208" s="6" t="s">
        <v>1369</v>
      </c>
      <c r="G1208" s="10">
        <v>21.38</v>
      </c>
      <c r="H1208" s="7" t="s">
        <v>29</v>
      </c>
      <c r="I1208" s="83" t="s">
        <v>1405</v>
      </c>
      <c r="J1208" s="60" t="s">
        <v>39</v>
      </c>
      <c r="K1208" s="8">
        <v>1.7322708448763302</v>
      </c>
      <c r="L1208" s="9">
        <v>7.5267168209876543</v>
      </c>
      <c r="M1208" s="9">
        <v>90.320601851851848</v>
      </c>
    </row>
    <row r="1209" spans="2:13">
      <c r="B1209" s="4"/>
      <c r="C1209" s="5" t="s">
        <v>1303</v>
      </c>
      <c r="D1209" s="13" t="s">
        <v>50</v>
      </c>
      <c r="E1209" s="13" t="s">
        <v>380</v>
      </c>
      <c r="F1209" s="6" t="s">
        <v>1370</v>
      </c>
      <c r="G1209" s="10">
        <v>4.2</v>
      </c>
      <c r="H1209" s="7" t="s">
        <v>22</v>
      </c>
      <c r="I1209" s="83" t="s">
        <v>1405</v>
      </c>
      <c r="J1209" s="60" t="s">
        <v>39</v>
      </c>
      <c r="K1209" s="8">
        <v>0.71851444396824704</v>
      </c>
      <c r="L1209" s="9">
        <v>3.1219452590420333</v>
      </c>
      <c r="M1209" s="9">
        <v>37.463343108504404</v>
      </c>
    </row>
    <row r="1210" spans="2:13">
      <c r="B1210" s="4"/>
      <c r="C1210" s="5" t="s">
        <v>1303</v>
      </c>
      <c r="D1210" s="13" t="s">
        <v>50</v>
      </c>
      <c r="E1210" s="13" t="s">
        <v>99</v>
      </c>
      <c r="F1210" s="6" t="s">
        <v>1371</v>
      </c>
      <c r="G1210" s="10">
        <v>21.35</v>
      </c>
      <c r="H1210" s="7" t="s">
        <v>29</v>
      </c>
      <c r="I1210" s="83" t="s">
        <v>1405</v>
      </c>
      <c r="J1210" s="60" t="s">
        <v>39</v>
      </c>
      <c r="K1210" s="8">
        <v>1.7298401561323504</v>
      </c>
      <c r="L1210" s="9">
        <v>7.5161554783950626</v>
      </c>
      <c r="M1210" s="9">
        <v>90.193865740740748</v>
      </c>
    </row>
    <row r="1211" spans="2:13">
      <c r="B1211" s="4"/>
      <c r="C1211" s="5" t="s">
        <v>1303</v>
      </c>
      <c r="D1211" s="13" t="s">
        <v>50</v>
      </c>
      <c r="E1211" s="13" t="s">
        <v>523</v>
      </c>
      <c r="F1211" s="6" t="s">
        <v>1372</v>
      </c>
      <c r="G1211" s="10">
        <v>4.49</v>
      </c>
      <c r="H1211" s="7" t="s">
        <v>22</v>
      </c>
      <c r="I1211" s="83" t="s">
        <v>1405</v>
      </c>
      <c r="J1211" s="60" t="s">
        <v>39</v>
      </c>
      <c r="K1211" s="8">
        <v>0.7681261555755784</v>
      </c>
      <c r="L1211" s="9">
        <v>3.337508145975888</v>
      </c>
      <c r="M1211" s="9">
        <v>40.050097751710652</v>
      </c>
    </row>
    <row r="1212" spans="2:13">
      <c r="B1212" s="4"/>
      <c r="C1212" s="5" t="s">
        <v>1303</v>
      </c>
      <c r="D1212" s="13" t="s">
        <v>50</v>
      </c>
      <c r="E1212" s="13" t="s">
        <v>100</v>
      </c>
      <c r="F1212" s="6" t="s">
        <v>1373</v>
      </c>
      <c r="G1212" s="10">
        <v>17.45</v>
      </c>
      <c r="H1212" s="7" t="s">
        <v>29</v>
      </c>
      <c r="I1212" s="83" t="s">
        <v>1405</v>
      </c>
      <c r="J1212" s="60" t="s">
        <v>39</v>
      </c>
      <c r="K1212" s="8">
        <v>1.4138506194149656</v>
      </c>
      <c r="L1212" s="9">
        <v>6.1431809413580254</v>
      </c>
      <c r="M1212" s="9">
        <v>73.718171296296305</v>
      </c>
    </row>
    <row r="1213" spans="2:13">
      <c r="B1213" s="4"/>
      <c r="C1213" s="5" t="s">
        <v>1303</v>
      </c>
      <c r="D1213" s="13" t="s">
        <v>50</v>
      </c>
      <c r="E1213" s="13" t="s">
        <v>475</v>
      </c>
      <c r="F1213" s="6" t="s">
        <v>1374</v>
      </c>
      <c r="G1213" s="10">
        <v>4.47</v>
      </c>
      <c r="H1213" s="7" t="s">
        <v>22</v>
      </c>
      <c r="I1213" s="83" t="s">
        <v>1405</v>
      </c>
      <c r="J1213" s="60" t="s">
        <v>39</v>
      </c>
      <c r="K1213" s="8">
        <v>0.76470465822334854</v>
      </c>
      <c r="L1213" s="9">
        <v>3.3226417399804493</v>
      </c>
      <c r="M1213" s="9">
        <v>39.871700879765392</v>
      </c>
    </row>
    <row r="1214" spans="2:13">
      <c r="B1214" s="4"/>
      <c r="C1214" s="5" t="s">
        <v>1303</v>
      </c>
      <c r="D1214" s="13" t="s">
        <v>50</v>
      </c>
      <c r="E1214" s="13" t="s">
        <v>101</v>
      </c>
      <c r="F1214" s="6" t="s">
        <v>1375</v>
      </c>
      <c r="G1214" s="10">
        <v>17.420000000000002</v>
      </c>
      <c r="H1214" s="7" t="s">
        <v>29</v>
      </c>
      <c r="I1214" s="83" t="s">
        <v>1405</v>
      </c>
      <c r="J1214" s="60" t="s">
        <v>39</v>
      </c>
      <c r="K1214" s="8">
        <v>1.411419930670986</v>
      </c>
      <c r="L1214" s="9">
        <v>6.1326195987654337</v>
      </c>
      <c r="M1214" s="9">
        <v>73.591435185185205</v>
      </c>
    </row>
    <row r="1215" spans="2:13">
      <c r="B1215" s="4"/>
      <c r="C1215" s="5" t="s">
        <v>1303</v>
      </c>
      <c r="D1215" s="13" t="s">
        <v>50</v>
      </c>
      <c r="E1215" s="13" t="s">
        <v>476</v>
      </c>
      <c r="F1215" s="6" t="s">
        <v>1376</v>
      </c>
      <c r="G1215" s="10">
        <v>4.4800000000000004</v>
      </c>
      <c r="H1215" s="7" t="s">
        <v>22</v>
      </c>
      <c r="I1215" s="83" t="s">
        <v>1405</v>
      </c>
      <c r="J1215" s="60" t="s">
        <v>39</v>
      </c>
      <c r="K1215" s="8">
        <v>0.76641540689946364</v>
      </c>
      <c r="L1215" s="9">
        <v>3.3300749429781691</v>
      </c>
      <c r="M1215" s="9">
        <v>39.960899315738033</v>
      </c>
    </row>
    <row r="1216" spans="2:13">
      <c r="B1216" s="4"/>
      <c r="C1216" s="5" t="s">
        <v>1303</v>
      </c>
      <c r="D1216" s="13" t="s">
        <v>50</v>
      </c>
      <c r="E1216" s="13" t="s">
        <v>102</v>
      </c>
      <c r="F1216" s="6" t="s">
        <v>1377</v>
      </c>
      <c r="G1216" s="10">
        <v>21.29</v>
      </c>
      <c r="H1216" s="7" t="s">
        <v>29</v>
      </c>
      <c r="I1216" s="83" t="s">
        <v>1405</v>
      </c>
      <c r="J1216" s="60" t="s">
        <v>39</v>
      </c>
      <c r="K1216" s="8">
        <v>1.7249787786443906</v>
      </c>
      <c r="L1216" s="9">
        <v>7.4950327932098766</v>
      </c>
      <c r="M1216" s="9">
        <v>89.940393518518519</v>
      </c>
    </row>
    <row r="1217" spans="2:16">
      <c r="B1217" s="4"/>
      <c r="C1217" s="5" t="s">
        <v>1303</v>
      </c>
      <c r="D1217" s="13" t="s">
        <v>50</v>
      </c>
      <c r="E1217" s="13" t="s">
        <v>477</v>
      </c>
      <c r="F1217" s="6" t="s">
        <v>1378</v>
      </c>
      <c r="G1217" s="10">
        <v>4.47</v>
      </c>
      <c r="H1217" s="7" t="s">
        <v>22</v>
      </c>
      <c r="I1217" s="83" t="s">
        <v>1405</v>
      </c>
      <c r="J1217" s="60" t="s">
        <v>39</v>
      </c>
      <c r="K1217" s="8">
        <v>0.76470465822334854</v>
      </c>
      <c r="L1217" s="9">
        <v>3.3226417399804493</v>
      </c>
      <c r="M1217" s="9">
        <v>39.871700879765392</v>
      </c>
    </row>
    <row r="1218" spans="2:16">
      <c r="B1218" s="4"/>
      <c r="C1218" s="5" t="s">
        <v>1303</v>
      </c>
      <c r="D1218" s="13" t="s">
        <v>50</v>
      </c>
      <c r="E1218" s="13" t="s">
        <v>103</v>
      </c>
      <c r="F1218" s="6" t="s">
        <v>1379</v>
      </c>
      <c r="G1218" s="10">
        <v>21.84</v>
      </c>
      <c r="H1218" s="7" t="s">
        <v>29</v>
      </c>
      <c r="I1218" s="83" t="s">
        <v>1405</v>
      </c>
      <c r="J1218" s="60" t="s">
        <v>39</v>
      </c>
      <c r="K1218" s="8">
        <v>1.7695414056173555</v>
      </c>
      <c r="L1218" s="9">
        <v>7.6886574074074092</v>
      </c>
      <c r="M1218" s="9">
        <v>92.263888888888914</v>
      </c>
    </row>
    <row r="1219" spans="2:16">
      <c r="B1219" s="4"/>
      <c r="C1219" s="5" t="s">
        <v>1303</v>
      </c>
      <c r="D1219" s="13" t="s">
        <v>50</v>
      </c>
      <c r="E1219" s="13" t="s">
        <v>381</v>
      </c>
      <c r="F1219" s="6" t="s">
        <v>1380</v>
      </c>
      <c r="G1219" s="10">
        <v>4.26</v>
      </c>
      <c r="H1219" s="7" t="s">
        <v>22</v>
      </c>
      <c r="I1219" s="83" t="s">
        <v>1405</v>
      </c>
      <c r="J1219" s="60" t="s">
        <v>39</v>
      </c>
      <c r="K1219" s="8">
        <v>0.72877893602493626</v>
      </c>
      <c r="L1219" s="9">
        <v>3.166544477028348</v>
      </c>
      <c r="M1219" s="9">
        <v>37.998533724340177</v>
      </c>
    </row>
    <row r="1220" spans="2:16">
      <c r="B1220" s="4"/>
      <c r="C1220" s="5" t="s">
        <v>1303</v>
      </c>
      <c r="D1220" s="13" t="s">
        <v>50</v>
      </c>
      <c r="E1220" s="13" t="s">
        <v>104</v>
      </c>
      <c r="F1220" s="6" t="s">
        <v>1381</v>
      </c>
      <c r="G1220" s="10">
        <v>19.260000000000002</v>
      </c>
      <c r="H1220" s="7" t="s">
        <v>29</v>
      </c>
      <c r="I1220" s="83" t="s">
        <v>1405</v>
      </c>
      <c r="J1220" s="60" t="s">
        <v>39</v>
      </c>
      <c r="K1220" s="8">
        <v>1.5605021736350855</v>
      </c>
      <c r="L1220" s="9">
        <v>6.7803819444444455</v>
      </c>
      <c r="M1220" s="9">
        <v>81.364583333333343</v>
      </c>
    </row>
    <row r="1221" spans="2:16">
      <c r="B1221" s="4"/>
      <c r="C1221" s="5" t="s">
        <v>1303</v>
      </c>
      <c r="D1221" s="13" t="s">
        <v>50</v>
      </c>
      <c r="E1221" s="13" t="s">
        <v>532</v>
      </c>
      <c r="F1221" s="6" t="s">
        <v>1382</v>
      </c>
      <c r="G1221" s="10">
        <v>4.1100000000000003</v>
      </c>
      <c r="H1221" s="7" t="s">
        <v>22</v>
      </c>
      <c r="I1221" s="83" t="s">
        <v>1405</v>
      </c>
      <c r="J1221" s="60" t="s">
        <v>39</v>
      </c>
      <c r="K1221" s="8">
        <v>0.70311770588321332</v>
      </c>
      <c r="L1221" s="9">
        <v>3.0550464320625617</v>
      </c>
      <c r="M1221" s="9">
        <v>36.660557184750743</v>
      </c>
    </row>
    <row r="1222" spans="2:16">
      <c r="B1222" s="4"/>
      <c r="C1222" s="5" t="s">
        <v>1303</v>
      </c>
      <c r="D1222" s="13" t="s">
        <v>50</v>
      </c>
      <c r="E1222" s="13" t="s">
        <v>105</v>
      </c>
      <c r="F1222" s="6" t="s">
        <v>1383</v>
      </c>
      <c r="G1222" s="10">
        <v>15.78</v>
      </c>
      <c r="H1222" s="7" t="s">
        <v>27</v>
      </c>
      <c r="I1222" s="83" t="s">
        <v>1405</v>
      </c>
      <c r="J1222" s="60" t="s">
        <v>11</v>
      </c>
      <c r="K1222" s="8">
        <v>0.41265264189126882</v>
      </c>
      <c r="L1222" s="9">
        <v>1.792975729017563</v>
      </c>
      <c r="M1222" s="9">
        <v>21.515708748210756</v>
      </c>
    </row>
    <row r="1223" spans="2:16">
      <c r="B1223" s="4"/>
      <c r="C1223" s="5" t="s">
        <v>1303</v>
      </c>
      <c r="D1223" s="13" t="s">
        <v>50</v>
      </c>
      <c r="E1223" s="13" t="s">
        <v>106</v>
      </c>
      <c r="F1223" s="6" t="s">
        <v>1384</v>
      </c>
      <c r="G1223" s="10">
        <v>7.63</v>
      </c>
      <c r="H1223" s="7" t="s">
        <v>335</v>
      </c>
      <c r="I1223" s="65" t="s">
        <v>1406</v>
      </c>
      <c r="J1223" s="60" t="s">
        <v>11</v>
      </c>
      <c r="K1223" s="8" t="s">
        <v>1399</v>
      </c>
      <c r="L1223" s="9">
        <v>0</v>
      </c>
      <c r="M1223" s="9">
        <v>0</v>
      </c>
    </row>
    <row r="1224" spans="2:16">
      <c r="B1224" s="4"/>
      <c r="C1224" s="5" t="s">
        <v>1303</v>
      </c>
      <c r="D1224" s="13" t="s">
        <v>50</v>
      </c>
      <c r="E1224" s="13" t="s">
        <v>107</v>
      </c>
      <c r="F1224" s="6" t="s">
        <v>789</v>
      </c>
      <c r="G1224" s="10">
        <v>13.3</v>
      </c>
      <c r="H1224" s="7" t="s">
        <v>18</v>
      </c>
      <c r="I1224" s="66" t="s">
        <v>1404</v>
      </c>
      <c r="J1224" s="60" t="s">
        <v>44</v>
      </c>
      <c r="K1224" s="8">
        <v>6.0923535565751329E-2</v>
      </c>
      <c r="L1224" s="9">
        <v>0.2647127620331895</v>
      </c>
      <c r="M1224" s="9">
        <v>3.176553144398274</v>
      </c>
    </row>
    <row r="1225" spans="2:16">
      <c r="B1225" s="4"/>
      <c r="C1225" s="5" t="s">
        <v>1303</v>
      </c>
      <c r="D1225" s="13" t="s">
        <v>50</v>
      </c>
      <c r="E1225" s="13" t="s">
        <v>109</v>
      </c>
      <c r="F1225" s="6" t="s">
        <v>647</v>
      </c>
      <c r="G1225" s="10">
        <v>12.84</v>
      </c>
      <c r="H1225" s="7" t="s">
        <v>25</v>
      </c>
      <c r="I1225" s="66" t="s">
        <v>1404</v>
      </c>
      <c r="J1225" s="60" t="s">
        <v>11</v>
      </c>
      <c r="K1225" s="8">
        <v>0.63816948668248807</v>
      </c>
      <c r="L1225" s="9">
        <v>2.7728464196354103</v>
      </c>
      <c r="M1225" s="9">
        <v>33.274157035624924</v>
      </c>
    </row>
    <row r="1226" spans="2:16">
      <c r="B1226" s="4"/>
      <c r="C1226" s="5" t="s">
        <v>1303</v>
      </c>
      <c r="D1226" s="13" t="s">
        <v>50</v>
      </c>
      <c r="E1226" s="13" t="s">
        <v>111</v>
      </c>
      <c r="F1226" s="6" t="s">
        <v>623</v>
      </c>
      <c r="G1226" s="10">
        <v>2.13</v>
      </c>
      <c r="H1226" s="7" t="s">
        <v>18</v>
      </c>
      <c r="I1226" s="66" t="s">
        <v>1404</v>
      </c>
      <c r="J1226" s="60" t="s">
        <v>44</v>
      </c>
      <c r="K1226" s="8">
        <v>9.7569271244398719E-3</v>
      </c>
      <c r="L1226" s="9">
        <v>4.2393848355691238E-2</v>
      </c>
      <c r="M1226" s="9">
        <v>0.50872618026829486</v>
      </c>
    </row>
    <row r="1227" spans="2:16">
      <c r="B1227" s="4"/>
      <c r="C1227" s="5" t="s">
        <v>1303</v>
      </c>
      <c r="D1227" s="13" t="s">
        <v>50</v>
      </c>
      <c r="E1227" s="13" t="s">
        <v>112</v>
      </c>
      <c r="F1227" s="6" t="s">
        <v>12</v>
      </c>
      <c r="G1227" s="10">
        <v>18.54</v>
      </c>
      <c r="H1227" s="7" t="s">
        <v>18</v>
      </c>
      <c r="I1227" s="66" t="s">
        <v>1404</v>
      </c>
      <c r="J1227" s="60" t="s">
        <v>44</v>
      </c>
      <c r="K1227" s="8">
        <v>8.4926492435265358E-2</v>
      </c>
      <c r="L1227" s="9">
        <v>0.36900560963122797</v>
      </c>
      <c r="M1227" s="9">
        <v>4.4280673155747357</v>
      </c>
    </row>
    <row r="1228" spans="2:16">
      <c r="B1228" s="4"/>
      <c r="C1228" s="5" t="s">
        <v>1303</v>
      </c>
      <c r="D1228" s="13" t="s">
        <v>50</v>
      </c>
      <c r="E1228" s="13" t="s">
        <v>113</v>
      </c>
      <c r="F1228" s="6" t="s">
        <v>1385</v>
      </c>
      <c r="G1228" s="10">
        <v>12.34</v>
      </c>
      <c r="H1228" s="7" t="s">
        <v>1388</v>
      </c>
      <c r="I1228" s="66" t="s">
        <v>1404</v>
      </c>
      <c r="J1228" s="60" t="s">
        <v>39</v>
      </c>
      <c r="K1228" s="8">
        <v>1.0563838556270924</v>
      </c>
      <c r="L1228" s="9">
        <v>4.589987852699716</v>
      </c>
      <c r="M1228" s="9">
        <v>55.079854232396592</v>
      </c>
    </row>
    <row r="1229" spans="2:16">
      <c r="B1229" s="4"/>
      <c r="C1229" s="5" t="s">
        <v>1303</v>
      </c>
      <c r="D1229" s="13" t="s">
        <v>50</v>
      </c>
      <c r="E1229" s="13" t="s">
        <v>114</v>
      </c>
      <c r="F1229" s="6" t="s">
        <v>592</v>
      </c>
      <c r="G1229" s="10">
        <v>12.39</v>
      </c>
      <c r="H1229" s="7" t="s">
        <v>33</v>
      </c>
      <c r="I1229" s="66" t="s">
        <v>1404</v>
      </c>
      <c r="J1229" s="60" t="s">
        <v>39</v>
      </c>
      <c r="K1229" s="8">
        <v>0.46273342183729704</v>
      </c>
      <c r="L1229" s="9">
        <v>2.0105767178830556</v>
      </c>
      <c r="M1229" s="9">
        <v>24.126920614596667</v>
      </c>
    </row>
    <row r="1230" spans="2:16">
      <c r="B1230" s="4"/>
      <c r="C1230" s="5" t="s">
        <v>1303</v>
      </c>
      <c r="D1230" s="13" t="s">
        <v>50</v>
      </c>
      <c r="E1230" s="13" t="s">
        <v>115</v>
      </c>
      <c r="F1230" s="6" t="s">
        <v>582</v>
      </c>
      <c r="G1230" s="10">
        <v>4.47</v>
      </c>
      <c r="H1230" s="7" t="s">
        <v>22</v>
      </c>
      <c r="I1230" s="66" t="s">
        <v>1404</v>
      </c>
      <c r="J1230" s="60" t="s">
        <v>39</v>
      </c>
      <c r="K1230" s="8">
        <v>0.76470465822334854</v>
      </c>
      <c r="L1230" s="9">
        <v>3.3226417399804493</v>
      </c>
      <c r="M1230" s="9">
        <v>39.871700879765392</v>
      </c>
    </row>
    <row r="1231" spans="2:16">
      <c r="B1231" s="4"/>
      <c r="C1231" s="5" t="s">
        <v>1303</v>
      </c>
      <c r="D1231" s="13" t="s">
        <v>50</v>
      </c>
      <c r="E1231" s="13" t="s">
        <v>116</v>
      </c>
      <c r="F1231" s="6" t="s">
        <v>972</v>
      </c>
      <c r="G1231" s="10">
        <v>12.48</v>
      </c>
      <c r="H1231" s="7" t="s">
        <v>1388</v>
      </c>
      <c r="I1231" s="66" t="s">
        <v>1404</v>
      </c>
      <c r="J1231" s="60" t="s">
        <v>39</v>
      </c>
      <c r="K1231" s="8">
        <v>1.0683687616066544</v>
      </c>
      <c r="L1231" s="9">
        <v>4.6420622691809132</v>
      </c>
      <c r="M1231" s="9">
        <v>55.704747230170959</v>
      </c>
      <c r="P1231" s="69"/>
    </row>
    <row r="1232" spans="2:16">
      <c r="B1232" s="4"/>
      <c r="C1232" s="5" t="s">
        <v>1303</v>
      </c>
      <c r="D1232" s="13" t="s">
        <v>50</v>
      </c>
      <c r="E1232" s="13" t="s">
        <v>117</v>
      </c>
      <c r="F1232" s="6" t="s">
        <v>589</v>
      </c>
      <c r="G1232" s="10">
        <v>105.13</v>
      </c>
      <c r="H1232" s="7" t="s">
        <v>31</v>
      </c>
      <c r="I1232" s="66" t="s">
        <v>1404</v>
      </c>
      <c r="J1232" s="60" t="s">
        <v>39</v>
      </c>
      <c r="K1232" s="8">
        <v>1.7869811724098263</v>
      </c>
      <c r="L1232" s="9">
        <v>7.764433194120695</v>
      </c>
      <c r="M1232" s="9">
        <v>93.17319832944834</v>
      </c>
    </row>
    <row r="1233" spans="2:16">
      <c r="B1233" s="4"/>
      <c r="C1233" s="5" t="s">
        <v>1303</v>
      </c>
      <c r="D1233" s="13" t="s">
        <v>50</v>
      </c>
      <c r="E1233" s="13" t="s">
        <v>118</v>
      </c>
      <c r="F1233" s="6" t="s">
        <v>1184</v>
      </c>
      <c r="G1233" s="10">
        <v>2.65</v>
      </c>
      <c r="H1233" s="62" t="s">
        <v>35</v>
      </c>
      <c r="I1233" s="66" t="s">
        <v>1404</v>
      </c>
      <c r="J1233" s="60" t="s">
        <v>11</v>
      </c>
      <c r="K1233" s="8">
        <v>8.0517434967022961E-2</v>
      </c>
      <c r="L1233" s="9">
        <v>0.34984825493171473</v>
      </c>
      <c r="M1233" s="9">
        <v>4.1981790591805765</v>
      </c>
      <c r="P1233" s="69"/>
    </row>
    <row r="1234" spans="2:16">
      <c r="P1234" s="68"/>
    </row>
    <row r="1235" spans="2:16">
      <c r="G1235" s="61">
        <f>SUM(G7:G1233)</f>
        <v>21164.209999999974</v>
      </c>
      <c r="H1235" s="61"/>
      <c r="I1235" s="61"/>
      <c r="J1235" s="61"/>
      <c r="K1235" s="81">
        <f>SUM(K7:K1233)</f>
        <v>1049.3567587331142</v>
      </c>
      <c r="L1235" s="81">
        <f>SUM(L7:L1233)</f>
        <v>4559.4551166953652</v>
      </c>
      <c r="M1235" s="81">
        <f>SUM(M7:M1233)</f>
        <v>54713.461400344539</v>
      </c>
    </row>
    <row r="1236" spans="2:16">
      <c r="K1236" s="96" t="s">
        <v>1430</v>
      </c>
    </row>
  </sheetData>
  <autoFilter ref="B6:N1233"/>
  <mergeCells count="1">
    <mergeCell ref="C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TOTALS</vt:lpstr>
      <vt:lpstr>RENDI.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2025-11-18T14:10:33Z</dcterms:modified>
</cp:coreProperties>
</file>