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mentCV\Departaments\Servei Juridic Gestió de sol i Patrimoni\CONTRACTACIÓ\PLA DE BARRIS\OBERTS HARM\2025\F25_XXX_Prometeus\DOC PRÈVIA\"/>
    </mc:Choice>
  </mc:AlternateContent>
  <xr:revisionPtr revIDLastSave="0" documentId="8_{70F57EF8-BB6B-42CB-9284-C68D0430D3A7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LOT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8" i="2" l="1"/>
  <c r="H18" i="2" s="1"/>
  <c r="H11" i="2" s="1"/>
  <c r="G11" i="2" l="1"/>
  <c r="G19" i="2" s="1"/>
</calcChain>
</file>

<file path=xl/sharedStrings.xml><?xml version="1.0" encoding="utf-8"?>
<sst xmlns="http://schemas.openxmlformats.org/spreadsheetml/2006/main" count="36" uniqueCount="25">
  <si>
    <t xml:space="preserve">Posició </t>
  </si>
  <si>
    <t>Preu unitari / mes</t>
  </si>
  <si>
    <t>Mesos</t>
  </si>
  <si>
    <t>Preu</t>
  </si>
  <si>
    <t>PA a justificar</t>
  </si>
  <si>
    <t>PREU TOTAL, SENSE IVA</t>
  </si>
  <si>
    <t>Omplir únicament les cel·les blaves</t>
  </si>
  <si>
    <t xml:space="preserve">tota vegada que ha d'incorporar, no només els costos salarials sino també tots els costos d'empresa i les partides alçades que es preveuen. 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</si>
  <si>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</si>
  <si>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2</t>
    </r>
  </si>
  <si>
    <t>La proposta de personal fa referència a les hores a cobrir, amb independència del nombre de treballadors a adscriure al projecte, però tenint en compte la jornada màxima.</t>
  </si>
  <si>
    <t>Dedicació %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</si>
  <si>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descripció.</t>
    </r>
  </si>
  <si>
    <t>Coordinador General- Categoria C Llicenciat</t>
  </si>
  <si>
    <t xml:space="preserve">Els mesos en que no sigui prestat el servei, no seran facturables. </t>
  </si>
  <si>
    <t>Tècnic competent  conforma a allò disposat als plecs reguladors</t>
  </si>
  <si>
    <t>Amidament (hores setmanals)</t>
  </si>
  <si>
    <t>En cas que la dedicació superi el 100% l'empresa adscriurà el persona que sigui suficient per realtzar les tasques sense superar la jornada màxim de referència i respectant les subrogacions realitzades.</t>
  </si>
  <si>
    <t>Conforme es defineix al PCT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</si>
  <si>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ofertats no excedeixen l'import parcial de referència, ni el pressupost de licitació.</t>
    </r>
  </si>
  <si>
    <t xml:space="preserve">El total consignat a aquest Quadre de Preus 0 haurà de coincidir exactament amb l'oferta econòmica que la licitadora faci constar a l'annex 4 del Plec de Condicions, </t>
  </si>
  <si>
    <t xml:space="preserve">
SERVEI D’ACOMPANYAMENT A LA UNIVERSITAT, EN ELS BARRIS DE TURÓ DE LA PEIRA-CAN PEGUERA, LA PROSPERITAT, CIUTAT MERIDIANA, TORRE BARÓ I VALLBONA (DISTRICTE DE NOU BARRIS) I DEL POBLE SEC I DE LA MARINA (DISTRICTE DE SANTS-MONTJUÏC), LA VERNEDA i LA PAU I EL BESÒS (DISTRICTE DE SANT MARTÍ), EL RAVAL, CASC ANTIC i BARCELONETA (DISTRICTE DE CIUTAT VELLA), EN EL MARC DEL PLA DE BARRIS DE BARCELONA, AMB MESURES DE CONTRACTACIÓ PÚBLICA SOSTENIBLE</t>
  </si>
  <si>
    <t>Tècnic/a  - Grup II. Tècnic Superior titulat</t>
  </si>
  <si>
    <t>F250000xxx                                            LOT 2</t>
  </si>
  <si>
    <t>Caldrà repercutir tots els costos en els preus unitaris a facturar (incloent vacances).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</si>
</sst>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2" fillId="0" borderId="2" xfId="0" applyFont="1" applyBorder="1" applyAlignment="1">
      <alignment horizontal="justify" vertical="center" wrapText="1"/>
    </xf>
    <xf numFmtId="0" fontId="2" fillId="2" borderId="0" xfId="0" applyFont="1" applyFill="1"/>
    <xf numFmtId="44" fontId="2" fillId="0" borderId="0" xfId="1" applyFont="1" applyBorder="1"/>
    <xf numFmtId="0" fontId="6" fillId="0" borderId="0" xfId="0" applyFont="1"/>
    <xf numFmtId="44" fontId="6" fillId="0" borderId="0" xfId="1" applyFont="1" applyBorder="1"/>
    <xf numFmtId="44" fontId="8" fillId="0" borderId="0" xfId="0" applyNumberFormat="1" applyFont="1"/>
    <xf numFmtId="44" fontId="6" fillId="0" borderId="0" xfId="0" applyNumberFormat="1" applyFont="1"/>
    <xf numFmtId="0" fontId="2" fillId="0" borderId="1" xfId="0" applyFont="1" applyBorder="1" applyAlignment="1">
      <alignment horizontal="justify" vertical="center" wrapText="1"/>
    </xf>
    <xf numFmtId="44" fontId="2" fillId="0" borderId="2" xfId="1" applyFont="1" applyBorder="1" applyAlignment="1">
      <alignment vertical="center" wrapText="1"/>
    </xf>
    <xf numFmtId="44" fontId="2" fillId="2" borderId="2" xfId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3" borderId="2" xfId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9" fontId="2" fillId="4" borderId="2" xfId="2" applyFont="1" applyFill="1" applyBorder="1" applyAlignment="1">
      <alignment vertical="center" wrapText="1"/>
    </xf>
    <xf numFmtId="44" fontId="2" fillId="0" borderId="9" xfId="1" applyFont="1" applyBorder="1" applyAlignment="1">
      <alignment horizontal="justify" vertical="center"/>
    </xf>
    <xf numFmtId="44" fontId="2" fillId="0" borderId="6" xfId="0" applyNumberFormat="1" applyFont="1" applyBorder="1" applyAlignment="1">
      <alignment vertical="center" wrapText="1"/>
    </xf>
    <xf numFmtId="44" fontId="2" fillId="0" borderId="10" xfId="1" applyFont="1" applyBorder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44" fontId="2" fillId="0" borderId="14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justify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313083</xdr:colOff>
      <xdr:row>0</xdr:row>
      <xdr:rowOff>76200</xdr:rowOff>
    </xdr:from>
    <xdr:to>
      <xdr:col>7</xdr:col>
      <xdr:colOff>713768</xdr:colOff>
      <xdr:row>2</xdr:row>
      <xdr:rowOff>24765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2F17C193-A3E8-EEA7-62E8-950E1C4EC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213" y="76200"/>
          <a:ext cx="1220664" cy="2467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33"/>
  <sheetViews>
    <sheetView tabSelected="1" zoomScale="115" zoomScaleNormal="115" workbookViewId="0">
      <selection activeCell="A33" sqref="A33"/>
    </sheetView>
  </sheetViews>
  <sheetFormatPr defaultColWidth="9.26953125" defaultRowHeight="12" x14ac:dyDescent="0.3"/>
  <cols>
    <col min="1" max="1" width="19.54296875" style="1" customWidth="1"/>
    <col min="2" max="2" width="30.26953125" style="1" customWidth="1"/>
    <col min="3" max="3" width="9.7265625" style="1" bestFit="1" customWidth="1"/>
    <col min="4" max="4" width="11.54296875" style="1" customWidth="1"/>
    <col min="5" max="5" width="10" style="1" bestFit="1" customWidth="1"/>
    <col min="6" max="6" width="10.7265625" style="1" customWidth="1"/>
    <col min="7" max="7" width="12.26953125" style="1" bestFit="1" customWidth="1"/>
    <col min="8" max="8" width="17.7265625" style="1" customWidth="1"/>
    <col min="9" max="9" width="22.453125" style="1" customWidth="1"/>
    <col min="10" max="10" width="9.26953125" style="1"/>
    <col min="11" max="11" width="9.453125" style="1" bestFit="1" customWidth="1"/>
    <col min="12" max="16384" width="9.26953125" style="1"/>
  </cols>
  <sheetData>
    <row r="4" spans="1:8" ht="12" customHeight="1" x14ac:dyDescent="0.3">
      <c r="A4" s="34" t="s">
        <v>21</v>
      </c>
      <c r="B4" s="34"/>
      <c r="C4" s="34"/>
      <c r="D4" s="34"/>
      <c r="E4" s="34"/>
      <c r="F4" s="34"/>
      <c r="G4" s="34"/>
      <c r="H4" s="34"/>
    </row>
    <row r="5" spans="1:8" ht="58.5" customHeight="1" x14ac:dyDescent="0.3">
      <c r="A5" s="34"/>
      <c r="B5" s="34"/>
      <c r="C5" s="34"/>
      <c r="D5" s="34"/>
      <c r="E5" s="34"/>
      <c r="F5" s="34"/>
      <c r="G5" s="34"/>
      <c r="H5" s="34"/>
    </row>
    <row r="7" spans="1:8" x14ac:dyDescent="0.3">
      <c r="A7" s="35" t="s">
        <v>23</v>
      </c>
      <c r="B7" s="35"/>
      <c r="C7" s="35"/>
      <c r="D7" s="35"/>
      <c r="E7" s="35"/>
      <c r="F7" s="35"/>
      <c r="G7" s="35"/>
      <c r="H7" s="35"/>
    </row>
    <row r="8" spans="1:8" x14ac:dyDescent="0.3">
      <c r="A8" s="35"/>
      <c r="B8" s="35"/>
      <c r="C8" s="35"/>
      <c r="D8" s="35"/>
      <c r="E8" s="35"/>
      <c r="F8" s="35"/>
      <c r="G8" s="35"/>
      <c r="H8" s="35"/>
    </row>
    <row r="9" spans="1:8" ht="12.5" thickBot="1" x14ac:dyDescent="0.35"/>
    <row r="10" spans="1:8" ht="42" customHeight="1" x14ac:dyDescent="0.3">
      <c r="A10" s="21" t="s">
        <v>0</v>
      </c>
      <c r="B10" s="22" t="s">
        <v>8</v>
      </c>
      <c r="C10" s="14" t="s">
        <v>16</v>
      </c>
      <c r="D10" s="14" t="s">
        <v>1</v>
      </c>
      <c r="E10" s="17" t="s">
        <v>11</v>
      </c>
      <c r="F10" s="17" t="s">
        <v>2</v>
      </c>
      <c r="G10" s="17" t="s">
        <v>3</v>
      </c>
      <c r="H10" s="28" t="s">
        <v>9</v>
      </c>
    </row>
    <row r="11" spans="1:8" ht="24" x14ac:dyDescent="0.3">
      <c r="A11" s="10" t="s">
        <v>13</v>
      </c>
      <c r="B11" s="3" t="s">
        <v>15</v>
      </c>
      <c r="C11" s="18">
        <v>35</v>
      </c>
      <c r="D11" s="12"/>
      <c r="E11" s="20">
        <f>C11/38</f>
        <v>0.92105263157894735</v>
      </c>
      <c r="F11" s="18">
        <v>11</v>
      </c>
      <c r="G11" s="11">
        <f>D11*E11*F11</f>
        <v>0</v>
      </c>
      <c r="H11" s="29">
        <f>H19-H18</f>
        <v>331336.4652300789</v>
      </c>
    </row>
    <row r="12" spans="1:8" ht="24" x14ac:dyDescent="0.3">
      <c r="A12" s="13" t="s">
        <v>22</v>
      </c>
      <c r="B12" s="3" t="s">
        <v>15</v>
      </c>
      <c r="C12" s="19">
        <v>35</v>
      </c>
      <c r="D12" s="12"/>
      <c r="E12" s="20">
        <f t="shared" ref="E12:E17" si="0">C12/38</f>
        <v>0.92105263157894735</v>
      </c>
      <c r="F12" s="18">
        <v>11</v>
      </c>
      <c r="G12" s="11">
        <f t="shared" ref="G12:G17" si="1">D12*E12*F12</f>
        <v>0</v>
      </c>
      <c r="H12" s="30"/>
    </row>
    <row r="13" spans="1:8" ht="24" x14ac:dyDescent="0.3">
      <c r="A13" s="13" t="s">
        <v>22</v>
      </c>
      <c r="B13" s="3" t="s">
        <v>15</v>
      </c>
      <c r="C13" s="19">
        <v>35</v>
      </c>
      <c r="D13" s="12"/>
      <c r="E13" s="20">
        <f t="shared" si="0"/>
        <v>0.92105263157894735</v>
      </c>
      <c r="F13" s="18">
        <v>11</v>
      </c>
      <c r="G13" s="11">
        <f t="shared" si="1"/>
        <v>0</v>
      </c>
      <c r="H13" s="30"/>
    </row>
    <row r="14" spans="1:8" ht="24" x14ac:dyDescent="0.3">
      <c r="A14" s="13" t="s">
        <v>22</v>
      </c>
      <c r="B14" s="3" t="s">
        <v>15</v>
      </c>
      <c r="C14" s="19">
        <v>35</v>
      </c>
      <c r="D14" s="12"/>
      <c r="E14" s="20">
        <f t="shared" si="0"/>
        <v>0.92105263157894735</v>
      </c>
      <c r="F14" s="18">
        <v>11</v>
      </c>
      <c r="G14" s="11">
        <f t="shared" si="1"/>
        <v>0</v>
      </c>
      <c r="H14" s="30"/>
    </row>
    <row r="15" spans="1:8" ht="24" x14ac:dyDescent="0.3">
      <c r="A15" s="13" t="s">
        <v>22</v>
      </c>
      <c r="B15" s="3" t="s">
        <v>15</v>
      </c>
      <c r="C15" s="19">
        <v>35</v>
      </c>
      <c r="D15" s="12"/>
      <c r="E15" s="20">
        <f t="shared" si="0"/>
        <v>0.92105263157894735</v>
      </c>
      <c r="F15" s="18">
        <v>11</v>
      </c>
      <c r="G15" s="11">
        <f t="shared" si="1"/>
        <v>0</v>
      </c>
      <c r="H15" s="30"/>
    </row>
    <row r="16" spans="1:8" ht="24" x14ac:dyDescent="0.3">
      <c r="A16" s="13" t="s">
        <v>22</v>
      </c>
      <c r="B16" s="3" t="s">
        <v>15</v>
      </c>
      <c r="C16" s="19">
        <v>35</v>
      </c>
      <c r="D16" s="12"/>
      <c r="E16" s="20">
        <f t="shared" si="0"/>
        <v>0.92105263157894735</v>
      </c>
      <c r="F16" s="18">
        <v>11</v>
      </c>
      <c r="G16" s="11">
        <f t="shared" si="1"/>
        <v>0</v>
      </c>
      <c r="H16" s="30"/>
    </row>
    <row r="17" spans="1:11" ht="24" x14ac:dyDescent="0.3">
      <c r="A17" s="13" t="s">
        <v>22</v>
      </c>
      <c r="B17" s="3" t="s">
        <v>15</v>
      </c>
      <c r="C17" s="19">
        <v>35</v>
      </c>
      <c r="D17" s="12"/>
      <c r="E17" s="20">
        <f t="shared" si="0"/>
        <v>0.92105263157894735</v>
      </c>
      <c r="F17" s="18">
        <v>11</v>
      </c>
      <c r="G17" s="11">
        <f t="shared" si="1"/>
        <v>0</v>
      </c>
      <c r="H17" s="30"/>
    </row>
    <row r="18" spans="1:11" x14ac:dyDescent="0.3">
      <c r="A18" s="15" t="s">
        <v>4</v>
      </c>
      <c r="B18" s="3" t="s">
        <v>18</v>
      </c>
      <c r="C18" s="23"/>
      <c r="D18" s="16">
        <v>30000</v>
      </c>
      <c r="E18" s="24"/>
      <c r="F18" s="23"/>
      <c r="G18" s="11">
        <f>D18</f>
        <v>30000</v>
      </c>
      <c r="H18" s="25">
        <f>G18</f>
        <v>30000</v>
      </c>
    </row>
    <row r="19" spans="1:11" ht="31.5" customHeight="1" thickBot="1" x14ac:dyDescent="0.35">
      <c r="A19" s="31" t="s">
        <v>5</v>
      </c>
      <c r="B19" s="32"/>
      <c r="C19" s="32"/>
      <c r="D19" s="32"/>
      <c r="E19" s="32"/>
      <c r="F19" s="33"/>
      <c r="G19" s="26">
        <f>SUM(G11:G18)</f>
        <v>30000</v>
      </c>
      <c r="H19" s="27">
        <v>361336.4652300789</v>
      </c>
    </row>
    <row r="20" spans="1:11" ht="12" customHeight="1" x14ac:dyDescent="0.3">
      <c r="A20" s="4"/>
      <c r="B20" s="1" t="s">
        <v>6</v>
      </c>
      <c r="F20" s="5"/>
      <c r="G20" s="2"/>
      <c r="H20" s="2"/>
    </row>
    <row r="21" spans="1:11" ht="12" customHeight="1" x14ac:dyDescent="0.3">
      <c r="F21" s="5"/>
      <c r="G21" s="2"/>
    </row>
    <row r="22" spans="1:11" ht="14" x14ac:dyDescent="0.3">
      <c r="A22" s="6" t="s">
        <v>12</v>
      </c>
      <c r="B22" s="6"/>
      <c r="C22" s="6"/>
      <c r="D22" s="6"/>
      <c r="E22" s="6"/>
      <c r="F22" s="7"/>
      <c r="G22" s="6"/>
      <c r="H22" s="6"/>
    </row>
    <row r="23" spans="1:11" ht="15" customHeight="1" x14ac:dyDescent="0.3">
      <c r="A23" s="36" t="s">
        <v>19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x14ac:dyDescent="0.3">
      <c r="A24" s="6"/>
      <c r="B24" s="6"/>
      <c r="C24" s="6"/>
      <c r="D24" s="6"/>
      <c r="E24" s="6"/>
      <c r="F24" s="6"/>
      <c r="G24" s="6"/>
      <c r="H24" s="6"/>
    </row>
    <row r="25" spans="1:11" x14ac:dyDescent="0.3">
      <c r="A25" s="6" t="s">
        <v>17</v>
      </c>
      <c r="B25" s="6"/>
      <c r="C25" s="6"/>
      <c r="D25" s="6"/>
      <c r="E25" s="6"/>
      <c r="F25" s="6"/>
      <c r="G25" s="6"/>
      <c r="H25" s="6"/>
    </row>
    <row r="26" spans="1:11" x14ac:dyDescent="0.3">
      <c r="A26" s="6"/>
      <c r="B26" s="6"/>
      <c r="C26" s="6"/>
      <c r="D26" s="6"/>
      <c r="E26" s="6"/>
      <c r="F26" s="6"/>
      <c r="G26" s="6"/>
      <c r="H26" s="6"/>
    </row>
    <row r="27" spans="1:11" x14ac:dyDescent="0.3">
      <c r="A27" s="6" t="s">
        <v>20</v>
      </c>
      <c r="B27" s="6"/>
      <c r="C27" s="6"/>
      <c r="D27" s="6"/>
      <c r="E27" s="6"/>
      <c r="F27" s="7"/>
      <c r="G27" s="6"/>
      <c r="H27" s="6"/>
    </row>
    <row r="28" spans="1:11" x14ac:dyDescent="0.3">
      <c r="A28" s="6" t="s">
        <v>7</v>
      </c>
      <c r="B28" s="6"/>
      <c r="C28" s="6"/>
      <c r="D28" s="6"/>
      <c r="E28" s="6"/>
      <c r="F28" s="8"/>
      <c r="G28" s="6"/>
      <c r="H28" s="6"/>
    </row>
    <row r="29" spans="1:11" x14ac:dyDescent="0.3">
      <c r="A29" s="6"/>
      <c r="B29" s="6"/>
      <c r="C29" s="6"/>
      <c r="D29" s="6"/>
      <c r="E29" s="6"/>
      <c r="F29" s="6"/>
      <c r="G29" s="9"/>
      <c r="H29" s="6"/>
    </row>
    <row r="30" spans="1:11" x14ac:dyDescent="0.3">
      <c r="A30" s="6" t="s">
        <v>10</v>
      </c>
      <c r="B30" s="6"/>
      <c r="C30" s="6"/>
      <c r="D30" s="6"/>
      <c r="E30" s="6"/>
      <c r="F30" s="6"/>
      <c r="G30" s="6"/>
      <c r="H30" s="6"/>
    </row>
    <row r="31" spans="1:11" x14ac:dyDescent="0.3">
      <c r="A31" s="6" t="s">
        <v>14</v>
      </c>
    </row>
    <row r="33" spans="1:1" x14ac:dyDescent="0.3">
      <c r="A33" s="6" t="s">
        <v>24</v>
      </c>
    </row>
  </sheetData>
  <mergeCells count="5">
    <mergeCell ref="H11:H17"/>
    <mergeCell ref="A19:F19"/>
    <mergeCell ref="A4:H5"/>
    <mergeCell ref="A7:H8"/>
    <mergeCell ref="A23:K23"/>
  </mergeCells>
  <pageMargins left="0.7" right="0.7" top="0.75" bottom="0.75" header="0.3" footer="0.3"/>
  <pageSetup paperSize="9" scale="8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2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Ramos Sotelo, Jaume</cp:lastModifiedBy>
  <cp:lastPrinted>2019-11-29T07:15:57Z</cp:lastPrinted>
  <dcterms:created xsi:type="dcterms:W3CDTF">2017-10-26T07:57:29Z</dcterms:created>
  <dcterms:modified xsi:type="dcterms:W3CDTF">2025-11-13T08:41:43Z</dcterms:modified>
</cp:coreProperties>
</file>