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HOME\DTE\GEEC\2026\SCS-2026-8 Concurs sistema d'alarmes pels laboratoris de FIV CCEE HUVH\"/>
    </mc:Choice>
  </mc:AlternateContent>
  <bookViews>
    <workbookView xWindow="0" yWindow="0" windowWidth="2895" windowHeight="2175"/>
  </bookViews>
  <sheets>
    <sheet name="Annex B" sheetId="6" r:id="rId1"/>
    <sheet name="2190050700" sheetId="19" r:id="rId2"/>
    <sheet name="FT detall configuració" sheetId="25" r:id="rId3"/>
    <sheet name="Llegenda grup de criteri" sheetId="7"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19" l="1"/>
  <c r="A87" i="19" l="1"/>
  <c r="A2" i="19" l="1"/>
  <c r="C4" i="19"/>
  <c r="C3" i="19"/>
  <c r="C2" i="19"/>
  <c r="D14" i="19" l="1"/>
  <c r="D92" i="19"/>
  <c r="D88" i="19"/>
  <c r="D81" i="19"/>
  <c r="A17" i="19"/>
  <c r="A18" i="19" s="1"/>
  <c r="A19" i="19" s="1"/>
  <c r="A20" i="19" s="1"/>
  <c r="A21" i="19" s="1"/>
  <c r="A22" i="19" s="1"/>
  <c r="A24" i="19" s="1"/>
  <c r="A25" i="19" s="1"/>
  <c r="A26" i="19" s="1"/>
  <c r="A27" i="19" s="1"/>
  <c r="A28" i="19" s="1"/>
  <c r="A29" i="19" s="1"/>
  <c r="A30" i="19" s="1"/>
  <c r="A32" i="19" s="1"/>
  <c r="A33" i="19" l="1"/>
  <c r="A34" i="19" s="1"/>
  <c r="A35" i="19" s="1"/>
  <c r="A36" i="19" s="1"/>
  <c r="A37" i="19" l="1"/>
  <c r="A38" i="19" s="1"/>
  <c r="A39" i="19" s="1"/>
  <c r="A40" i="19" s="1"/>
  <c r="A41" i="19" s="1"/>
  <c r="A43" i="19" s="1"/>
  <c r="A44" i="19" s="1"/>
  <c r="A45" i="19" s="1"/>
  <c r="A46" i="19" s="1"/>
  <c r="A47" i="19" s="1"/>
  <c r="A48" i="19" s="1"/>
  <c r="A49" i="19" s="1"/>
  <c r="A50" i="19" s="1"/>
  <c r="A51" i="19" s="1"/>
  <c r="A52" i="19" s="1"/>
  <c r="A53" i="19" s="1"/>
  <c r="A54" i="19" s="1"/>
  <c r="A55" i="19" s="1"/>
  <c r="A56" i="19" s="1"/>
  <c r="A57" i="19" s="1"/>
  <c r="A59" i="19" s="1"/>
  <c r="A60" i="19" s="1"/>
  <c r="A61" i="19" l="1"/>
  <c r="A62" i="19" s="1"/>
  <c r="A63" i="19" s="1"/>
  <c r="A64" i="19" s="1"/>
  <c r="A66" i="19" s="1"/>
  <c r="A68" i="19" s="1"/>
  <c r="A69" i="19" s="1"/>
  <c r="A71" i="19" s="1"/>
  <c r="A72" i="19" s="1"/>
  <c r="A73" i="19" s="1"/>
  <c r="A74" i="19" s="1"/>
  <c r="A75" i="19" s="1"/>
  <c r="A77" i="19" s="1"/>
  <c r="A78" i="19" s="1"/>
  <c r="A79" i="19" s="1"/>
  <c r="A80" i="19" s="1"/>
  <c r="A83" i="19" s="1"/>
  <c r="A84" i="19" l="1"/>
  <c r="A85" i="19" s="1"/>
  <c r="A86" i="19" s="1"/>
  <c r="A90" i="19" s="1"/>
  <c r="A91" i="19" s="1"/>
  <c r="A94" i="19" s="1"/>
  <c r="A96" i="19" s="1"/>
  <c r="A97" i="19" s="1"/>
  <c r="A98" i="19" s="1"/>
</calcChain>
</file>

<file path=xl/sharedStrings.xml><?xml version="1.0" encoding="utf-8"?>
<sst xmlns="http://schemas.openxmlformats.org/spreadsheetml/2006/main" count="243" uniqueCount="205">
  <si>
    <t>EMPRESA</t>
  </si>
  <si>
    <t>NIF</t>
  </si>
  <si>
    <t>Correu electrònic</t>
  </si>
  <si>
    <r>
      <rPr>
        <b/>
        <sz val="9"/>
        <color indexed="8"/>
        <rFont val="Arial"/>
        <family val="2"/>
      </rPr>
      <t xml:space="preserve">Nota: </t>
    </r>
    <r>
      <rPr>
        <sz val="9"/>
        <color indexed="8"/>
        <rFont val="Arial"/>
        <family val="2"/>
      </rPr>
      <t>a la columna</t>
    </r>
    <r>
      <rPr>
        <b/>
        <sz val="9"/>
        <color indexed="8"/>
        <rFont val="Arial"/>
        <family val="2"/>
      </rPr>
      <t xml:space="preserve"> "Índex documental"</t>
    </r>
    <r>
      <rPr>
        <sz val="9"/>
        <color indexed="8"/>
        <rFont val="Arial"/>
        <family val="2"/>
      </rPr>
      <t>, cal indicar la ubicació exacta a la documentació aportada (full, apartat, etc.) on es troben les característiques tècniques així com, si es requereix, el servei tècnic i les condicions de manteniment. A la columna</t>
    </r>
    <r>
      <rPr>
        <b/>
        <sz val="9"/>
        <color indexed="8"/>
        <rFont val="Arial"/>
        <family val="2"/>
      </rPr>
      <t xml:space="preserve"> "Característiques específiques (Descripció breu)"</t>
    </r>
    <r>
      <rPr>
        <sz val="9"/>
        <color indexed="8"/>
        <rFont val="Arial"/>
        <family val="2"/>
      </rPr>
      <t xml:space="preserve"> cal afegir una breu descripció i els valors, rangs o quantitats que demana cada ítem de la fitxa tècnica.</t>
    </r>
  </si>
  <si>
    <t>Definició</t>
  </si>
  <si>
    <t>Característiques específiques
(Descripció breu)</t>
  </si>
  <si>
    <t>Índex documental</t>
  </si>
  <si>
    <t>Prestacions tècniques i funcionals</t>
  </si>
  <si>
    <t>Puntuació màxima</t>
  </si>
  <si>
    <t>Característiques d'obligat compliment: les ofertes que no compleixin tots els requisits obligatoris quedaran excloses</t>
  </si>
  <si>
    <t>Característiques a valorar</t>
  </si>
  <si>
    <t>Adequació a les necessitats assistencials</t>
  </si>
  <si>
    <t>Anar al full Annex B</t>
  </si>
  <si>
    <t xml:space="preserve">Grup de criteri </t>
  </si>
  <si>
    <t>FTA</t>
  </si>
  <si>
    <t>ANA</t>
  </si>
  <si>
    <t>CSI</t>
  </si>
  <si>
    <t>Indicar marca i model</t>
  </si>
  <si>
    <t>Codi</t>
  </si>
  <si>
    <t>Descripció</t>
  </si>
  <si>
    <t>Quantitat</t>
  </si>
  <si>
    <t>EXPEDIENT</t>
  </si>
  <si>
    <t>Nom a emplenar per l'empresa</t>
  </si>
  <si>
    <t>NIF a emplenar per l'empresa</t>
  </si>
  <si>
    <t>Correu electrònic a emplenar per l'empresa</t>
  </si>
  <si>
    <t>Nº de lot</t>
  </si>
  <si>
    <t>Nom del lot</t>
  </si>
  <si>
    <t>Marca/model</t>
  </si>
  <si>
    <t>Lot 1</t>
  </si>
  <si>
    <t>Marca/Model a emplenar per l'empresa</t>
  </si>
  <si>
    <t>Anar a la llegenda de grups de criteris a valorar</t>
  </si>
  <si>
    <t>Grups de criteri a valorar</t>
  </si>
  <si>
    <t xml:space="preserve">Funcionalitat tècnica i assistencial dels equips </t>
  </si>
  <si>
    <t>ATENCIÓ: Al sobre B NO s'ha de mencionar la informació relativa als criteris que s'avaluen al sobre C</t>
  </si>
  <si>
    <t>Connectivitat de l’equip als sistemes informàtics</t>
  </si>
  <si>
    <t xml:space="preserve">Definició </t>
  </si>
  <si>
    <t>Ergonomia</t>
  </si>
  <si>
    <t>E</t>
  </si>
  <si>
    <t>Instal·lació i adequació a l'espai</t>
  </si>
  <si>
    <t>IAE</t>
  </si>
  <si>
    <t>1.1. Característiques tècniques i funcionals</t>
  </si>
  <si>
    <t>Dotació inicial del fungible per a l'inici de l'activitat. Si l'article no està en el concurs de l'ICS, la dotació mínima serà d'un mes.</t>
  </si>
  <si>
    <t>FTA, ANA</t>
  </si>
  <si>
    <t>Adequació a les necessitats assistencials i millora del fluxe de treball</t>
  </si>
  <si>
    <t>1.4. Valoració de la mostra</t>
  </si>
  <si>
    <t>Subministrament d'un sistema d'alarmes pels laboratoris de les consultes externes del Servei de Fecundació in Vitro de l'Hospital Universitari Vall d'Hebron</t>
  </si>
  <si>
    <t>Sistema d'alarmes CCEE FIV VH</t>
  </si>
  <si>
    <t>Sistema d'alarmes per a laboratori de fecundació in vitro</t>
  </si>
  <si>
    <t>Sistema de registre i gestió d'alarmes de l'equipament dels laboratoris de reproducció assistida ubicats al Parc Sanitari Pere Virgili (PSPV) format per:
- Aplicatiu o software de gestió
- Sensors, sondes, hardware i/o cablejat necessari per integrar l'equipament de laboratori corresponent</t>
  </si>
  <si>
    <t>Cal adjuntar Product Data i marcat CE</t>
  </si>
  <si>
    <t>Solució de registre i gestió d'alarmes de l'equipament dels laboratoris d'andrologia, embriologia i criobiologia que asseguri la traçabilitat d'alarmes</t>
  </si>
  <si>
    <t>Implantació de tots els elements claus en mà seguint les indicacions de la direcció de Tecnologia Mèdica del centre (d'acord amb les visites d'obra i informàtica prèvies).
Totes les instal·lacions i connexions van a càrrec del proveïdor.
El sistema es lliurarà completament instal·lat i funcionant correctament.</t>
  </si>
  <si>
    <t>Integració d'equipament de laboratori al sistema:</t>
  </si>
  <si>
    <t xml:space="preserve">Indicar en cada cas com es realitzarà la detecció de les alarmes per cadascun dels paràmetres (mitjançant passamurs, sortida de dades o sortida d'alarmes) i quin hardware es necessita (sensors, sondes, registradors de voltatge, etc) i quantes unitats. </t>
  </si>
  <si>
    <t>Detallar el rang de mesura del hardware indicat (sensor, sonda, etc).</t>
  </si>
  <si>
    <t>La implantació de les sondes i sensors haurà de ser amb els equips en funcionament si es donés la situació</t>
  </si>
  <si>
    <t>Caldrà adquirir al fabricant dels criotancs d'emplenament manual (Air Liquide) un tap amb passamurs adequat pel sondatge permanent extern i la correcta implantació de la solució. Nombre a adquirir segons necessitats, com a mínim 3.</t>
  </si>
  <si>
    <t>Sensors i sondes:</t>
  </si>
  <si>
    <t xml:space="preserve">Els sensors han de permetre la monitorització continua del paràmetre a mesurar corresponent </t>
  </si>
  <si>
    <t>Indicar si el sensor disposa de memòria interna. Indicar capacitat en nombre de mesures</t>
  </si>
  <si>
    <t>Sensor amb un sistema de fixació magnètic o equivalent que permeti la correcta fixació als equips sense eines</t>
  </si>
  <si>
    <t>Software de control i gestió d'alarmes:</t>
  </si>
  <si>
    <t>El sistema ha d'incloure un software de visualització basat en la web que permeti consultar i compartir la informació des de qualsevol dispositiu amb connexió a internet mitjançant un navegador</t>
  </si>
  <si>
    <t>Cal incloure la llicència d'allotjament del software en el núvol (si correspon) i qualsevol actualització requerida del software durant el període de garantia.</t>
  </si>
  <si>
    <t>El sistema ha de tenir funcionalitats de visualització i anàlisi de les dades monitoritzades</t>
  </si>
  <si>
    <t>Incloure funcionalitats d'explotació de dades amb configuració d'indicadors i anàlisi de dades configurable per l'usuari</t>
  </si>
  <si>
    <t>Les dades s'han de poder consultar en format taula o gràfic</t>
  </si>
  <si>
    <t>Límit d'alarmes configurable des del programari</t>
  </si>
  <si>
    <t>Alarmes jerarquitzables segons criticitat</t>
  </si>
  <si>
    <t>Possibilitat de programar l'activació i desactivació de les alarmes durant un període de temps definit per l'usuari</t>
  </si>
  <si>
    <t>Traçabilitat d'accions sobre el programari així com avisos i recepció d'alarmes</t>
  </si>
  <si>
    <t>Gestió d'usuaris en base a rols, que definirà la capacitat d'acció i privilegis (visualització, modificació de paràmetres, etc.)</t>
  </si>
  <si>
    <t>Capacitat de predefinir informes de resultat i enviament automàtic d'aquests mitjançant correu electrònic</t>
  </si>
  <si>
    <t>Gestió d'avisos:</t>
  </si>
  <si>
    <t>El sistema ha de ser configurable per a emetre avisos al personal que indiqui l'hospital en cas d'alarma</t>
  </si>
  <si>
    <t>El sistema ha de permetre enviar avisos mitjançant SMS, trucades i correus electrònics. Indicar si hi ha disponibilitat d'altres canals.</t>
  </si>
  <si>
    <t>L'usuari que designi l'hospital ha de ser capaç de modificar els contactes i canals d'avís en qualsevol moment</t>
  </si>
  <si>
    <t>El sistema no té limitació màxima de sensors que es poden gestionar (sense afegir cap hardware addicional a part dels sensors i/o sondes)</t>
  </si>
  <si>
    <t>Valoració del plànol d'implantació: quantitat i tipus de sensors i hardware associat al sistema.</t>
  </si>
  <si>
    <t>Sensors amb pantalla digital per a visualitzar el valor del paràmetre monitoritzat</t>
  </si>
  <si>
    <t>Antena integrada en el mateix sensor per evitar la ruptura de parts mòbils</t>
  </si>
  <si>
    <t>Menor nombre de gateways o hardware per desplegar la xarxa de connexió dels sensors i assegurar la transmissió de dades</t>
  </si>
  <si>
    <t>El sistema recull les alarmes tècniques dels sensors. Indicar quines</t>
  </si>
  <si>
    <t>Gestor de les alarmes i sistema d'avisos:</t>
  </si>
  <si>
    <t>Manteniment i assistència en remot inclòs</t>
  </si>
  <si>
    <t>Solucions i possibilitats de configurar una cascada d'avisos de més d'un nivell per gestionar un avís d'alarma</t>
  </si>
  <si>
    <t>1.2. Connectivitat</t>
  </si>
  <si>
    <t>Explicar arquitectura física dels servidors i xarxa</t>
  </si>
  <si>
    <t>1.3. Accessoris i fungible</t>
  </si>
  <si>
    <t>Cal incloure tot el cablejat, sensors, sondes i tots els ítems necessaris per la correcta instal·lació, connexió i funcionament del sistema</t>
  </si>
  <si>
    <t>Els equips han de ser resistents i robustos per garantir un correcte funcionament i mínimes reparacions</t>
  </si>
  <si>
    <t>Facilitat d'ús i disseny del software i avisos</t>
  </si>
  <si>
    <t>Facilitat d'ús, manteniment, adequació i instal·lació dels sensors i hardware associat</t>
  </si>
  <si>
    <t>Equip</t>
  </si>
  <si>
    <t>Nº Equips</t>
  </si>
  <si>
    <t>Ubicació al plànol</t>
  </si>
  <si>
    <t>Marca i model</t>
  </si>
  <si>
    <t>Monitorització mínima (paràmetres)</t>
  </si>
  <si>
    <t>Rang de mesura</t>
  </si>
  <si>
    <t xml:space="preserve">Tipus integració </t>
  </si>
  <si>
    <t>Paràmetres de mesures</t>
  </si>
  <si>
    <t xml:space="preserve">Rang de mesura
</t>
  </si>
  <si>
    <t>Tipus integració proposada</t>
  </si>
  <si>
    <t>Equips per mesura: referència i model</t>
  </si>
  <si>
    <t>Fungible requerit (p.e.: bateries)
Cal renovació - indicar temps o usos (freqüència de canvi)</t>
  </si>
  <si>
    <t>Incubadora tipus time lapse (equip existent)</t>
  </si>
  <si>
    <t>Alarma o no alarma - Indicar si permet diferenciar tipus d'alarmes</t>
  </si>
  <si>
    <t>Sortida alarmes equip</t>
  </si>
  <si>
    <t>5, 6</t>
  </si>
  <si>
    <t>Incubadora tipus benchtop (equip existent)</t>
  </si>
  <si>
    <r>
      <t xml:space="preserve">Cook Medical </t>
    </r>
    <r>
      <rPr>
        <sz val="11"/>
        <color theme="1"/>
        <rFont val="Calibri"/>
        <family val="2"/>
        <scheme val="minor"/>
      </rPr>
      <t>- K-MINC-1000</t>
    </r>
  </si>
  <si>
    <t>Indicar si permet diferenciar tipus d'alarmes</t>
  </si>
  <si>
    <t>Incubador tipus benchtop de gran format (equip existent)</t>
  </si>
  <si>
    <r>
      <t xml:space="preserve">K-Systems </t>
    </r>
    <r>
      <rPr>
        <sz val="11"/>
        <color theme="1"/>
        <rFont val="Calibri"/>
        <family val="2"/>
        <scheme val="minor"/>
      </rPr>
      <t>- G210 Invicell</t>
    </r>
  </si>
  <si>
    <t>Alarma o no alarma - Permet diferenciar tipus d'alarmes</t>
  </si>
  <si>
    <t>Sortida alarmes equip (XLR6)</t>
  </si>
  <si>
    <t>8,9, 10</t>
  </si>
  <si>
    <t>% O2</t>
  </si>
  <si>
    <t xml:space="preserve">Rang de mesura  % CO2 de -20 a 20%
</t>
  </si>
  <si>
    <t>Sortida dades equip
Rang aproximat de la senyal de sortida dels paràmetres de l'equip de 0 a 2 V</t>
  </si>
  <si>
    <t xml:space="preserve"> % CO2</t>
  </si>
  <si>
    <t>Rand de mesura % d'O2 de 0 -100%</t>
  </si>
  <si>
    <t>Temperatura</t>
  </si>
  <si>
    <t>Rang de +0 ºC a +50ºC, aproximadament</t>
  </si>
  <si>
    <t xml:space="preserve"> Sonda (per passamurs)</t>
  </si>
  <si>
    <t>23, 24</t>
  </si>
  <si>
    <t xml:space="preserve">Nivell N2 (alt, baix)
</t>
  </si>
  <si>
    <t>Alarma nivell alt i baix</t>
  </si>
  <si>
    <t xml:space="preserve">Temperatura (alta)
</t>
  </si>
  <si>
    <t>Alarma temperatura alta</t>
  </si>
  <si>
    <t>Bateria</t>
  </si>
  <si>
    <t>Avís bateria baixa</t>
  </si>
  <si>
    <t>Criotanc petit d'emplenament manual (equip existent)</t>
  </si>
  <si>
    <t>· 1 unitat:
Air Liquide - GT11
· 2 unitats:
Air Liquide - GT21
· 6 unitats:
Air Liquide - GT26</t>
  </si>
  <si>
    <t xml:space="preserve">Rang -200 a 0ºC </t>
  </si>
  <si>
    <t>Sonda (per passamurs)</t>
  </si>
  <si>
    <t>11, 12, 13, 14, 15, 16, 17, 18, 27</t>
  </si>
  <si>
    <t>Nivell N2 (opcional)</t>
  </si>
  <si>
    <t>Indicar si és mesura directe (sonda per passamurs) o indirecte a través de la temperatura</t>
  </si>
  <si>
    <t>Estufa (*)</t>
  </si>
  <si>
    <t>19, 20, 21, 22</t>
  </si>
  <si>
    <r>
      <t>CLN</t>
    </r>
    <r>
      <rPr>
        <sz val="11"/>
        <color theme="1"/>
        <rFont val="Calibri"/>
        <family val="2"/>
        <scheme val="minor"/>
      </rPr>
      <t xml:space="preserve"> - 53 IG SMART</t>
    </r>
    <r>
      <rPr>
        <b/>
        <sz val="11"/>
        <color theme="1"/>
        <rFont val="Calibri"/>
        <family val="2"/>
        <scheme val="minor"/>
      </rPr>
      <t xml:space="preserve">
Heratherm </t>
    </r>
    <r>
      <rPr>
        <sz val="11"/>
        <color theme="1"/>
        <rFont val="Calibri"/>
        <family val="2"/>
        <scheme val="minor"/>
      </rPr>
      <t>- IMC18</t>
    </r>
    <r>
      <rPr>
        <b/>
        <sz val="11"/>
        <color theme="1"/>
        <rFont val="Calibri"/>
        <family val="2"/>
        <scheme val="minor"/>
      </rPr>
      <t xml:space="preserve">
Selecta</t>
    </r>
    <r>
      <rPr>
        <sz val="11"/>
        <color theme="1"/>
        <rFont val="Calibri"/>
        <family val="2"/>
        <scheme val="minor"/>
      </rPr>
      <t xml:space="preserve"> - Incudigit-TFT 2001261 19L</t>
    </r>
    <r>
      <rPr>
        <b/>
        <sz val="11"/>
        <color theme="1"/>
        <rFont val="Calibri"/>
        <family val="2"/>
        <scheme val="minor"/>
      </rPr>
      <t xml:space="preserve">
VWR</t>
    </r>
    <r>
      <rPr>
        <sz val="11"/>
        <color theme="1"/>
        <rFont val="Calibri"/>
        <family val="2"/>
        <scheme val="minor"/>
      </rPr>
      <t xml:space="preserve"> - IL23 de VWR</t>
    </r>
    <r>
      <rPr>
        <b/>
        <sz val="11"/>
        <color theme="1"/>
        <rFont val="Calibri"/>
        <family val="2"/>
        <scheme val="minor"/>
      </rPr>
      <t xml:space="preserve">
</t>
    </r>
    <r>
      <rPr>
        <sz val="11"/>
        <color theme="1"/>
        <rFont val="Calibri"/>
        <family val="2"/>
        <scheme val="minor"/>
      </rPr>
      <t>O equivalent</t>
    </r>
  </si>
  <si>
    <t>Rang de +5 ºC a +100ºC.</t>
  </si>
  <si>
    <t>25, 26</t>
  </si>
  <si>
    <t>Temperatura nevera
Temperatura  congelador</t>
  </si>
  <si>
    <t>Rang de -45ºC a +100ºC
(Rang de treball de la nevera 4ºC
Rang de treball del congelador -20ºC)</t>
  </si>
  <si>
    <t>(*) equips en licitació. A mode exemple s'indiquen possibles models del mercat</t>
  </si>
  <si>
    <t>IAE, E</t>
  </si>
  <si>
    <t>FTA, IAE</t>
  </si>
  <si>
    <t>Sistema de sensors sense fils per la transmissió de dades, automàtic i autònom. Mitjançant xarxa de RF o solució equivalent robusta</t>
  </si>
  <si>
    <t>UBICACIÓ PREVISTA DELS EQUIPS:</t>
  </si>
  <si>
    <r>
      <rPr>
        <b/>
        <sz val="10"/>
        <color rgb="FF000000"/>
        <rFont val="Arial"/>
        <family val="2"/>
      </rPr>
      <t>Cal presentar plànol d'implantació</t>
    </r>
    <r>
      <rPr>
        <sz val="10"/>
        <color rgb="FF000000"/>
        <rFont val="Arial"/>
        <family val="2"/>
      </rPr>
      <t>: indicar quantitat i tipus de sensors i hardware associat al sistema.</t>
    </r>
  </si>
  <si>
    <t>En cas fer servir bateries aquestes han de ser estàndards (no exclusives del proveïdor i no amb un cost superior a 10 €) i les ha de poder canviar l'usuari sense necessitat d'eines.
Indicar durada aproximada de les bateries (mesos). Mínim 24 mesos.
Indicar si el sensor disposa d'Indicador de l'estat de la bateria del sensor - amb alarma configurable</t>
  </si>
  <si>
    <t>El sistema s'haurà de configurar per a que avisi automàticament als contactes indicats per l'Hospital en cas d'alarma. El sistema ha de ser capaç de triar a quin usuari avisar en funció de l'horari (dia i hora - laborable o no laborable) en el qual soni l'alarma</t>
  </si>
  <si>
    <t>Alarma de malfuncionament, % O2, % CO2, temperatura i/o tècniques</t>
  </si>
  <si>
    <t>Alarma de malfuncionament, O2, CO2, temperatura i/o tècniques</t>
  </si>
  <si>
    <t>Alarma de gas (O2 i CO2), pressió, temperatura i/o tècniques</t>
  </si>
  <si>
    <t>SCS-2026-8</t>
  </si>
  <si>
    <r>
      <t xml:space="preserve">Comunicació de les dades de manera contínua. Indicar la possibilitat de registre en slots temporals configurables per l'usuari - intervals configurables en un rang de </t>
    </r>
    <r>
      <rPr>
        <i/>
        <sz val="10"/>
        <color rgb="FF000000"/>
        <rFont val="Arial"/>
        <family val="2"/>
      </rPr>
      <t>xxx</t>
    </r>
    <r>
      <rPr>
        <sz val="10"/>
        <color rgb="FF000000"/>
        <rFont val="Arial"/>
        <family val="2"/>
      </rPr>
      <t xml:space="preserve"> minuts a </t>
    </r>
    <r>
      <rPr>
        <i/>
        <sz val="10"/>
        <color rgb="FF000000"/>
        <rFont val="Arial"/>
        <family val="2"/>
      </rPr>
      <t>xxx</t>
    </r>
    <r>
      <rPr>
        <sz val="10"/>
        <color rgb="FF000000"/>
        <rFont val="Arial"/>
        <family val="2"/>
      </rPr>
      <t xml:space="preserve"> minuts</t>
    </r>
  </si>
  <si>
    <r>
      <t>Els sensors han de transmetre mitjançant connexió sense fils o per radiofreqüència</t>
    </r>
    <r>
      <rPr>
        <b/>
        <sz val="10"/>
        <color rgb="FF000000"/>
        <rFont val="Arial"/>
        <family val="2"/>
      </rPr>
      <t/>
    </r>
  </si>
  <si>
    <t>Indicar interferències amb la wifi del servei (si correspon) i eventualment es realitzarà una prova tècnica (la fallida d'aquesta serà motiu exclusió). Compatibilitat de connexions en l'àmbit hospitalari i wifi hospital</t>
  </si>
  <si>
    <t>Funcionament preferiblement amb xarxa elèctrica però s'admeten solucions amb bateria. Indicar mode de funcionament dels sensors</t>
  </si>
  <si>
    <t>Cal incloure la calibració de totes les sondes que correspongui en el moment de la instal·lació. Mínim sondes de temperatura.</t>
  </si>
  <si>
    <t>Accés il·limitat d'usuaris concurrents al programari</t>
  </si>
  <si>
    <t>Capacitat d'exportació de les dades en format editable (csv, xls,...) i pdf</t>
  </si>
  <si>
    <t>Emmagatzematge de dades i disponibilitat de consulta per part dels usuaris habilitats. Indicar on s'emmagatzemen les dades i emmagatzematge en nombre de mesos</t>
  </si>
  <si>
    <t>Indicar hardware o serveis necessaris per a permetre enviar els avisos mitjançant SMS, trucades i correus electrònics. Per exemple: servidors, contracte proveïdor telefonia, targeta SIM, etc. A l'oferta s'inclou tot el necessari per garantir el servei de trucades i avisos.</t>
  </si>
  <si>
    <t>El centre posa a disposició una línia de telefonia fixa i una mòbil per l'enviament d'SMS i trucades de la gestió d'avisos. Si el proveïdor fa servir els seus propis recursos, el cost està inclòs en el manteniment (tant el preventiu com l'integral) sense limitació anual d'avisos.</t>
  </si>
  <si>
    <t>La solució ofertada ha d'incloure totes les llicències necessàries pel correcte funcionament de la integració (llicència de la solució del servidor - en cas d'incloure servidor físic en l'oferta, etc.)
La llicència del Sistema Operatiu del servidor virtual que proporciona l'Hospital (Windows Server 2022 preferiblement o Windows Server 2019) la subministrarà l'Hospital</t>
  </si>
  <si>
    <t>Estan incloses visites de servei tècnic a totes les instal·lacions i recursos necessaris per la completa i correcta configuració de la integració seguint les indicacions de la Direcció d’Informàtica i Sistemes del centre</t>
  </si>
  <si>
    <t>El sistema ha de permetre integrar l'equipament de laboratori FIV amb les mesures indicades i alarmes en la següent taula.</t>
  </si>
  <si>
    <t>Instruccions per a emplenar la taula:</t>
  </si>
  <si>
    <r>
      <t>Vitrolife</t>
    </r>
    <r>
      <rPr>
        <sz val="11"/>
        <color theme="1"/>
        <rFont val="Arial"/>
        <family val="2"/>
      </rPr>
      <t xml:space="preserve"> - Embryoscope</t>
    </r>
  </si>
  <si>
    <t>● De la columna A a la columna G es detalla la informació rellevant dels equips del laboratori de FIV que cal integrar:
- Equip: tipus d'equip a integrar
- Nº equips: quantitat total d'equips instal·lats als laboratoris i que cal integrar
- Ubicació al plànol: número identificatiu de l'equip dibuixat als plànols (veure a continuació de la taula)
- Marca i model: si l'equip és existent a l'Hospital es detalla la marca i model d'aquest. Si l'equip està en licitació es detallen marques i models referencials possibles del mercat
- Monitorització mínima (paràmetres): paràmetres disponibles a l'equip que cal monitoritzar, registrar i integrar mitjançant el sistema d'alarmes a desplegar objecte de la present licitació. Com a mínim caldrà integrar els paràmetres que es detallen.
- Rang de mesura: valors i alarmes que cal identificar, com a mínim, dels paràmetres monitoritzats
- Tipus d'integració: sortida disponible a l'equip que cal sondar per a monitoritzar les alarmes de l'equip de laboratori</t>
  </si>
  <si>
    <t>Equips per mesura: unitats (quantitat)</t>
  </si>
  <si>
    <r>
      <t>Liebherr</t>
    </r>
    <r>
      <rPr>
        <sz val="11"/>
        <color theme="1"/>
        <rFont val="Calibri"/>
        <family val="2"/>
        <scheme val="minor"/>
      </rPr>
      <t xml:space="preserve"> - SCFfg 4002</t>
    </r>
  </si>
  <si>
    <t>Incubadora tipus time lapse gran format</t>
  </si>
  <si>
    <r>
      <t>Vitrolife</t>
    </r>
    <r>
      <rPr>
        <sz val="11"/>
        <color theme="1"/>
        <rFont val="Calibri"/>
        <family val="2"/>
        <scheme val="minor"/>
      </rPr>
      <t xml:space="preserve"> - Embryoscope</t>
    </r>
    <r>
      <rPr>
        <b/>
        <sz val="11"/>
        <color theme="1"/>
        <rFont val="Calibri"/>
        <family val="2"/>
        <scheme val="minor"/>
      </rPr>
      <t xml:space="preserve"> </t>
    </r>
    <r>
      <rPr>
        <sz val="11"/>
        <color theme="1"/>
        <rFont val="Calibri"/>
        <family val="2"/>
        <scheme val="minor"/>
      </rPr>
      <t>ES+</t>
    </r>
  </si>
  <si>
    <t>Incubadora tipus benchtop de gran format</t>
  </si>
  <si>
    <r>
      <t>Astec</t>
    </r>
    <r>
      <rPr>
        <sz val="11"/>
        <color theme="1"/>
        <rFont val="Calibri"/>
        <family val="2"/>
        <scheme val="minor"/>
      </rPr>
      <t xml:space="preserve"> - EC10</t>
    </r>
  </si>
  <si>
    <t>Alarma de % O2, % CO2, temperatura de cada cambra i/o tècniques</t>
  </si>
  <si>
    <t>Sortida de dades de l'equip</t>
  </si>
  <si>
    <t>Incubadora tipus big box gran format amb sortida dades</t>
  </si>
  <si>
    <r>
      <t xml:space="preserve">· 2 unitats grans:
Astec </t>
    </r>
    <r>
      <rPr>
        <sz val="11"/>
        <color theme="1"/>
        <rFont val="Calibri"/>
        <family val="2"/>
        <scheme val="minor"/>
      </rPr>
      <t>- SMA-165DRS</t>
    </r>
    <r>
      <rPr>
        <b/>
        <sz val="11"/>
        <color theme="1"/>
        <rFont val="Calibri"/>
        <family val="2"/>
        <scheme val="minor"/>
      </rPr>
      <t xml:space="preserve">
· 1 unitat petita:
Astec</t>
    </r>
    <r>
      <rPr>
        <sz val="11"/>
        <color theme="1"/>
        <rFont val="Calibri"/>
        <family val="2"/>
        <scheme val="minor"/>
      </rPr>
      <t xml:space="preserve"> - SMA-80DRS</t>
    </r>
  </si>
  <si>
    <t>Criotanc gran d'emplenament automàtic</t>
  </si>
  <si>
    <r>
      <t>Carburos Metálicos</t>
    </r>
    <r>
      <rPr>
        <sz val="11"/>
        <color theme="1"/>
        <rFont val="Calibri"/>
        <family val="2"/>
        <scheme val="minor"/>
      </rPr>
      <t xml:space="preserve"> - MVE 816P</t>
    </r>
  </si>
  <si>
    <t>Combi (nevera + congelador)</t>
  </si>
  <si>
    <t>La solució inclou una aplicació del sistema per a mòbil smartphone</t>
  </si>
  <si>
    <r>
      <t xml:space="preserve">Cal emplenar l'Annex - </t>
    </r>
    <r>
      <rPr>
        <b/>
        <u/>
        <sz val="10"/>
        <rFont val="Arial"/>
        <family val="2"/>
      </rPr>
      <t>"FT detall configuració</t>
    </r>
    <r>
      <rPr>
        <u/>
        <sz val="10"/>
        <rFont val="Arial"/>
        <family val="2"/>
      </rPr>
      <t>" amb la configuració a mode de resum de tots els paràmetres a monitoritzar, tipus d'integració i les dades ofertades en aquest lot. Aquest annex es troba en un full a banda en aquest document</t>
    </r>
  </si>
  <si>
    <t xml:space="preserve">El sistema ha d'incorporar mesures com a mínim 27 equips del laboratori amb els paràmetres indicats a continuació:
</t>
  </si>
  <si>
    <t>El sistema ha de ser ampliable pel que fa al nombre equipament a controlar, dins de l'espai de laboratori de FIV com a mínim fins a 100 equips amb la mateixa infraestructura de programari, xarxa i manteniment. L'única despesa de l'ampliació seran sensors.</t>
  </si>
  <si>
    <t>L'espai de destí està preparat per a instal·lar solució la xarxa RF o equivalent al sostre (es disposa d'una roseta RJ45 disponible alimentació per PoE). En qualsevol altre cas l'empresa adjudicatària serà l'encarregada de realitzar qualsevol tasca requerida per garantir el correcte subministrament i funcionament del la xarxa. Es farà visita tècnica d'obres per valorar instal·lacions necessàries</t>
  </si>
  <si>
    <r>
      <t xml:space="preserve">El sistema ha de permetre integrar l'equip laboratori FIV amb les mesures indicades i alarmes en la següent taula - veure full </t>
    </r>
    <r>
      <rPr>
        <i/>
        <sz val="10"/>
        <color rgb="FF000000"/>
        <rFont val="Arial"/>
        <family val="2"/>
      </rPr>
      <t>FT detall configuració</t>
    </r>
    <r>
      <rPr>
        <sz val="10"/>
        <color rgb="FF000000"/>
        <rFont val="Arial"/>
        <family val="2"/>
      </rPr>
      <t xml:space="preserve"> en aquest mateix document Excel:</t>
    </r>
  </si>
  <si>
    <r>
      <t>Cal emplenar el full "</t>
    </r>
    <r>
      <rPr>
        <i/>
        <sz val="10"/>
        <color rgb="FF000000"/>
        <rFont val="Arial"/>
        <family val="2"/>
      </rPr>
      <t>FT detall configuració</t>
    </r>
    <r>
      <rPr>
        <sz val="10"/>
        <color rgb="FF000000"/>
        <rFont val="Arial"/>
        <family val="2"/>
      </rPr>
      <t xml:space="preserve">", que es troba en un full a banda en aquest mateix document Excel. </t>
    </r>
    <r>
      <rPr>
        <b/>
        <sz val="10"/>
        <color rgb="FF000000"/>
        <rFont val="Arial"/>
        <family val="2"/>
      </rPr>
      <t xml:space="preserve">No aportar aquesta documentació serà motiu d'exclusió.
</t>
    </r>
  </si>
  <si>
    <t>Els equips es troben ubicats en els laboratoris FIV del PSPV. S'adjunta planell (PDF) amb ubicació d'equips a integrar i es farà visita a instal·lació per muntatge que ha de ser claus en mà</t>
  </si>
  <si>
    <t>Indicar si algun sensor requereix calibrat i freqüència de calibració</t>
  </si>
  <si>
    <t>Caldrà instal·lar el sistema i software amb la configuració que decideixi l'Hospital.</t>
  </si>
  <si>
    <t>Possibilitat d'instal·lar sondes superficials de temperatura per equips sense passamurs (a través de la porta, tapes, etc)</t>
  </si>
  <si>
    <t>Simplicitat de les tasques requerides per ampliar o canviar l'equipament integrat en el sistema de control d'alarmes. Indicar quin hardware i tasques d'integració calen (afegir sensor a l'equip, cablejat, hardware associat, etc).</t>
  </si>
  <si>
    <t>Millor solució d'enviament avisos (SMS, trucades, correu electrònic, etc) - versatilitat i adequació a solucions disponibles en el centre. Detallar solució. Indicar si cal hardware o serveis de tercers (SIM, contracte serveis telefonia), mesures de seguretat i confirmació d'arribada o recepció d'avís... Si algun canal d'avisos té un cost addicional, caldrà incloure'l en el contracte de manteniment (sense limitació anual d'avisos)</t>
  </si>
  <si>
    <r>
      <rPr>
        <b/>
        <sz val="10"/>
        <color indexed="8"/>
        <rFont val="Arial"/>
        <family val="2"/>
      </rPr>
      <t>En cas que sigui necessari un PC per a fer operativa la solució:</t>
    </r>
    <r>
      <rPr>
        <sz val="10"/>
        <color indexed="8"/>
        <rFont val="Arial"/>
        <family val="2"/>
      </rPr>
      <t xml:space="preserve">
</t>
    </r>
    <r>
      <rPr>
        <b/>
        <sz val="10"/>
        <color indexed="8"/>
        <rFont val="Arial"/>
        <family val="2"/>
      </rPr>
      <t>-Si la solució és totalment funcional,</t>
    </r>
    <r>
      <rPr>
        <sz val="10"/>
        <color indexed="8"/>
        <rFont val="Arial"/>
        <family val="2"/>
      </rPr>
      <t xml:space="preserve">  integrada i compatible amb el PC que subministrarà l'Hospital (compatible  amb els model TIC de CTTI de GenCat) - Les característiques dels pc s'explicaran durant visita prèvia informàtica
-</t>
    </r>
    <r>
      <rPr>
        <b/>
        <sz val="10"/>
        <color indexed="8"/>
        <rFont val="Arial"/>
        <family val="2"/>
      </rPr>
      <t>Si la solució no es compatible amb PC CTTI cal incorporar un PC en la oferta</t>
    </r>
    <r>
      <rPr>
        <sz val="10"/>
        <color indexed="8"/>
        <rFont val="Arial"/>
        <family val="2"/>
      </rPr>
      <t xml:space="preserve"> i detallar les característiques de l'equip que es subministrarà, que ha de ser compatible amb el sistema antivíric corporatiu i integrable en el domini (mitjançant identificació usuari-contrasenya</t>
    </r>
  </si>
  <si>
    <t>En cas que sigui necessari un servidor, aquest serà preferiblement virtual i el proporcionarà l'Hospital - Les característiques del servidor s'explicaran durant la Visita Prèvia Informàtica
En cas de ser servidor físic, s'haurà d'incloure en l'oferta. Cal incloure totes llicències pel correcte funcionament del servidor</t>
  </si>
  <si>
    <t>De la següent taula s'haurà de poder obtenir amb claredat un llistat del hardware (sondes i sensors) necessaris per a integrar tot aquest equipament al sistema d'alarmes identificant el mètode d'integració</t>
  </si>
  <si>
    <r>
      <rPr>
        <u/>
        <sz val="12"/>
        <color theme="1"/>
        <rFont val="Arial"/>
        <family val="2"/>
      </rPr>
      <t>● Cal que l'empresa licitadora empleni els camps que es requereixen a les capçaleres en blau (de la columna H a la columna N):</t>
    </r>
    <r>
      <rPr>
        <sz val="12"/>
        <color theme="1"/>
        <rFont val="Arial"/>
        <family val="2"/>
      </rPr>
      <t xml:space="preserve">
- Paràmetres de mesura: paràmetres monitoritzats (Veure columna E - Monitorització mínima (paràmetres))
- Indicar si requereix calibracions i freqüència d'aquestes: indicar sí, no, opcional, ...  i freqüència
- Rang de mesura: Indicar el rang de mesura del paràmetre de mesura corresponent. Respondre el que requereixi la columna F -  Rang de mesura
- Tipus integració proposada: Indicar la sortida escollida per monitoritzar l'equip. Ha de respondre el requisit de la columna G - tipus integració
- Equips per mesura: referència i model: Indicar sondes, sensors, divisors voltatge i tot el hardware associat requerit per monitoritzar el paràmetre indicat en el rang indicat. si hi ha més d'un hardware cal afegir la informació de tots.
- Equips per mesura: unitats (quantitat). indicar quantitat necessària dels equips de mesura indicats a la columna L - Equips per mesura: referència i model
- Fungible requerit (p.e.: bateries). Cal renovació - indicar temps o usos (freqüència de canvi). : indicar si cal bateries, fungible, etc per cada referència indicada a la columna L - Equips per mesura: referència i model. També freqüència de canvi
● Si per un mateix paràmetre cal més d'un sensor o sonda cal indicar-los tots.
● Si un mateix sensor o sonda pot monitoritzar més d'un paràmetre cal indicar-ho</t>
    </r>
  </si>
  <si>
    <t>Indicar si requereix calibracions i freqüència d'aquestes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</si>
</sst>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39" x14ac:knownFonts="1">
    <font>
      <sz val="11"/>
      <color theme="1"/>
      <name val="Calibri"/>
      <family val="2"/>
      <scheme val="minor"/>
    </font>
    <font>
      <sz val="11"/>
      <color theme="1"/>
      <name val="Calibri"/>
      <family val="2"/>
      <scheme val="minor"/>
    </font>
    <font>
      <b/>
      <sz val="14"/>
      <color indexed="8"/>
      <name val="Arial"/>
      <family val="2"/>
    </font>
    <font>
      <sz val="10"/>
      <color indexed="8"/>
      <name val="Arial"/>
      <family val="2"/>
    </font>
    <font>
      <sz val="9"/>
      <color indexed="8"/>
      <name val="Arial"/>
      <family val="2"/>
    </font>
    <font>
      <b/>
      <sz val="9"/>
      <color indexed="8"/>
      <name val="Arial"/>
      <family val="2"/>
    </font>
    <font>
      <sz val="10"/>
      <color theme="1"/>
      <name val="Arial"/>
      <family val="2"/>
    </font>
    <font>
      <b/>
      <sz val="10"/>
      <color theme="1"/>
      <name val="Arial"/>
      <family val="2"/>
    </font>
    <font>
      <sz val="10"/>
      <color rgb="FF000000"/>
      <name val="Arial"/>
      <family val="2"/>
    </font>
    <font>
      <sz val="10"/>
      <name val="Arial"/>
      <family val="2"/>
    </font>
    <font>
      <b/>
      <sz val="10"/>
      <color rgb="FFFF0000"/>
      <name val="Arial"/>
      <family val="2"/>
    </font>
    <font>
      <b/>
      <sz val="10"/>
      <name val="Arial"/>
      <family val="2"/>
    </font>
    <font>
      <u/>
      <sz val="11"/>
      <color theme="10"/>
      <name val="Calibri"/>
      <family val="2"/>
    </font>
    <font>
      <sz val="9"/>
      <color theme="1"/>
      <name val="Arial"/>
      <family val="2"/>
    </font>
    <font>
      <sz val="9"/>
      <name val="Arial"/>
      <family val="2"/>
    </font>
    <font>
      <u/>
      <sz val="10"/>
      <color theme="10"/>
      <name val="Arial"/>
      <family val="2"/>
    </font>
    <font>
      <b/>
      <sz val="11"/>
      <name val="Arial"/>
      <family val="2"/>
    </font>
    <font>
      <sz val="11"/>
      <color theme="1"/>
      <name val="Arial"/>
      <family val="2"/>
    </font>
    <font>
      <b/>
      <sz val="9"/>
      <name val="Arial"/>
      <family val="2"/>
    </font>
    <font>
      <sz val="11"/>
      <name val="Calibri"/>
      <family val="2"/>
      <scheme val="minor"/>
    </font>
    <font>
      <b/>
      <sz val="11"/>
      <color indexed="8"/>
      <name val="Arial"/>
      <family val="2"/>
    </font>
    <font>
      <sz val="11"/>
      <name val="Arial"/>
      <family val="2"/>
    </font>
    <font>
      <b/>
      <sz val="10"/>
      <color rgb="FF000000"/>
      <name val="Arial"/>
      <family val="2"/>
    </font>
    <font>
      <sz val="9"/>
      <color rgb="FFFF0000"/>
      <name val="Arial"/>
      <family val="2"/>
    </font>
    <font>
      <u/>
      <sz val="10"/>
      <color rgb="FF000000"/>
      <name val="Arial"/>
      <family val="2"/>
    </font>
    <font>
      <u/>
      <sz val="10"/>
      <name val="Arial"/>
      <family val="2"/>
    </font>
    <font>
      <sz val="11"/>
      <color rgb="FFFF0000"/>
      <name val="Calibri"/>
      <family val="2"/>
      <scheme val="minor"/>
    </font>
    <font>
      <b/>
      <sz val="11"/>
      <color theme="1"/>
      <name val="Calibri"/>
      <family val="2"/>
      <scheme val="minor"/>
    </font>
    <font>
      <b/>
      <u/>
      <sz val="10"/>
      <color rgb="FF000000"/>
      <name val="Arial"/>
      <family val="2"/>
    </font>
    <font>
      <b/>
      <u/>
      <sz val="10"/>
      <name val="Arial"/>
      <family val="2"/>
    </font>
    <font>
      <b/>
      <sz val="10"/>
      <color indexed="8"/>
      <name val="Arial"/>
      <family val="2"/>
    </font>
    <font>
      <i/>
      <sz val="10"/>
      <color rgb="FF000000"/>
      <name val="Arial"/>
      <family val="2"/>
    </font>
    <font>
      <b/>
      <sz val="11"/>
      <color theme="1"/>
      <name val="Arial"/>
      <family val="2"/>
    </font>
    <font>
      <sz val="11"/>
      <color theme="0"/>
      <name val="Arial"/>
      <family val="2"/>
    </font>
    <font>
      <sz val="11"/>
      <color rgb="FFFF0000"/>
      <name val="Arial"/>
      <family val="2"/>
    </font>
    <font>
      <u/>
      <sz val="11"/>
      <name val="Arial"/>
      <family val="2"/>
    </font>
    <font>
      <sz val="12"/>
      <color theme="1"/>
      <name val="Arial"/>
      <family val="2"/>
    </font>
    <font>
      <b/>
      <sz val="12"/>
      <color theme="1"/>
      <name val="Arial"/>
      <family val="2"/>
    </font>
    <font>
      <u/>
      <sz val="12"/>
      <color theme="1"/>
      <name val="Arial"/>
      <family val="2"/>
    </font>
  </fonts>
  <fills count="9">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rgb="FFD8E4BC"/>
        <bgColor indexed="64"/>
      </patternFill>
    </fill>
    <fill>
      <patternFill patternType="solid">
        <fgColor theme="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4"/>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22"/>
      </right>
      <top style="thin">
        <color indexed="64"/>
      </top>
      <bottom/>
      <diagonal/>
    </border>
    <border>
      <left style="thin">
        <color indexed="22"/>
      </left>
      <right/>
      <top style="thin">
        <color indexed="22"/>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22"/>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22"/>
      </right>
      <top/>
      <bottom style="thin">
        <color indexed="64"/>
      </bottom>
      <diagonal/>
    </border>
    <border>
      <left style="thin">
        <color indexed="22"/>
      </left>
      <right/>
      <top style="thin">
        <color indexed="22"/>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22"/>
      </bottom>
      <diagonal/>
    </border>
    <border>
      <left/>
      <right/>
      <top/>
      <bottom style="thin">
        <color indexed="64"/>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bottom/>
      <diagonal/>
    </border>
    <border>
      <left style="thin">
        <color theme="0" tint="-0.14993743705557422"/>
      </left>
      <right style="thin">
        <color theme="0" tint="-0.14993743705557422"/>
      </right>
      <top/>
      <bottom style="thin">
        <color theme="0" tint="-0.14993743705557422"/>
      </bottom>
      <diagonal/>
    </border>
    <border>
      <left/>
      <right style="thin">
        <color theme="0" tint="-0.14993743705557422"/>
      </right>
      <top/>
      <bottom/>
      <diagonal/>
    </border>
    <border>
      <left style="thin">
        <color theme="0" tint="-0.14993743705557422"/>
      </left>
      <right/>
      <top style="thin">
        <color theme="0" tint="-0.14993743705557422"/>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s>
  <cellStyleXfs count="5">
    <xf numFmtId="0" fontId="0" fillId="0" borderId="0"/>
    <xf numFmtId="0" fontId="1" fillId="0" borderId="0"/>
    <xf numFmtId="0" fontId="12" fillId="0" borderId="0" applyNumberFormat="0" applyFill="0" applyBorder="0" applyAlignment="0" applyProtection="0">
      <alignment vertical="top"/>
      <protection locked="0"/>
    </xf>
    <xf numFmtId="44" fontId="1" fillId="0" borderId="0" applyFont="0" applyFill="0" applyBorder="0" applyAlignment="0" applyProtection="0"/>
    <xf numFmtId="0" fontId="1" fillId="0" borderId="0"/>
  </cellStyleXfs>
  <cellXfs count="226">
    <xf numFmtId="0" fontId="0" fillId="0" borderId="0" xfId="0"/>
    <xf numFmtId="0" fontId="6" fillId="0" borderId="20" xfId="1" applyFont="1" applyBorder="1" applyAlignment="1">
      <alignment vertical="center" wrapText="1"/>
    </xf>
    <xf numFmtId="0" fontId="6" fillId="0" borderId="12" xfId="1" applyFont="1" applyBorder="1" applyAlignment="1">
      <alignment vertical="center" wrapText="1"/>
    </xf>
    <xf numFmtId="44" fontId="0" fillId="0" borderId="0" xfId="3" applyFont="1"/>
    <xf numFmtId="0" fontId="0" fillId="0" borderId="0" xfId="0" applyAlignment="1">
      <alignment horizontal="center"/>
    </xf>
    <xf numFmtId="0" fontId="3" fillId="3" borderId="0" xfId="0" applyFont="1" applyFill="1" applyBorder="1" applyAlignment="1" applyProtection="1">
      <alignment vertical="center" wrapText="1"/>
    </xf>
    <xf numFmtId="0" fontId="3" fillId="0" borderId="29" xfId="0" applyFont="1" applyBorder="1" applyAlignment="1">
      <alignment horizontal="right" vertical="center" wrapText="1"/>
    </xf>
    <xf numFmtId="0" fontId="3" fillId="0" borderId="30" xfId="0" applyFont="1" applyBorder="1" applyAlignment="1" applyProtection="1">
      <alignment horizontal="left" vertical="center"/>
      <protection locked="0"/>
    </xf>
    <xf numFmtId="0" fontId="6" fillId="0" borderId="0" xfId="0" applyFont="1"/>
    <xf numFmtId="0" fontId="3" fillId="0" borderId="30" xfId="0" applyFont="1" applyBorder="1" applyAlignment="1" applyProtection="1">
      <alignment horizontal="left" vertical="center" wrapText="1"/>
      <protection locked="0"/>
    </xf>
    <xf numFmtId="0" fontId="6" fillId="0" borderId="0" xfId="0" applyFont="1" applyAlignment="1">
      <alignment horizontal="left"/>
    </xf>
    <xf numFmtId="0" fontId="4" fillId="2" borderId="31" xfId="0" applyFont="1" applyFill="1" applyBorder="1" applyAlignment="1" applyProtection="1">
      <alignment horizontal="left" vertical="center"/>
    </xf>
    <xf numFmtId="0" fontId="4" fillId="2" borderId="31" xfId="0" applyFont="1" applyFill="1" applyBorder="1" applyAlignment="1" applyProtection="1">
      <alignment horizontal="right" vertical="center"/>
    </xf>
    <xf numFmtId="0" fontId="4" fillId="2" borderId="31" xfId="0" applyFont="1" applyFill="1" applyBorder="1" applyAlignment="1" applyProtection="1">
      <alignment horizontal="left" vertical="center"/>
      <protection locked="0"/>
    </xf>
    <xf numFmtId="0" fontId="13" fillId="0" borderId="0" xfId="0" applyFont="1" applyAlignment="1">
      <alignment horizontal="left"/>
    </xf>
    <xf numFmtId="0" fontId="4" fillId="0" borderId="0" xfId="0" applyFont="1" applyBorder="1" applyAlignment="1" applyProtection="1">
      <alignment vertical="center"/>
      <protection locked="0"/>
    </xf>
    <xf numFmtId="0" fontId="13" fillId="0" borderId="0" xfId="0" applyFont="1"/>
    <xf numFmtId="0" fontId="13" fillId="0" borderId="0" xfId="0" applyFont="1" applyBorder="1" applyAlignment="1">
      <alignment horizontal="left"/>
    </xf>
    <xf numFmtId="0" fontId="13" fillId="0" borderId="0" xfId="0" applyFont="1" applyBorder="1"/>
    <xf numFmtId="0" fontId="15" fillId="0" borderId="0" xfId="2" applyFont="1" applyAlignment="1" applyProtection="1"/>
    <xf numFmtId="0" fontId="0" fillId="0" borderId="0" xfId="0" applyAlignment="1">
      <alignment wrapText="1"/>
    </xf>
    <xf numFmtId="0" fontId="0" fillId="0" borderId="0" xfId="0" applyAlignment="1">
      <alignment horizontal="center" wrapText="1"/>
    </xf>
    <xf numFmtId="0" fontId="16" fillId="4" borderId="1" xfId="0" applyFont="1" applyFill="1" applyBorder="1" applyAlignment="1">
      <alignment horizontal="left" vertical="center" wrapText="1"/>
    </xf>
    <xf numFmtId="0" fontId="16" fillId="4" borderId="19" xfId="0" applyFont="1" applyFill="1" applyBorder="1" applyAlignment="1">
      <alignment horizontal="center" vertical="center" wrapText="1"/>
    </xf>
    <xf numFmtId="0" fontId="17" fillId="0" borderId="11" xfId="0" applyFont="1" applyBorder="1" applyAlignment="1">
      <alignment wrapText="1"/>
    </xf>
    <xf numFmtId="0" fontId="0" fillId="0" borderId="0" xfId="0" applyBorder="1" applyAlignment="1">
      <alignment wrapText="1"/>
    </xf>
    <xf numFmtId="0" fontId="0" fillId="0" borderId="0" xfId="0" applyFill="1" applyAlignment="1">
      <alignment wrapText="1"/>
    </xf>
    <xf numFmtId="0" fontId="0" fillId="0" borderId="0" xfId="0" applyBorder="1" applyAlignment="1">
      <alignment horizontal="center" wrapText="1"/>
    </xf>
    <xf numFmtId="0" fontId="15" fillId="0" borderId="0" xfId="2" applyFont="1" applyBorder="1" applyAlignment="1" applyProtection="1">
      <alignment horizontal="right" vertical="center"/>
    </xf>
    <xf numFmtId="0" fontId="14" fillId="0" borderId="0" xfId="0" applyFont="1" applyFill="1" applyBorder="1" applyAlignment="1" applyProtection="1">
      <alignment vertical="center"/>
    </xf>
    <xf numFmtId="0" fontId="20" fillId="4" borderId="1" xfId="0" applyFont="1" applyFill="1" applyBorder="1" applyAlignment="1">
      <alignment horizontal="left" vertical="center" wrapText="1"/>
    </xf>
    <xf numFmtId="0" fontId="18" fillId="4" borderId="19" xfId="0" applyFont="1" applyFill="1" applyBorder="1" applyAlignment="1">
      <alignment horizontal="right" vertical="center" wrapText="1"/>
    </xf>
    <xf numFmtId="0" fontId="6" fillId="0" borderId="16" xfId="1" applyFont="1" applyBorder="1" applyAlignment="1">
      <alignment vertical="center" wrapText="1"/>
    </xf>
    <xf numFmtId="0" fontId="6" fillId="0" borderId="2" xfId="1" applyFont="1" applyBorder="1" applyAlignment="1">
      <alignment vertical="center" wrapText="1"/>
    </xf>
    <xf numFmtId="0" fontId="16" fillId="4" borderId="3" xfId="0" applyFont="1" applyFill="1" applyBorder="1" applyAlignment="1">
      <alignment horizontal="center" vertical="center" wrapText="1"/>
    </xf>
    <xf numFmtId="0" fontId="17" fillId="0" borderId="12" xfId="0" applyFont="1" applyBorder="1" applyAlignment="1">
      <alignment wrapText="1"/>
    </xf>
    <xf numFmtId="0" fontId="17" fillId="0" borderId="16" xfId="0" applyFont="1" applyBorder="1" applyAlignment="1">
      <alignment wrapText="1"/>
    </xf>
    <xf numFmtId="2" fontId="7" fillId="0" borderId="11" xfId="1" applyNumberFormat="1" applyFont="1" applyBorder="1" applyAlignment="1">
      <alignment vertical="center" wrapText="1"/>
    </xf>
    <xf numFmtId="2" fontId="8" fillId="0" borderId="11" xfId="1" applyNumberFormat="1" applyFont="1" applyBorder="1" applyAlignment="1">
      <alignment vertical="center" wrapText="1"/>
    </xf>
    <xf numFmtId="2" fontId="9" fillId="0" borderId="11" xfId="1" applyNumberFormat="1" applyFont="1" applyBorder="1" applyAlignment="1">
      <alignment vertical="center" wrapText="1"/>
    </xf>
    <xf numFmtId="0" fontId="9" fillId="0" borderId="11" xfId="1" applyFont="1" applyBorder="1" applyAlignment="1">
      <alignment horizontal="center" vertical="center" wrapText="1"/>
    </xf>
    <xf numFmtId="0" fontId="9" fillId="0" borderId="2" xfId="1" applyFont="1" applyBorder="1" applyAlignment="1" applyProtection="1">
      <alignment horizontal="left" vertical="center" wrapText="1"/>
      <protection locked="0"/>
    </xf>
    <xf numFmtId="0" fontId="11" fillId="0" borderId="10" xfId="1" applyFont="1" applyBorder="1" applyAlignment="1">
      <alignment horizontal="left" vertical="top" wrapText="1"/>
    </xf>
    <xf numFmtId="0" fontId="3" fillId="0" borderId="11" xfId="1" applyFont="1" applyBorder="1" applyAlignment="1">
      <alignment horizontal="center" vertical="center" wrapText="1"/>
    </xf>
    <xf numFmtId="0" fontId="17" fillId="0" borderId="0" xfId="1" applyFont="1" applyAlignment="1">
      <alignment vertical="center" wrapText="1"/>
    </xf>
    <xf numFmtId="2" fontId="7" fillId="0" borderId="4" xfId="1" applyNumberFormat="1" applyFont="1" applyBorder="1" applyAlignment="1">
      <alignment vertical="center" wrapText="1"/>
    </xf>
    <xf numFmtId="0" fontId="17" fillId="0" borderId="4" xfId="0" applyFont="1" applyFill="1" applyBorder="1" applyAlignment="1">
      <alignment horizontal="center" wrapText="1"/>
    </xf>
    <xf numFmtId="0" fontId="17" fillId="0" borderId="11" xfId="0" applyFont="1" applyFill="1" applyBorder="1" applyAlignment="1">
      <alignment horizontal="center" wrapText="1"/>
    </xf>
    <xf numFmtId="0" fontId="17" fillId="0" borderId="10" xfId="0" applyFont="1" applyFill="1" applyBorder="1" applyAlignment="1">
      <alignment horizontal="center" wrapText="1"/>
    </xf>
    <xf numFmtId="0" fontId="17" fillId="0" borderId="15" xfId="0" applyFont="1" applyFill="1" applyBorder="1" applyAlignment="1">
      <alignment horizontal="center" wrapText="1"/>
    </xf>
    <xf numFmtId="1" fontId="20" fillId="4" borderId="19" xfId="0" applyNumberFormat="1" applyFont="1" applyFill="1" applyBorder="1" applyAlignment="1">
      <alignment horizontal="right" vertical="center" wrapText="1"/>
    </xf>
    <xf numFmtId="0" fontId="7" fillId="0" borderId="21" xfId="1" applyFont="1" applyBorder="1" applyAlignment="1">
      <alignment horizontal="center" vertical="center" wrapText="1"/>
    </xf>
    <xf numFmtId="0" fontId="9" fillId="0" borderId="14" xfId="1" applyFont="1" applyBorder="1" applyAlignment="1">
      <alignment horizontal="left" vertical="top" wrapText="1"/>
    </xf>
    <xf numFmtId="0" fontId="7" fillId="0" borderId="0" xfId="1" applyFont="1" applyAlignment="1">
      <alignment horizontal="left" vertical="top" wrapText="1"/>
    </xf>
    <xf numFmtId="0" fontId="8" fillId="0" borderId="10" xfId="0" applyFont="1" applyBorder="1" applyAlignment="1">
      <alignment horizontal="left" vertical="top" wrapText="1"/>
    </xf>
    <xf numFmtId="0" fontId="23" fillId="0" borderId="0" xfId="0" applyFont="1" applyAlignment="1">
      <alignment wrapText="1"/>
    </xf>
    <xf numFmtId="0" fontId="23" fillId="0" borderId="0" xfId="0" applyFont="1"/>
    <xf numFmtId="0" fontId="2" fillId="0" borderId="1" xfId="1" applyFont="1" applyFill="1" applyBorder="1" applyAlignment="1">
      <alignment horizontal="left" vertical="center" wrapText="1"/>
    </xf>
    <xf numFmtId="0" fontId="7" fillId="0" borderId="36" xfId="1" applyFont="1" applyBorder="1" applyAlignment="1">
      <alignment horizontal="left" vertical="top" wrapText="1"/>
    </xf>
    <xf numFmtId="0" fontId="4" fillId="0" borderId="0" xfId="0" applyFont="1" applyFill="1" applyBorder="1" applyAlignment="1" applyProtection="1">
      <alignment horizontal="left" vertical="center" wrapText="1"/>
    </xf>
    <xf numFmtId="0" fontId="21" fillId="0" borderId="23" xfId="1" applyFont="1" applyBorder="1" applyAlignment="1">
      <alignment vertical="center" wrapText="1"/>
    </xf>
    <xf numFmtId="0" fontId="12" fillId="0" borderId="0" xfId="2" applyAlignment="1" applyProtection="1"/>
    <xf numFmtId="0" fontId="7" fillId="0" borderId="0" xfId="1" applyFont="1" applyBorder="1" applyAlignment="1">
      <alignment horizontal="left" vertical="top" wrapText="1"/>
    </xf>
    <xf numFmtId="0" fontId="11" fillId="0" borderId="4" xfId="1" applyFont="1" applyBorder="1" applyAlignment="1">
      <alignment horizontal="center" vertical="center" wrapText="1"/>
    </xf>
    <xf numFmtId="0" fontId="7" fillId="0" borderId="4" xfId="1" applyFont="1" applyBorder="1" applyAlignment="1">
      <alignment horizontal="center" vertical="center" wrapText="1"/>
    </xf>
    <xf numFmtId="0" fontId="8" fillId="0" borderId="10" xfId="0" applyFont="1" applyFill="1" applyBorder="1" applyAlignment="1">
      <alignment horizontal="left" vertical="top" wrapText="1"/>
    </xf>
    <xf numFmtId="0" fontId="7" fillId="0" borderId="11" xfId="1" applyFont="1" applyBorder="1" applyAlignment="1">
      <alignment horizontal="center" vertical="center" wrapText="1"/>
    </xf>
    <xf numFmtId="0" fontId="10" fillId="0" borderId="0" xfId="1" applyFont="1" applyBorder="1" applyAlignment="1">
      <alignment horizontal="left" vertical="top"/>
    </xf>
    <xf numFmtId="0" fontId="20" fillId="4" borderId="3" xfId="0" applyFont="1" applyFill="1" applyBorder="1" applyAlignment="1">
      <alignment horizontal="left" vertical="center" wrapText="1"/>
    </xf>
    <xf numFmtId="0" fontId="8" fillId="0" borderId="10" xfId="1" applyFont="1" applyBorder="1" applyAlignment="1">
      <alignment horizontal="left" vertical="center" wrapText="1"/>
    </xf>
    <xf numFmtId="0" fontId="9" fillId="0" borderId="10" xfId="1" applyFont="1" applyBorder="1" applyAlignment="1">
      <alignment horizontal="left" vertical="top" wrapText="1"/>
    </xf>
    <xf numFmtId="0" fontId="9" fillId="0" borderId="15" xfId="1" applyFont="1" applyBorder="1" applyAlignment="1">
      <alignment horizontal="center" vertical="center" wrapText="1"/>
    </xf>
    <xf numFmtId="0" fontId="8" fillId="0" borderId="10" xfId="1" applyFont="1" applyBorder="1" applyAlignment="1">
      <alignment horizontal="left" vertical="top" wrapText="1"/>
    </xf>
    <xf numFmtId="0" fontId="8" fillId="0" borderId="10" xfId="1" applyFont="1" applyFill="1" applyBorder="1" applyAlignment="1">
      <alignment horizontal="left" vertical="top" wrapText="1"/>
    </xf>
    <xf numFmtId="0" fontId="13" fillId="0" borderId="0" xfId="0" applyFont="1" applyFill="1" applyBorder="1" applyAlignment="1" applyProtection="1">
      <alignment horizontal="left" vertical="center" wrapText="1"/>
    </xf>
    <xf numFmtId="0" fontId="9" fillId="0" borderId="10" xfId="1" applyFont="1" applyFill="1" applyBorder="1" applyAlignment="1">
      <alignment horizontal="left" vertical="top" wrapText="1"/>
    </xf>
    <xf numFmtId="0" fontId="11" fillId="0" borderId="11" xfId="1" applyFont="1" applyBorder="1" applyAlignment="1">
      <alignment horizontal="center" vertical="center" wrapText="1"/>
    </xf>
    <xf numFmtId="0" fontId="11" fillId="0" borderId="15" xfId="1" applyFont="1" applyBorder="1" applyAlignment="1">
      <alignment horizontal="center" vertical="center" wrapText="1"/>
    </xf>
    <xf numFmtId="0" fontId="12" fillId="0" borderId="0" xfId="2" applyNumberFormat="1" applyAlignment="1" applyProtection="1">
      <alignment vertical="center"/>
    </xf>
    <xf numFmtId="0" fontId="13" fillId="0" borderId="0" xfId="0" applyFont="1" applyAlignment="1">
      <alignment vertical="center"/>
    </xf>
    <xf numFmtId="0" fontId="9" fillId="0" borderId="6" xfId="1" applyFont="1" applyBorder="1" applyAlignment="1">
      <alignment horizontal="left" vertical="top" wrapText="1"/>
    </xf>
    <xf numFmtId="0" fontId="9" fillId="0" borderId="18" xfId="1" applyFont="1" applyBorder="1" applyAlignment="1">
      <alignment horizontal="left" vertical="top" wrapText="1"/>
    </xf>
    <xf numFmtId="0" fontId="28" fillId="0" borderId="10" xfId="1" applyFont="1" applyBorder="1" applyAlignment="1">
      <alignment horizontal="left" vertical="top" wrapText="1"/>
    </xf>
    <xf numFmtId="0" fontId="28" fillId="0" borderId="10" xfId="1" applyFont="1" applyFill="1" applyBorder="1" applyAlignment="1">
      <alignment horizontal="left" vertical="top" wrapText="1"/>
    </xf>
    <xf numFmtId="0" fontId="6" fillId="0" borderId="12" xfId="1" applyFont="1" applyBorder="1" applyAlignment="1">
      <alignment vertical="top" wrapText="1"/>
    </xf>
    <xf numFmtId="0" fontId="29" fillId="0" borderId="10" xfId="1" applyFont="1" applyBorder="1" applyAlignment="1">
      <alignment horizontal="left" vertical="top" wrapText="1"/>
    </xf>
    <xf numFmtId="0" fontId="7" fillId="0" borderId="0" xfId="1" applyFont="1" applyAlignment="1">
      <alignment horizontal="left" vertical="center" wrapText="1"/>
    </xf>
    <xf numFmtId="0" fontId="6" fillId="0" borderId="0" xfId="1" applyFont="1" applyAlignment="1">
      <alignment vertical="center" wrapText="1"/>
    </xf>
    <xf numFmtId="0" fontId="9" fillId="0" borderId="0" xfId="1" applyFont="1" applyAlignment="1">
      <alignment horizontal="left" vertical="top" wrapText="1"/>
    </xf>
    <xf numFmtId="0" fontId="22" fillId="0" borderId="10" xfId="1" applyFont="1" applyBorder="1" applyAlignment="1">
      <alignment horizontal="left" vertical="top" wrapText="1"/>
    </xf>
    <xf numFmtId="0" fontId="6" fillId="0" borderId="16" xfId="1" applyFont="1" applyBorder="1" applyAlignment="1">
      <alignment vertical="top" wrapText="1"/>
    </xf>
    <xf numFmtId="0" fontId="9" fillId="0" borderId="10" xfId="4" applyFont="1" applyFill="1" applyBorder="1" applyAlignment="1">
      <alignment horizontal="left" vertical="top" wrapText="1"/>
    </xf>
    <xf numFmtId="0" fontId="9" fillId="6" borderId="34" xfId="0" applyFont="1" applyFill="1" applyBorder="1" applyAlignment="1" applyProtection="1">
      <alignment horizontal="left" vertical="center" wrapText="1"/>
      <protection locked="0"/>
    </xf>
    <xf numFmtId="0" fontId="9" fillId="6" borderId="22" xfId="0" applyFont="1" applyFill="1" applyBorder="1" applyAlignment="1" applyProtection="1">
      <alignment horizontal="left" vertical="center" wrapText="1"/>
      <protection locked="0"/>
    </xf>
    <xf numFmtId="0" fontId="9" fillId="6" borderId="33" xfId="0" applyFont="1" applyFill="1" applyBorder="1" applyAlignment="1" applyProtection="1">
      <alignment horizontal="left" vertical="center" wrapText="1"/>
      <protection locked="0"/>
    </xf>
    <xf numFmtId="0" fontId="9" fillId="6" borderId="35" xfId="0" applyFont="1" applyFill="1" applyBorder="1" applyAlignment="1" applyProtection="1">
      <alignment horizontal="left" vertical="center" wrapText="1"/>
      <protection locked="0"/>
    </xf>
    <xf numFmtId="0" fontId="9" fillId="6" borderId="34" xfId="0" applyFont="1" applyFill="1" applyBorder="1" applyAlignment="1" applyProtection="1">
      <alignment horizontal="left" vertical="top" wrapText="1"/>
      <protection locked="0"/>
    </xf>
    <xf numFmtId="0" fontId="9" fillId="6" borderId="33" xfId="0" applyFont="1" applyFill="1" applyBorder="1" applyAlignment="1" applyProtection="1">
      <alignment horizontal="left" vertical="top" wrapText="1"/>
      <protection locked="0"/>
    </xf>
    <xf numFmtId="0" fontId="9" fillId="6" borderId="35" xfId="0" applyFont="1" applyFill="1" applyBorder="1" applyAlignment="1" applyProtection="1">
      <alignment horizontal="left" vertical="top" wrapText="1"/>
      <protection locked="0"/>
    </xf>
    <xf numFmtId="0" fontId="9" fillId="6" borderId="32" xfId="0" applyFont="1" applyFill="1" applyBorder="1" applyAlignment="1" applyProtection="1">
      <alignment horizontal="left" vertical="top" wrapText="1"/>
      <protection locked="0"/>
    </xf>
    <xf numFmtId="0" fontId="9" fillId="6" borderId="4" xfId="0" applyFont="1" applyFill="1" applyBorder="1" applyAlignment="1" applyProtection="1">
      <alignment horizontal="left" vertical="top" wrapText="1"/>
      <protection locked="0"/>
    </xf>
    <xf numFmtId="0" fontId="8" fillId="0" borderId="10" xfId="1" applyFont="1" applyFill="1" applyBorder="1" applyAlignment="1">
      <alignment horizontal="left" vertical="top" wrapText="1" indent="3"/>
    </xf>
    <xf numFmtId="2" fontId="17" fillId="0" borderId="11" xfId="1" applyNumberFormat="1" applyFont="1" applyBorder="1" applyAlignment="1">
      <alignment vertical="center" wrapText="1"/>
    </xf>
    <xf numFmtId="2" fontId="17" fillId="0" borderId="15" xfId="1" applyNumberFormat="1" applyFont="1" applyBorder="1" applyAlignment="1">
      <alignment vertical="center" wrapText="1"/>
    </xf>
    <xf numFmtId="0" fontId="17" fillId="0" borderId="0" xfId="1" applyFont="1" applyAlignment="1">
      <alignment vertical="center"/>
    </xf>
    <xf numFmtId="0" fontId="21" fillId="0" borderId="0" xfId="1" applyFont="1" applyAlignment="1">
      <alignment horizontal="left" vertical="top" wrapText="1"/>
    </xf>
    <xf numFmtId="0" fontId="21" fillId="0" borderId="0" xfId="1" applyFont="1" applyAlignment="1">
      <alignment horizontal="center" vertical="center" wrapText="1"/>
    </xf>
    <xf numFmtId="1" fontId="17" fillId="0" borderId="0" xfId="1" applyNumberFormat="1" applyFont="1" applyAlignment="1">
      <alignment vertical="center" wrapText="1"/>
    </xf>
    <xf numFmtId="0" fontId="21" fillId="0" borderId="0" xfId="1" applyFont="1" applyAlignment="1">
      <alignment vertical="top" wrapText="1"/>
    </xf>
    <xf numFmtId="0" fontId="21" fillId="0" borderId="0" xfId="1" applyFont="1" applyAlignment="1">
      <alignment vertical="center" wrapText="1"/>
    </xf>
    <xf numFmtId="0" fontId="21" fillId="0" borderId="0" xfId="1" applyFont="1" applyAlignment="1">
      <alignment horizontal="left" vertical="center" wrapText="1"/>
    </xf>
    <xf numFmtId="0" fontId="17"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horizontal="center" vertical="center" wrapText="1"/>
    </xf>
    <xf numFmtId="2" fontId="17" fillId="0" borderId="0" xfId="0" applyNumberFormat="1" applyFont="1" applyAlignment="1">
      <alignment vertical="center" wrapText="1"/>
    </xf>
    <xf numFmtId="0" fontId="21" fillId="0" borderId="0" xfId="0" applyFont="1" applyAlignment="1">
      <alignment vertical="center" wrapText="1"/>
    </xf>
    <xf numFmtId="0" fontId="35" fillId="0" borderId="0" xfId="2" applyFont="1" applyBorder="1" applyAlignment="1" applyProtection="1">
      <alignment horizontal="left" vertical="center" wrapText="1"/>
    </xf>
    <xf numFmtId="2" fontId="17" fillId="0" borderId="0" xfId="1" applyNumberFormat="1" applyFont="1" applyAlignment="1">
      <alignment vertical="center" wrapText="1"/>
    </xf>
    <xf numFmtId="0" fontId="24" fillId="0" borderId="10" xfId="1" applyFont="1" applyFill="1" applyBorder="1" applyAlignment="1">
      <alignment horizontal="left" vertical="center" wrapText="1"/>
    </xf>
    <xf numFmtId="0" fontId="6" fillId="0" borderId="0" xfId="1" applyFont="1" applyFill="1" applyAlignment="1">
      <alignment horizontal="left" vertical="center" wrapText="1"/>
    </xf>
    <xf numFmtId="0" fontId="9" fillId="0" borderId="14" xfId="1" applyFont="1" applyFill="1" applyBorder="1" applyAlignment="1">
      <alignment horizontal="left" vertical="top" wrapText="1"/>
    </xf>
    <xf numFmtId="0" fontId="3" fillId="0" borderId="10" xfId="1" applyFont="1" applyBorder="1" applyAlignment="1">
      <alignment horizontal="left" vertical="top" wrapText="1"/>
    </xf>
    <xf numFmtId="0" fontId="3" fillId="3" borderId="27" xfId="0" applyFont="1" applyFill="1" applyBorder="1" applyAlignment="1" applyProtection="1">
      <alignment horizontal="right" vertical="center" wrapText="1" indent="1"/>
    </xf>
    <xf numFmtId="0" fontId="3" fillId="0" borderId="24" xfId="0" applyFont="1" applyFill="1" applyBorder="1" applyAlignment="1">
      <alignment vertical="center" wrapText="1"/>
    </xf>
    <xf numFmtId="0" fontId="3" fillId="0" borderId="25" xfId="0" applyFont="1" applyFill="1" applyBorder="1" applyAlignment="1">
      <alignment vertical="center" wrapText="1"/>
    </xf>
    <xf numFmtId="0" fontId="3" fillId="0" borderId="26" xfId="0" applyFont="1" applyFill="1" applyBorder="1" applyAlignment="1">
      <alignment vertical="center" wrapText="1"/>
    </xf>
    <xf numFmtId="0" fontId="3" fillId="0" borderId="28" xfId="0" applyFont="1" applyFill="1" applyBorder="1" applyAlignment="1">
      <alignment vertical="center" wrapText="1"/>
    </xf>
    <xf numFmtId="0" fontId="9" fillId="0" borderId="23" xfId="0" applyFont="1" applyBorder="1" applyAlignment="1">
      <alignment horizontal="left" vertical="center" wrapText="1"/>
    </xf>
    <xf numFmtId="0" fontId="9" fillId="0" borderId="14" xfId="0" applyFont="1" applyBorder="1" applyAlignment="1">
      <alignment horizontal="left" vertical="center" wrapText="1"/>
    </xf>
    <xf numFmtId="0" fontId="6" fillId="0" borderId="23" xfId="1" applyFont="1" applyBorder="1" applyAlignment="1">
      <alignment horizontal="left" vertical="center" wrapText="1"/>
    </xf>
    <xf numFmtId="0" fontId="17" fillId="0" borderId="23" xfId="1" applyFont="1" applyBorder="1" applyAlignment="1">
      <alignment vertical="center" wrapText="1"/>
    </xf>
    <xf numFmtId="0" fontId="25" fillId="0" borderId="0" xfId="1" applyFont="1" applyFill="1" applyAlignment="1">
      <alignment horizontal="left" vertical="center" wrapText="1"/>
    </xf>
    <xf numFmtId="0" fontId="25" fillId="0" borderId="10" xfId="1" applyFont="1" applyFill="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3" fillId="0" borderId="5" xfId="1" applyFont="1" applyBorder="1" applyAlignment="1">
      <alignment horizontal="left" vertical="center" wrapText="1"/>
    </xf>
    <xf numFmtId="0" fontId="17" fillId="0" borderId="13" xfId="0" applyFont="1" applyBorder="1" applyAlignment="1">
      <alignment horizontal="left" vertical="center" wrapText="1"/>
    </xf>
    <xf numFmtId="0" fontId="17" fillId="0" borderId="17" xfId="0" applyFont="1" applyBorder="1" applyAlignment="1">
      <alignment horizontal="left" vertical="center" wrapText="1"/>
    </xf>
    <xf numFmtId="0" fontId="3" fillId="0" borderId="7" xfId="1" applyFont="1" applyBorder="1" applyAlignment="1" applyProtection="1">
      <alignment horizontal="left" vertical="center" wrapText="1"/>
      <protection locked="0"/>
    </xf>
    <xf numFmtId="0" fontId="3" fillId="0" borderId="8" xfId="1" applyFont="1" applyBorder="1" applyAlignment="1" applyProtection="1">
      <alignment horizontal="left" vertical="center" wrapText="1"/>
      <protection locked="0"/>
    </xf>
    <xf numFmtId="0" fontId="3" fillId="0" borderId="9" xfId="1" applyFont="1" applyBorder="1" applyAlignment="1" applyProtection="1">
      <alignment horizontal="left" vertical="center" wrapText="1"/>
      <protection locked="0"/>
    </xf>
    <xf numFmtId="0" fontId="4" fillId="0" borderId="1" xfId="1" applyFont="1" applyBorder="1" applyAlignment="1">
      <alignment vertical="center" wrapText="1"/>
    </xf>
    <xf numFmtId="0" fontId="4" fillId="0" borderId="2" xfId="1" applyFont="1" applyBorder="1" applyAlignment="1">
      <alignment vertical="center" wrapText="1"/>
    </xf>
    <xf numFmtId="0" fontId="4" fillId="0" borderId="3" xfId="1" applyFont="1" applyBorder="1" applyAlignment="1">
      <alignment vertical="center" wrapText="1"/>
    </xf>
    <xf numFmtId="0" fontId="20" fillId="4" borderId="2" xfId="0" applyFont="1" applyFill="1" applyBorder="1" applyAlignment="1">
      <alignment horizontal="left" vertical="center" wrapText="1"/>
    </xf>
    <xf numFmtId="0" fontId="7" fillId="0" borderId="21" xfId="1" applyFont="1" applyBorder="1" applyAlignment="1">
      <alignment horizontal="left" vertical="center" wrapText="1"/>
    </xf>
    <xf numFmtId="0" fontId="6" fillId="0" borderId="0" xfId="1" applyFont="1" applyAlignment="1">
      <alignment horizontal="left" vertical="center" wrapText="1"/>
    </xf>
    <xf numFmtId="0" fontId="17" fillId="0" borderId="10" xfId="1" applyFont="1" applyBorder="1" applyAlignment="1">
      <alignment vertical="center" wrapText="1"/>
    </xf>
    <xf numFmtId="0" fontId="9" fillId="0" borderId="0" xfId="1" applyFont="1" applyFill="1" applyAlignment="1">
      <alignment horizontal="left" vertical="center" wrapText="1"/>
    </xf>
    <xf numFmtId="0" fontId="9" fillId="0" borderId="10" xfId="1" applyFont="1" applyFill="1" applyBorder="1" applyAlignment="1">
      <alignment horizontal="left" vertical="center" wrapText="1"/>
    </xf>
    <xf numFmtId="0" fontId="36" fillId="0" borderId="0" xfId="0" applyFont="1" applyAlignment="1" applyProtection="1">
      <alignment horizontal="left" vertical="top"/>
    </xf>
    <xf numFmtId="0" fontId="17" fillId="0" borderId="0" xfId="0" applyFont="1" applyProtection="1"/>
    <xf numFmtId="0" fontId="37" fillId="0" borderId="0" xfId="0" applyFont="1" applyAlignment="1" applyProtection="1">
      <alignment horizontal="left" vertical="top"/>
    </xf>
    <xf numFmtId="0" fontId="36" fillId="0" borderId="0" xfId="0" applyFont="1" applyAlignment="1" applyProtection="1">
      <alignment horizontal="left" vertical="top" wrapText="1"/>
    </xf>
    <xf numFmtId="0" fontId="17" fillId="0" borderId="0" xfId="0" applyFont="1" applyAlignment="1" applyProtection="1">
      <alignment horizontal="left" vertical="top"/>
    </xf>
    <xf numFmtId="0" fontId="33" fillId="5" borderId="37" xfId="0" applyFont="1" applyFill="1" applyBorder="1" applyAlignment="1" applyProtection="1">
      <alignment vertical="top" wrapText="1"/>
    </xf>
    <xf numFmtId="0" fontId="33" fillId="5" borderId="38" xfId="0" applyFont="1" applyFill="1" applyBorder="1" applyAlignment="1" applyProtection="1">
      <alignment horizontal="center" vertical="top" wrapText="1"/>
    </xf>
    <xf numFmtId="0" fontId="33" fillId="5" borderId="38" xfId="0" applyFont="1" applyFill="1" applyBorder="1" applyAlignment="1" applyProtection="1">
      <alignment vertical="top" wrapText="1"/>
    </xf>
    <xf numFmtId="0" fontId="33" fillId="5" borderId="39" xfId="0" applyFont="1" applyFill="1" applyBorder="1" applyAlignment="1" applyProtection="1">
      <alignment vertical="top" wrapText="1"/>
    </xf>
    <xf numFmtId="0" fontId="33" fillId="8" borderId="19" xfId="0" applyFont="1" applyFill="1" applyBorder="1" applyAlignment="1" applyProtection="1">
      <alignment vertical="top" wrapText="1"/>
    </xf>
    <xf numFmtId="0" fontId="17" fillId="7" borderId="40" xfId="0" applyFont="1" applyFill="1" applyBorder="1" applyAlignment="1" applyProtection="1">
      <alignment vertical="top" wrapText="1"/>
    </xf>
    <xf numFmtId="0" fontId="17" fillId="7" borderId="41" xfId="0" applyNumberFormat="1" applyFont="1" applyFill="1" applyBorder="1" applyAlignment="1" applyProtection="1">
      <alignment horizontal="center" vertical="top" wrapText="1"/>
    </xf>
    <xf numFmtId="0" fontId="34" fillId="7" borderId="41" xfId="0" applyNumberFormat="1" applyFont="1" applyFill="1" applyBorder="1" applyAlignment="1" applyProtection="1">
      <alignment horizontal="center" vertical="top" wrapText="1"/>
    </xf>
    <xf numFmtId="0" fontId="32" fillId="7" borderId="41" xfId="0" applyFont="1" applyFill="1" applyBorder="1" applyAlignment="1" applyProtection="1">
      <alignment vertical="top"/>
    </xf>
    <xf numFmtId="0" fontId="17" fillId="7" borderId="41" xfId="0" applyFont="1" applyFill="1" applyBorder="1" applyAlignment="1" applyProtection="1">
      <alignment vertical="top" wrapText="1"/>
    </xf>
    <xf numFmtId="0" fontId="17" fillId="7" borderId="42" xfId="0" applyFont="1" applyFill="1" applyBorder="1" applyAlignment="1" applyProtection="1">
      <alignment vertical="top" wrapText="1"/>
    </xf>
    <xf numFmtId="0" fontId="0" fillId="7" borderId="59" xfId="0" applyFill="1" applyBorder="1" applyAlignment="1" applyProtection="1">
      <alignment vertical="top" wrapText="1"/>
    </xf>
    <xf numFmtId="0" fontId="0" fillId="7" borderId="41" xfId="0" applyNumberFormat="1" applyFill="1" applyBorder="1" applyAlignment="1" applyProtection="1">
      <alignment horizontal="center" vertical="top" wrapText="1"/>
    </xf>
    <xf numFmtId="0" fontId="26" fillId="7" borderId="43" xfId="0" applyNumberFormat="1" applyFont="1" applyFill="1" applyBorder="1" applyAlignment="1" applyProtection="1">
      <alignment horizontal="center" vertical="top" wrapText="1"/>
    </xf>
    <xf numFmtId="0" fontId="27" fillId="7" borderId="43" xfId="0" applyFont="1" applyFill="1" applyBorder="1" applyAlignment="1" applyProtection="1">
      <alignment horizontal="left" vertical="top" wrapText="1"/>
    </xf>
    <xf numFmtId="0" fontId="0" fillId="7" borderId="41" xfId="0" applyFill="1" applyBorder="1" applyAlignment="1" applyProtection="1">
      <alignment vertical="top" wrapText="1"/>
    </xf>
    <xf numFmtId="0" fontId="0" fillId="7" borderId="42" xfId="0" applyFill="1" applyBorder="1" applyAlignment="1" applyProtection="1">
      <alignment vertical="top" wrapText="1"/>
    </xf>
    <xf numFmtId="0" fontId="0" fillId="7" borderId="47" xfId="0" applyFill="1" applyBorder="1" applyAlignment="1" applyProtection="1">
      <alignment vertical="top" wrapText="1"/>
    </xf>
    <xf numFmtId="0" fontId="0" fillId="7" borderId="11" xfId="0" applyNumberFormat="1" applyFill="1" applyBorder="1" applyAlignment="1" applyProtection="1">
      <alignment horizontal="center" vertical="top" wrapText="1"/>
    </xf>
    <xf numFmtId="0" fontId="26" fillId="7" borderId="11" xfId="0" applyNumberFormat="1" applyFont="1" applyFill="1" applyBorder="1" applyAlignment="1" applyProtection="1">
      <alignment horizontal="center" vertical="top" wrapText="1"/>
    </xf>
    <xf numFmtId="0" fontId="27" fillId="7" borderId="41" xfId="0" applyFont="1" applyFill="1" applyBorder="1" applyAlignment="1" applyProtection="1">
      <alignment horizontal="left" vertical="top"/>
    </xf>
    <xf numFmtId="0" fontId="0" fillId="7" borderId="11" xfId="0" applyFill="1" applyBorder="1" applyAlignment="1" applyProtection="1">
      <alignment vertical="top" wrapText="1"/>
    </xf>
    <xf numFmtId="0" fontId="0" fillId="7" borderId="49" xfId="0" applyFill="1" applyBorder="1" applyAlignment="1" applyProtection="1">
      <alignment horizontal="left" vertical="top" wrapText="1"/>
    </xf>
    <xf numFmtId="0" fontId="0" fillId="7" borderId="50" xfId="0" applyNumberFormat="1" applyFill="1" applyBorder="1" applyAlignment="1" applyProtection="1">
      <alignment horizontal="center" vertical="top" wrapText="1"/>
    </xf>
    <xf numFmtId="0" fontId="26" fillId="7" borderId="50" xfId="0" applyNumberFormat="1" applyFont="1" applyFill="1" applyBorder="1" applyAlignment="1" applyProtection="1">
      <alignment horizontal="center" vertical="top" wrapText="1"/>
    </xf>
    <xf numFmtId="0" fontId="27" fillId="7" borderId="50" xfId="0" applyFont="1" applyFill="1" applyBorder="1" applyAlignment="1" applyProtection="1">
      <alignment horizontal="left" vertical="top" wrapText="1"/>
    </xf>
    <xf numFmtId="0" fontId="0" fillId="7" borderId="51" xfId="0" applyFill="1" applyBorder="1" applyAlignment="1" applyProtection="1">
      <alignment vertical="top" wrapText="1"/>
    </xf>
    <xf numFmtId="0" fontId="0" fillId="7" borderId="52" xfId="0" applyFill="1" applyBorder="1" applyAlignment="1" applyProtection="1">
      <alignment vertical="top" wrapText="1"/>
    </xf>
    <xf numFmtId="0" fontId="0" fillId="7" borderId="47" xfId="0" applyFill="1" applyBorder="1" applyAlignment="1" applyProtection="1">
      <alignment horizontal="left" vertical="top" wrapText="1"/>
    </xf>
    <xf numFmtId="0" fontId="0" fillId="7" borderId="11" xfId="0" applyNumberFormat="1" applyFill="1" applyBorder="1" applyAlignment="1" applyProtection="1">
      <alignment horizontal="center" vertical="top" wrapText="1"/>
    </xf>
    <xf numFmtId="0" fontId="27" fillId="7" borderId="11" xfId="0" applyFont="1" applyFill="1" applyBorder="1" applyAlignment="1" applyProtection="1">
      <alignment horizontal="left" vertical="top"/>
    </xf>
    <xf numFmtId="0" fontId="0" fillId="7" borderId="19" xfId="0" applyFill="1" applyBorder="1" applyAlignment="1" applyProtection="1">
      <alignment vertical="top" wrapText="1"/>
    </xf>
    <xf numFmtId="0" fontId="0" fillId="7" borderId="44" xfId="0" applyFill="1" applyBorder="1" applyAlignment="1" applyProtection="1">
      <alignment horizontal="left" vertical="top" wrapText="1"/>
    </xf>
    <xf numFmtId="0" fontId="0" fillId="7" borderId="45" xfId="0" applyNumberFormat="1" applyFill="1" applyBorder="1" applyAlignment="1" applyProtection="1">
      <alignment horizontal="center" vertical="top" wrapText="1"/>
    </xf>
    <xf numFmtId="0" fontId="26" fillId="7" borderId="45" xfId="0" applyNumberFormat="1" applyFont="1" applyFill="1" applyBorder="1" applyAlignment="1" applyProtection="1">
      <alignment horizontal="center" vertical="top" wrapText="1"/>
    </xf>
    <xf numFmtId="0" fontId="27" fillId="7" borderId="45" xfId="0" applyFont="1" applyFill="1" applyBorder="1" applyAlignment="1" applyProtection="1">
      <alignment horizontal="left" vertical="top"/>
    </xf>
    <xf numFmtId="0" fontId="0" fillId="7" borderId="56" xfId="0" applyFill="1" applyBorder="1" applyAlignment="1" applyProtection="1">
      <alignment vertical="top" wrapText="1"/>
    </xf>
    <xf numFmtId="0" fontId="0" fillId="7" borderId="57" xfId="0" applyFill="1" applyBorder="1" applyAlignment="1" applyProtection="1">
      <alignment vertical="top" wrapText="1"/>
    </xf>
    <xf numFmtId="0" fontId="19" fillId="7" borderId="54" xfId="0" applyFont="1" applyFill="1" applyBorder="1" applyAlignment="1" applyProtection="1">
      <alignment vertical="top" wrapText="1"/>
    </xf>
    <xf numFmtId="0" fontId="19" fillId="7" borderId="55" xfId="0" applyFont="1" applyFill="1" applyBorder="1" applyAlignment="1" applyProtection="1">
      <alignment vertical="top" wrapText="1"/>
    </xf>
    <xf numFmtId="0" fontId="19" fillId="7" borderId="57" xfId="0" applyFont="1" applyFill="1" applyBorder="1" applyAlignment="1" applyProtection="1">
      <alignment vertical="top" wrapText="1"/>
    </xf>
    <xf numFmtId="0" fontId="0" fillId="7" borderId="50" xfId="0" applyNumberFormat="1" applyFill="1" applyBorder="1" applyAlignment="1" applyProtection="1">
      <alignment horizontal="center" vertical="top"/>
    </xf>
    <xf numFmtId="0" fontId="26" fillId="7" borderId="50" xfId="0" applyNumberFormat="1" applyFont="1" applyFill="1" applyBorder="1" applyAlignment="1" applyProtection="1">
      <alignment horizontal="center" vertical="top"/>
    </xf>
    <xf numFmtId="0" fontId="27" fillId="7" borderId="51" xfId="0" applyFont="1" applyFill="1" applyBorder="1" applyAlignment="1" applyProtection="1">
      <alignment horizontal="left" vertical="top" wrapText="1"/>
    </xf>
    <xf numFmtId="0" fontId="19" fillId="7" borderId="51" xfId="0" applyFont="1" applyFill="1" applyBorder="1" applyAlignment="1" applyProtection="1">
      <alignment vertical="top" wrapText="1"/>
    </xf>
    <xf numFmtId="0" fontId="0" fillId="7" borderId="54" xfId="0" applyFill="1" applyBorder="1" applyAlignment="1" applyProtection="1">
      <alignment vertical="top" wrapText="1"/>
    </xf>
    <xf numFmtId="0" fontId="0" fillId="7" borderId="45" xfId="0" applyNumberFormat="1" applyFill="1" applyBorder="1" applyAlignment="1" applyProtection="1">
      <alignment horizontal="center" vertical="top"/>
    </xf>
    <xf numFmtId="0" fontId="27" fillId="7" borderId="56" xfId="0" applyFont="1" applyFill="1" applyBorder="1" applyAlignment="1" applyProtection="1">
      <alignment horizontal="left" vertical="top"/>
    </xf>
    <xf numFmtId="0" fontId="0" fillId="7" borderId="40" xfId="0" applyFill="1" applyBorder="1" applyAlignment="1" applyProtection="1">
      <alignment horizontal="left" vertical="top" wrapText="1"/>
    </xf>
    <xf numFmtId="0" fontId="26" fillId="7" borderId="41" xfId="0" applyNumberFormat="1" applyFont="1" applyFill="1" applyBorder="1" applyAlignment="1" applyProtection="1">
      <alignment horizontal="center" vertical="top" wrapText="1"/>
    </xf>
    <xf numFmtId="0" fontId="27" fillId="7" borderId="41" xfId="0" applyFont="1" applyFill="1" applyBorder="1" applyAlignment="1" applyProtection="1">
      <alignment horizontal="left" vertical="top" wrapText="1"/>
    </xf>
    <xf numFmtId="0" fontId="32" fillId="0" borderId="0" xfId="0" applyFont="1" applyProtection="1"/>
    <xf numFmtId="0" fontId="17" fillId="0" borderId="0" xfId="0" applyFont="1" applyAlignment="1" applyProtection="1">
      <alignment wrapText="1"/>
    </xf>
    <xf numFmtId="0" fontId="17" fillId="6" borderId="60" xfId="0" applyFont="1" applyFill="1" applyBorder="1" applyAlignment="1" applyProtection="1">
      <alignment wrapText="1"/>
      <protection locked="0"/>
    </xf>
    <xf numFmtId="0" fontId="17" fillId="6" borderId="45" xfId="0" applyFont="1" applyFill="1" applyBorder="1" applyAlignment="1" applyProtection="1">
      <alignment wrapText="1"/>
      <protection locked="0"/>
    </xf>
    <xf numFmtId="0" fontId="17" fillId="6" borderId="46" xfId="0" applyFont="1" applyFill="1" applyBorder="1" applyAlignment="1" applyProtection="1">
      <alignment wrapText="1"/>
      <protection locked="0"/>
    </xf>
    <xf numFmtId="0" fontId="17" fillId="6" borderId="41" xfId="0" applyFont="1" applyFill="1" applyBorder="1" applyAlignment="1" applyProtection="1">
      <alignment wrapText="1"/>
      <protection locked="0"/>
    </xf>
    <xf numFmtId="0" fontId="17" fillId="6" borderId="42" xfId="0" applyFont="1" applyFill="1" applyBorder="1" applyAlignment="1" applyProtection="1">
      <alignment wrapText="1"/>
      <protection locked="0"/>
    </xf>
    <xf numFmtId="0" fontId="17" fillId="6" borderId="11" xfId="0" applyFont="1" applyFill="1" applyBorder="1" applyAlignment="1" applyProtection="1">
      <alignment wrapText="1"/>
      <protection locked="0"/>
    </xf>
    <xf numFmtId="0" fontId="17" fillId="6" borderId="48" xfId="0" applyFont="1" applyFill="1" applyBorder="1" applyAlignment="1" applyProtection="1">
      <alignment wrapText="1"/>
      <protection locked="0"/>
    </xf>
    <xf numFmtId="0" fontId="17" fillId="6" borderId="51" xfId="0" applyFont="1" applyFill="1" applyBorder="1" applyAlignment="1" applyProtection="1">
      <alignment wrapText="1"/>
      <protection locked="0"/>
    </xf>
    <xf numFmtId="0" fontId="17" fillId="6" borderId="54" xfId="0" applyFont="1" applyFill="1" applyBorder="1" applyAlignment="1" applyProtection="1">
      <alignment wrapText="1"/>
      <protection locked="0"/>
    </xf>
    <xf numFmtId="0" fontId="17" fillId="6" borderId="43" xfId="0" applyFont="1" applyFill="1" applyBorder="1" applyAlignment="1" applyProtection="1">
      <alignment wrapText="1"/>
      <protection locked="0"/>
    </xf>
    <xf numFmtId="0" fontId="17" fillId="6" borderId="10" xfId="0" applyFont="1" applyFill="1" applyBorder="1" applyAlignment="1" applyProtection="1">
      <alignment wrapText="1"/>
      <protection locked="0"/>
    </xf>
    <xf numFmtId="0" fontId="17" fillId="6" borderId="53" xfId="0" applyFont="1" applyFill="1" applyBorder="1" applyAlignment="1" applyProtection="1">
      <alignment wrapText="1"/>
      <protection locked="0"/>
    </xf>
    <xf numFmtId="0" fontId="17" fillId="6" borderId="3" xfId="0" applyFont="1" applyFill="1" applyBorder="1" applyAlignment="1" applyProtection="1">
      <alignment wrapText="1"/>
      <protection locked="0"/>
    </xf>
    <xf numFmtId="0" fontId="17" fillId="6" borderId="19" xfId="0" applyFont="1" applyFill="1" applyBorder="1" applyAlignment="1" applyProtection="1">
      <alignment wrapText="1"/>
      <protection locked="0"/>
    </xf>
    <xf numFmtId="0" fontId="17" fillId="6" borderId="55" xfId="0" applyFont="1" applyFill="1" applyBorder="1" applyAlignment="1" applyProtection="1">
      <alignment wrapText="1"/>
      <protection locked="0"/>
    </xf>
    <xf numFmtId="0" fontId="17" fillId="6" borderId="58" xfId="0" applyFont="1" applyFill="1" applyBorder="1" applyAlignment="1" applyProtection="1">
      <alignment wrapText="1"/>
      <protection locked="0"/>
    </xf>
    <xf numFmtId="0" fontId="17" fillId="6" borderId="56" xfId="0" applyFont="1" applyFill="1" applyBorder="1" applyAlignment="1" applyProtection="1">
      <alignment wrapText="1"/>
      <protection locked="0"/>
    </xf>
    <xf numFmtId="0" fontId="17" fillId="6" borderId="57" xfId="0" applyFont="1" applyFill="1" applyBorder="1" applyAlignment="1" applyProtection="1">
      <alignment wrapText="1"/>
      <protection locked="0"/>
    </xf>
  </cellXfs>
  <cellStyles count="5">
    <cellStyle name="Hipervínculo" xfId="2" builtinId="8"/>
    <cellStyle name="Moneda" xfId="3" builtinId="4"/>
    <cellStyle name="Normal" xfId="0" builtinId="0"/>
    <cellStyle name="Normal 2" xfId="1"/>
    <cellStyle name="Normal 2 4 2" xfId="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152400</xdr:rowOff>
    </xdr:from>
    <xdr:to>
      <xdr:col>1</xdr:col>
      <xdr:colOff>1358900</xdr:colOff>
      <xdr:row>2</xdr:row>
      <xdr:rowOff>82550</xdr:rowOff>
    </xdr:to>
    <xdr:pic>
      <xdr:nvPicPr>
        <xdr:cNvPr id="4" name="Imatge 1" descr="Logotip Servei Català de la Salu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 b="-13678"/>
        <a:stretch>
          <a:fillRect/>
        </a:stretch>
      </xdr:blipFill>
      <xdr:spPr bwMode="auto">
        <a:xfrm>
          <a:off x="152400" y="152400"/>
          <a:ext cx="18478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212912</xdr:colOff>
      <xdr:row>18</xdr:row>
      <xdr:rowOff>403412</xdr:rowOff>
    </xdr:from>
    <xdr:to>
      <xdr:col>1</xdr:col>
      <xdr:colOff>5118287</xdr:colOff>
      <xdr:row>18</xdr:row>
      <xdr:rowOff>3880379</xdr:rowOff>
    </xdr:to>
    <xdr:pic>
      <xdr:nvPicPr>
        <xdr:cNvPr id="5"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0" y="6533030"/>
          <a:ext cx="4905375" cy="34769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152400</xdr:colOff>
      <xdr:row>23</xdr:row>
      <xdr:rowOff>495300</xdr:rowOff>
    </xdr:from>
    <xdr:to>
      <xdr:col>1</xdr:col>
      <xdr:colOff>5734050</xdr:colOff>
      <xdr:row>23</xdr:row>
      <xdr:rowOff>4172292</xdr:rowOff>
    </xdr:to>
    <xdr:pic>
      <xdr:nvPicPr>
        <xdr:cNvPr id="8" name="Imatg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6350" y="12687300"/>
          <a:ext cx="5581650" cy="3676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680356</xdr:colOff>
      <xdr:row>29</xdr:row>
      <xdr:rowOff>272143</xdr:rowOff>
    </xdr:from>
    <xdr:to>
      <xdr:col>14</xdr:col>
      <xdr:colOff>190499</xdr:colOff>
      <xdr:row>37</xdr:row>
      <xdr:rowOff>390363</xdr:rowOff>
    </xdr:to>
    <xdr:grpSp>
      <xdr:nvGrpSpPr>
        <xdr:cNvPr id="34" name="Agrupa 56"/>
        <xdr:cNvGrpSpPr/>
      </xdr:nvGrpSpPr>
      <xdr:grpSpPr>
        <a:xfrm>
          <a:off x="680356" y="16736786"/>
          <a:ext cx="23880536" cy="6105363"/>
          <a:chOff x="585108" y="10436678"/>
          <a:chExt cx="23853322" cy="6138762"/>
        </a:xfrm>
      </xdr:grpSpPr>
      <xdr:grpSp>
        <xdr:nvGrpSpPr>
          <xdr:cNvPr id="35" name="Agrupa 27"/>
          <xdr:cNvGrpSpPr/>
        </xdr:nvGrpSpPr>
        <xdr:grpSpPr>
          <a:xfrm>
            <a:off x="585108" y="10436678"/>
            <a:ext cx="23853322" cy="6138762"/>
            <a:chOff x="81643" y="9157606"/>
            <a:chExt cx="23853322" cy="6138762"/>
          </a:xfrm>
        </xdr:grpSpPr>
        <xdr:grpSp>
          <xdr:nvGrpSpPr>
            <xdr:cNvPr id="37" name="Grupo 29"/>
            <xdr:cNvGrpSpPr/>
          </xdr:nvGrpSpPr>
          <xdr:grpSpPr>
            <a:xfrm>
              <a:off x="81643" y="9157606"/>
              <a:ext cx="23853322" cy="6138762"/>
              <a:chOff x="0" y="3619499"/>
              <a:chExt cx="16823528" cy="6247619"/>
            </a:xfrm>
          </xdr:grpSpPr>
          <xdr:pic>
            <xdr:nvPicPr>
              <xdr:cNvPr id="40" name="Imagen 1"/>
              <xdr:cNvPicPr>
                <a:picLocks noChangeAspect="1"/>
              </xdr:cNvPicPr>
            </xdr:nvPicPr>
            <xdr:blipFill>
              <a:blip xmlns:r="http://schemas.openxmlformats.org/officeDocument/2006/relationships" r:embed="rId1"/>
              <a:stretch>
                <a:fillRect/>
              </a:stretch>
            </xdr:blipFill>
            <xdr:spPr>
              <a:xfrm>
                <a:off x="0" y="3619499"/>
                <a:ext cx="16823528" cy="6247619"/>
              </a:xfrm>
              <a:prstGeom prst="rect">
                <a:avLst/>
              </a:prstGeom>
            </xdr:spPr>
          </xdr:pic>
          <xdr:sp macro="" textlink="">
            <xdr:nvSpPr>
              <xdr:cNvPr id="41" name="CuadroTexto 2"/>
              <xdr:cNvSpPr txBox="1"/>
            </xdr:nvSpPr>
            <xdr:spPr>
              <a:xfrm>
                <a:off x="5950216" y="5075463"/>
                <a:ext cx="469753" cy="414759"/>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1</a:t>
                </a:r>
                <a:endParaRPr lang="es-ES" sz="2000">
                  <a:solidFill>
                    <a:schemeClr val="bg1"/>
                  </a:solidFill>
                  <a:latin typeface="Arial Black" panose="020B0A04020102020204" pitchFamily="34" charset="0"/>
                </a:endParaRPr>
              </a:p>
            </xdr:txBody>
          </xdr:sp>
          <xdr:sp macro="" textlink="">
            <xdr:nvSpPr>
              <xdr:cNvPr id="42" name="CuadroTexto 3"/>
              <xdr:cNvSpPr txBox="1"/>
            </xdr:nvSpPr>
            <xdr:spPr>
              <a:xfrm>
                <a:off x="8497088" y="5747017"/>
                <a:ext cx="44823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2</a:t>
                </a:r>
                <a:endParaRPr lang="es-ES" sz="2000">
                  <a:solidFill>
                    <a:schemeClr val="bg1"/>
                  </a:solidFill>
                  <a:latin typeface="Arial Black" panose="020B0A04020102020204" pitchFamily="34" charset="0"/>
                </a:endParaRPr>
              </a:p>
            </xdr:txBody>
          </xdr:sp>
          <xdr:sp macro="" textlink="">
            <xdr:nvSpPr>
              <xdr:cNvPr id="43" name="CuadroTexto 5"/>
              <xdr:cNvSpPr txBox="1"/>
            </xdr:nvSpPr>
            <xdr:spPr>
              <a:xfrm>
                <a:off x="5954929" y="5695310"/>
                <a:ext cx="44823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5</a:t>
                </a:r>
                <a:endParaRPr lang="es-ES" sz="2000">
                  <a:solidFill>
                    <a:schemeClr val="bg1"/>
                  </a:solidFill>
                  <a:latin typeface="Arial Black" panose="020B0A04020102020204" pitchFamily="34" charset="0"/>
                </a:endParaRPr>
              </a:p>
            </xdr:txBody>
          </xdr:sp>
          <xdr:sp macro="" textlink="">
            <xdr:nvSpPr>
              <xdr:cNvPr id="44" name="CuadroTexto 6"/>
              <xdr:cNvSpPr txBox="1"/>
            </xdr:nvSpPr>
            <xdr:spPr>
              <a:xfrm>
                <a:off x="5967589" y="6388633"/>
                <a:ext cx="44823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6</a:t>
                </a:r>
                <a:endParaRPr lang="es-ES" sz="2000">
                  <a:solidFill>
                    <a:schemeClr val="bg1"/>
                  </a:solidFill>
                  <a:latin typeface="Arial Black" panose="020B0A04020102020204" pitchFamily="34" charset="0"/>
                </a:endParaRPr>
              </a:p>
            </xdr:txBody>
          </xdr:sp>
          <xdr:sp macro="" textlink="">
            <xdr:nvSpPr>
              <xdr:cNvPr id="45" name="CuadroTexto 7"/>
              <xdr:cNvSpPr txBox="1"/>
            </xdr:nvSpPr>
            <xdr:spPr>
              <a:xfrm>
                <a:off x="8213912" y="5198729"/>
                <a:ext cx="44823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3</a:t>
                </a:r>
                <a:endParaRPr lang="es-ES" sz="2000">
                  <a:solidFill>
                    <a:schemeClr val="bg1"/>
                  </a:solidFill>
                  <a:latin typeface="Arial Black" panose="020B0A04020102020204" pitchFamily="34" charset="0"/>
                </a:endParaRPr>
              </a:p>
            </xdr:txBody>
          </xdr:sp>
          <xdr:sp macro="" textlink="">
            <xdr:nvSpPr>
              <xdr:cNvPr id="46" name="CuadroTexto 8"/>
              <xdr:cNvSpPr txBox="1"/>
            </xdr:nvSpPr>
            <xdr:spPr>
              <a:xfrm>
                <a:off x="8733987" y="5191844"/>
                <a:ext cx="44823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4</a:t>
                </a:r>
                <a:endParaRPr lang="es-ES" sz="2000">
                  <a:solidFill>
                    <a:schemeClr val="bg1"/>
                  </a:solidFill>
                  <a:latin typeface="Arial Black" panose="020B0A04020102020204" pitchFamily="34" charset="0"/>
                </a:endParaRPr>
              </a:p>
            </xdr:txBody>
          </xdr:sp>
          <xdr:sp macro="" textlink="">
            <xdr:nvSpPr>
              <xdr:cNvPr id="47" name="CuadroTexto 9"/>
              <xdr:cNvSpPr txBox="1"/>
            </xdr:nvSpPr>
            <xdr:spPr>
              <a:xfrm>
                <a:off x="8494573" y="6449786"/>
                <a:ext cx="44823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7</a:t>
                </a:r>
                <a:endParaRPr lang="es-ES" sz="2000">
                  <a:solidFill>
                    <a:schemeClr val="bg1"/>
                  </a:solidFill>
                  <a:latin typeface="Arial Black" panose="020B0A04020102020204" pitchFamily="34" charset="0"/>
                </a:endParaRPr>
              </a:p>
            </xdr:txBody>
          </xdr:sp>
          <xdr:sp macro="" textlink="">
            <xdr:nvSpPr>
              <xdr:cNvPr id="48" name="CuadroTexto 10"/>
              <xdr:cNvSpPr txBox="1"/>
            </xdr:nvSpPr>
            <xdr:spPr>
              <a:xfrm>
                <a:off x="5582771" y="7340973"/>
                <a:ext cx="44823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8</a:t>
                </a:r>
                <a:endParaRPr lang="es-ES" sz="2000">
                  <a:solidFill>
                    <a:schemeClr val="bg1"/>
                  </a:solidFill>
                  <a:latin typeface="Arial Black" panose="020B0A04020102020204" pitchFamily="34" charset="0"/>
                </a:endParaRPr>
              </a:p>
            </xdr:txBody>
          </xdr:sp>
          <xdr:sp macro="" textlink="">
            <xdr:nvSpPr>
              <xdr:cNvPr id="49" name="CuadroTexto 11"/>
              <xdr:cNvSpPr txBox="1"/>
            </xdr:nvSpPr>
            <xdr:spPr>
              <a:xfrm>
                <a:off x="6060141" y="7347696"/>
                <a:ext cx="44823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2000">
                    <a:solidFill>
                      <a:schemeClr val="bg1"/>
                    </a:solidFill>
                    <a:latin typeface="Arial Black" panose="020B0A04020102020204" pitchFamily="34" charset="0"/>
                  </a:rPr>
                  <a:t>9</a:t>
                </a:r>
              </a:p>
            </xdr:txBody>
          </xdr:sp>
          <xdr:sp macro="" textlink="">
            <xdr:nvSpPr>
              <xdr:cNvPr id="50" name="CuadroTexto 12"/>
              <xdr:cNvSpPr txBox="1"/>
            </xdr:nvSpPr>
            <xdr:spPr>
              <a:xfrm>
                <a:off x="9585512" y="7320802"/>
                <a:ext cx="54460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10</a:t>
                </a:r>
                <a:endParaRPr lang="es-ES" sz="2000">
                  <a:solidFill>
                    <a:schemeClr val="bg1"/>
                  </a:solidFill>
                  <a:latin typeface="Arial Black" panose="020B0A04020102020204" pitchFamily="34" charset="0"/>
                </a:endParaRPr>
              </a:p>
            </xdr:txBody>
          </xdr:sp>
          <xdr:sp macro="" textlink="">
            <xdr:nvSpPr>
              <xdr:cNvPr id="51" name="CuadroTexto 15"/>
              <xdr:cNvSpPr txBox="1"/>
            </xdr:nvSpPr>
            <xdr:spPr>
              <a:xfrm>
                <a:off x="13917706" y="6744820"/>
                <a:ext cx="54460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11</a:t>
                </a:r>
                <a:endParaRPr lang="es-ES" sz="2000">
                  <a:solidFill>
                    <a:schemeClr val="bg1"/>
                  </a:solidFill>
                  <a:latin typeface="Arial Black" panose="020B0A04020102020204" pitchFamily="34" charset="0"/>
                </a:endParaRPr>
              </a:p>
            </xdr:txBody>
          </xdr:sp>
          <xdr:sp macro="" textlink="">
            <xdr:nvSpPr>
              <xdr:cNvPr id="52" name="CuadroTexto 16"/>
              <xdr:cNvSpPr txBox="1"/>
            </xdr:nvSpPr>
            <xdr:spPr>
              <a:xfrm>
                <a:off x="14500412" y="6744821"/>
                <a:ext cx="54460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12</a:t>
                </a:r>
                <a:endParaRPr lang="es-ES" sz="2000">
                  <a:solidFill>
                    <a:schemeClr val="bg1"/>
                  </a:solidFill>
                  <a:latin typeface="Arial Black" panose="020B0A04020102020204" pitchFamily="34" charset="0"/>
                </a:endParaRPr>
              </a:p>
            </xdr:txBody>
          </xdr:sp>
          <xdr:sp macro="" textlink="">
            <xdr:nvSpPr>
              <xdr:cNvPr id="53" name="CuadroTexto 17"/>
              <xdr:cNvSpPr txBox="1"/>
            </xdr:nvSpPr>
            <xdr:spPr>
              <a:xfrm>
                <a:off x="15071913" y="6744820"/>
                <a:ext cx="54460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13</a:t>
                </a:r>
                <a:endParaRPr lang="es-ES" sz="2000">
                  <a:solidFill>
                    <a:schemeClr val="bg1"/>
                  </a:solidFill>
                  <a:latin typeface="Arial Black" panose="020B0A04020102020204" pitchFamily="34" charset="0"/>
                </a:endParaRPr>
              </a:p>
            </xdr:txBody>
          </xdr:sp>
          <xdr:sp macro="" textlink="">
            <xdr:nvSpPr>
              <xdr:cNvPr id="54" name="CuadroTexto 18"/>
              <xdr:cNvSpPr txBox="1"/>
            </xdr:nvSpPr>
            <xdr:spPr>
              <a:xfrm>
                <a:off x="13402236" y="6778438"/>
                <a:ext cx="54460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14</a:t>
                </a:r>
                <a:endParaRPr lang="es-ES" sz="2000">
                  <a:solidFill>
                    <a:schemeClr val="bg1"/>
                  </a:solidFill>
                  <a:latin typeface="Arial Black" panose="020B0A04020102020204" pitchFamily="34" charset="0"/>
                </a:endParaRPr>
              </a:p>
            </xdr:txBody>
          </xdr:sp>
          <xdr:sp macro="" textlink="">
            <xdr:nvSpPr>
              <xdr:cNvPr id="55" name="CuadroTexto 19"/>
              <xdr:cNvSpPr txBox="1"/>
            </xdr:nvSpPr>
            <xdr:spPr>
              <a:xfrm>
                <a:off x="13408959" y="7300632"/>
                <a:ext cx="54460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15</a:t>
                </a:r>
                <a:endParaRPr lang="es-ES" sz="2000">
                  <a:solidFill>
                    <a:schemeClr val="bg1"/>
                  </a:solidFill>
                  <a:latin typeface="Arial Black" panose="020B0A04020102020204" pitchFamily="34" charset="0"/>
                </a:endParaRPr>
              </a:p>
            </xdr:txBody>
          </xdr:sp>
          <xdr:sp macro="" textlink="">
            <xdr:nvSpPr>
              <xdr:cNvPr id="56" name="CuadroTexto 20"/>
              <xdr:cNvSpPr txBox="1"/>
            </xdr:nvSpPr>
            <xdr:spPr>
              <a:xfrm>
                <a:off x="13931153" y="7228915"/>
                <a:ext cx="54460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16</a:t>
                </a:r>
                <a:endParaRPr lang="es-ES" sz="2000">
                  <a:solidFill>
                    <a:schemeClr val="bg1"/>
                  </a:solidFill>
                  <a:latin typeface="Arial Black" panose="020B0A04020102020204" pitchFamily="34" charset="0"/>
                </a:endParaRPr>
              </a:p>
            </xdr:txBody>
          </xdr:sp>
          <xdr:sp macro="" textlink="">
            <xdr:nvSpPr>
              <xdr:cNvPr id="57" name="CuadroTexto 21"/>
              <xdr:cNvSpPr txBox="1"/>
            </xdr:nvSpPr>
            <xdr:spPr>
              <a:xfrm>
                <a:off x="14486965" y="7246845"/>
                <a:ext cx="54460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17</a:t>
                </a:r>
                <a:endParaRPr lang="es-ES" sz="2000">
                  <a:solidFill>
                    <a:schemeClr val="bg1"/>
                  </a:solidFill>
                  <a:latin typeface="Arial Black" panose="020B0A04020102020204" pitchFamily="34" charset="0"/>
                </a:endParaRPr>
              </a:p>
            </xdr:txBody>
          </xdr:sp>
          <xdr:sp macro="" textlink="">
            <xdr:nvSpPr>
              <xdr:cNvPr id="58" name="CuadroTexto 22"/>
              <xdr:cNvSpPr txBox="1"/>
            </xdr:nvSpPr>
            <xdr:spPr>
              <a:xfrm>
                <a:off x="15031571" y="7298392"/>
                <a:ext cx="54460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18</a:t>
                </a:r>
                <a:endParaRPr lang="es-ES" sz="2000">
                  <a:solidFill>
                    <a:schemeClr val="bg1"/>
                  </a:solidFill>
                  <a:latin typeface="Arial Black" panose="020B0A04020102020204" pitchFamily="34" charset="0"/>
                </a:endParaRPr>
              </a:p>
            </xdr:txBody>
          </xdr:sp>
          <xdr:sp macro="" textlink="">
            <xdr:nvSpPr>
              <xdr:cNvPr id="59" name="CuadroTexto 23"/>
              <xdr:cNvSpPr txBox="1"/>
            </xdr:nvSpPr>
            <xdr:spPr>
              <a:xfrm>
                <a:off x="1826559" y="6589060"/>
                <a:ext cx="54460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19</a:t>
                </a:r>
                <a:endParaRPr lang="es-ES" sz="2000">
                  <a:solidFill>
                    <a:schemeClr val="bg1"/>
                  </a:solidFill>
                  <a:latin typeface="Arial Black" panose="020B0A04020102020204" pitchFamily="34" charset="0"/>
                </a:endParaRPr>
              </a:p>
            </xdr:txBody>
          </xdr:sp>
          <xdr:sp macro="" textlink="">
            <xdr:nvSpPr>
              <xdr:cNvPr id="60" name="CuadroTexto 24"/>
              <xdr:cNvSpPr txBox="1"/>
            </xdr:nvSpPr>
            <xdr:spPr>
              <a:xfrm>
                <a:off x="4231342" y="6730254"/>
                <a:ext cx="54460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20</a:t>
                </a:r>
                <a:endParaRPr lang="es-ES" sz="2000">
                  <a:solidFill>
                    <a:schemeClr val="bg1"/>
                  </a:solidFill>
                  <a:latin typeface="Arial Black" panose="020B0A04020102020204" pitchFamily="34" charset="0"/>
                </a:endParaRPr>
              </a:p>
            </xdr:txBody>
          </xdr:sp>
          <xdr:sp macro="" textlink="">
            <xdr:nvSpPr>
              <xdr:cNvPr id="61" name="CuadroTexto 25"/>
              <xdr:cNvSpPr txBox="1"/>
            </xdr:nvSpPr>
            <xdr:spPr>
              <a:xfrm>
                <a:off x="5795683" y="9067801"/>
                <a:ext cx="54460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21</a:t>
                </a:r>
                <a:endParaRPr lang="es-ES" sz="2000">
                  <a:solidFill>
                    <a:schemeClr val="bg1"/>
                  </a:solidFill>
                  <a:latin typeface="Arial Black" panose="020B0A04020102020204" pitchFamily="34" charset="0"/>
                </a:endParaRPr>
              </a:p>
            </xdr:txBody>
          </xdr:sp>
          <xdr:sp macro="" textlink="">
            <xdr:nvSpPr>
              <xdr:cNvPr id="62" name="CuadroTexto 26"/>
              <xdr:cNvSpPr txBox="1"/>
            </xdr:nvSpPr>
            <xdr:spPr>
              <a:xfrm>
                <a:off x="9578788" y="6586818"/>
                <a:ext cx="54460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22</a:t>
                </a:r>
                <a:endParaRPr lang="es-ES" sz="2000">
                  <a:solidFill>
                    <a:schemeClr val="bg1"/>
                  </a:solidFill>
                  <a:latin typeface="Arial Black" panose="020B0A04020102020204" pitchFamily="34" charset="0"/>
                </a:endParaRPr>
              </a:p>
            </xdr:txBody>
          </xdr:sp>
          <xdr:sp macro="" textlink="">
            <xdr:nvSpPr>
              <xdr:cNvPr id="63" name="CuadroTexto 27"/>
              <xdr:cNvSpPr txBox="1"/>
            </xdr:nvSpPr>
            <xdr:spPr>
              <a:xfrm>
                <a:off x="15652332" y="7014882"/>
                <a:ext cx="54460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23</a:t>
                </a:r>
                <a:endParaRPr lang="es-ES" sz="2000">
                  <a:solidFill>
                    <a:schemeClr val="bg1"/>
                  </a:solidFill>
                  <a:latin typeface="Arial Black" panose="020B0A04020102020204" pitchFamily="34" charset="0"/>
                </a:endParaRPr>
              </a:p>
            </xdr:txBody>
          </xdr:sp>
          <xdr:sp macro="" textlink="">
            <xdr:nvSpPr>
              <xdr:cNvPr id="64" name="CuadroTexto 28"/>
              <xdr:cNvSpPr txBox="1"/>
            </xdr:nvSpPr>
            <xdr:spPr>
              <a:xfrm>
                <a:off x="15618105" y="7996519"/>
                <a:ext cx="544606" cy="46918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24</a:t>
                </a:r>
                <a:endParaRPr lang="es-ES" sz="2000">
                  <a:solidFill>
                    <a:schemeClr val="bg1"/>
                  </a:solidFill>
                  <a:latin typeface="Arial Black" panose="020B0A04020102020204" pitchFamily="34" charset="0"/>
                </a:endParaRPr>
              </a:p>
            </xdr:txBody>
          </xdr:sp>
        </xdr:grpSp>
        <xdr:sp macro="" textlink="">
          <xdr:nvSpPr>
            <xdr:cNvPr id="38" name="CuadroTexto 23"/>
            <xdr:cNvSpPr txBox="1"/>
          </xdr:nvSpPr>
          <xdr:spPr>
            <a:xfrm>
              <a:off x="2993572" y="14491607"/>
              <a:ext cx="768648" cy="461013"/>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25</a:t>
              </a:r>
              <a:endParaRPr lang="es-ES" sz="2000">
                <a:solidFill>
                  <a:schemeClr val="bg1"/>
                </a:solidFill>
                <a:latin typeface="Arial Black" panose="020B0A04020102020204" pitchFamily="34" charset="0"/>
              </a:endParaRPr>
            </a:p>
          </xdr:txBody>
        </xdr:sp>
        <xdr:sp macro="" textlink="">
          <xdr:nvSpPr>
            <xdr:cNvPr id="39" name="CuadroTexto 23"/>
            <xdr:cNvSpPr txBox="1"/>
          </xdr:nvSpPr>
          <xdr:spPr>
            <a:xfrm>
              <a:off x="17580429" y="12641035"/>
              <a:ext cx="877505" cy="461013"/>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26</a:t>
              </a:r>
              <a:endParaRPr lang="es-ES" sz="2000">
                <a:solidFill>
                  <a:schemeClr val="bg1"/>
                </a:solidFill>
                <a:latin typeface="Arial Black" panose="020B0A04020102020204" pitchFamily="34" charset="0"/>
              </a:endParaRPr>
            </a:p>
          </xdr:txBody>
        </xdr:sp>
      </xdr:grpSp>
      <xdr:sp macro="" textlink="">
        <xdr:nvSpPr>
          <xdr:cNvPr id="36" name="CuadroTexto 23"/>
          <xdr:cNvSpPr txBox="1"/>
        </xdr:nvSpPr>
        <xdr:spPr>
          <a:xfrm>
            <a:off x="20383501" y="14464393"/>
            <a:ext cx="877505" cy="461013"/>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27</a:t>
            </a:r>
            <a:endParaRPr lang="es-ES" sz="2000">
              <a:solidFill>
                <a:schemeClr val="bg1"/>
              </a:solidFill>
              <a:latin typeface="Arial Black" panose="020B0A04020102020204" pitchFamily="34" charset="0"/>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abSelected="1" zoomScaleNormal="100" workbookViewId="0">
      <selection activeCell="F15" sqref="F15"/>
    </sheetView>
  </sheetViews>
  <sheetFormatPr baseColWidth="10" defaultColWidth="9.28515625" defaultRowHeight="15" x14ac:dyDescent="0.25"/>
  <cols>
    <col min="2" max="2" width="42.5703125" customWidth="1"/>
    <col min="3" max="3" width="13.28515625" style="4" bestFit="1" customWidth="1"/>
    <col min="4" max="4" width="64.28515625" customWidth="1"/>
    <col min="5" max="5" width="21.28515625" customWidth="1"/>
    <col min="6" max="6" width="35.7109375" bestFit="1" customWidth="1"/>
    <col min="7" max="7" width="15" customWidth="1"/>
    <col min="8" max="8" width="23.42578125" style="4" customWidth="1"/>
    <col min="9" max="9" width="11.42578125" style="3" customWidth="1"/>
    <col min="10" max="256" width="11.42578125" customWidth="1"/>
  </cols>
  <sheetData>
    <row r="1" spans="1:10" s="8" customFormat="1" ht="15" customHeight="1" x14ac:dyDescent="0.2">
      <c r="A1" s="5"/>
      <c r="B1" s="122" t="s">
        <v>21</v>
      </c>
      <c r="C1" s="123" t="s">
        <v>157</v>
      </c>
      <c r="D1" s="126" t="s">
        <v>45</v>
      </c>
      <c r="E1" s="6" t="s">
        <v>0</v>
      </c>
      <c r="F1" s="7" t="s">
        <v>22</v>
      </c>
      <c r="H1" s="9"/>
      <c r="I1" s="9"/>
    </row>
    <row r="2" spans="1:10" s="8" customFormat="1" ht="12.75" x14ac:dyDescent="0.2">
      <c r="A2" s="5"/>
      <c r="B2" s="122"/>
      <c r="C2" s="124"/>
      <c r="D2" s="124"/>
      <c r="E2" s="6" t="s">
        <v>1</v>
      </c>
      <c r="F2" s="7" t="s">
        <v>23</v>
      </c>
      <c r="H2" s="9"/>
      <c r="I2" s="9"/>
    </row>
    <row r="3" spans="1:10" s="8" customFormat="1" ht="12.75" customHeight="1" x14ac:dyDescent="0.2">
      <c r="A3" s="5"/>
      <c r="B3" s="122"/>
      <c r="C3" s="125"/>
      <c r="D3" s="125"/>
      <c r="E3" s="6" t="s">
        <v>2</v>
      </c>
      <c r="F3" s="7" t="s">
        <v>24</v>
      </c>
      <c r="H3" s="9"/>
      <c r="I3" s="9"/>
    </row>
    <row r="4" spans="1:10" s="8" customFormat="1" ht="12.75" x14ac:dyDescent="0.2">
      <c r="A4" s="10"/>
    </row>
    <row r="5" spans="1:10" s="14" customFormat="1" ht="30" customHeight="1" x14ac:dyDescent="0.2">
      <c r="A5" s="11" t="s">
        <v>25</v>
      </c>
      <c r="B5" s="11" t="s">
        <v>26</v>
      </c>
      <c r="C5" s="11" t="s">
        <v>18</v>
      </c>
      <c r="D5" s="11" t="s">
        <v>19</v>
      </c>
      <c r="E5" s="12" t="s">
        <v>20</v>
      </c>
      <c r="F5" s="13" t="s">
        <v>27</v>
      </c>
      <c r="G5" s="8"/>
    </row>
    <row r="6" spans="1:10" s="16" customFormat="1" ht="20.100000000000001" customHeight="1" x14ac:dyDescent="0.2">
      <c r="A6" s="59" t="s">
        <v>28</v>
      </c>
      <c r="B6" s="74" t="s">
        <v>46</v>
      </c>
      <c r="C6" s="78">
        <v>2190050700</v>
      </c>
      <c r="D6" s="79" t="s">
        <v>47</v>
      </c>
      <c r="E6" s="29">
        <v>1</v>
      </c>
      <c r="F6" s="15" t="s">
        <v>29</v>
      </c>
    </row>
    <row r="7" spans="1:10" s="16" customFormat="1" ht="12" x14ac:dyDescent="0.2">
      <c r="A7" s="17"/>
      <c r="B7" s="18"/>
      <c r="D7" s="55"/>
      <c r="H7" s="56"/>
      <c r="I7" s="56"/>
      <c r="J7" s="56"/>
    </row>
    <row r="8" spans="1:10" s="16" customFormat="1" ht="12" x14ac:dyDescent="0.2">
      <c r="A8" s="14"/>
    </row>
    <row r="9" spans="1:10" s="8" customFormat="1" x14ac:dyDescent="0.25">
      <c r="A9" s="10"/>
      <c r="D9" s="61" t="s">
        <v>30</v>
      </c>
      <c r="G9" s="16"/>
    </row>
    <row r="10" spans="1:10" s="8" customFormat="1" ht="12.75" x14ac:dyDescent="0.2">
      <c r="A10" s="10"/>
      <c r="D10" s="19"/>
    </row>
    <row r="11" spans="1:10" s="8" customFormat="1" ht="12.75" x14ac:dyDescent="0.2">
      <c r="A11" s="10"/>
    </row>
    <row r="12" spans="1:10" s="8" customFormat="1" x14ac:dyDescent="0.25">
      <c r="A12" s="10"/>
      <c r="B12"/>
      <c r="C12"/>
      <c r="D12"/>
    </row>
    <row r="13" spans="1:10" s="8" customFormat="1" x14ac:dyDescent="0.25">
      <c r="A13" s="10"/>
      <c r="B13"/>
      <c r="C13"/>
      <c r="D13"/>
    </row>
    <row r="14" spans="1:10" s="8" customFormat="1" x14ac:dyDescent="0.25">
      <c r="A14" s="10"/>
      <c r="B14"/>
      <c r="C14"/>
      <c r="D14"/>
    </row>
    <row r="15" spans="1:10" s="8" customFormat="1" x14ac:dyDescent="0.25">
      <c r="A15" s="10"/>
      <c r="B15"/>
      <c r="C15"/>
      <c r="D15"/>
    </row>
    <row r="16" spans="1:10" s="8" customFormat="1" x14ac:dyDescent="0.25">
      <c r="A16" s="10"/>
      <c r="B16"/>
      <c r="C16"/>
      <c r="D16"/>
    </row>
    <row r="17" spans="1:4" s="8" customFormat="1" x14ac:dyDescent="0.25">
      <c r="A17" s="10"/>
      <c r="B17"/>
      <c r="C17"/>
      <c r="D17"/>
    </row>
    <row r="18" spans="1:4" s="8" customFormat="1" x14ac:dyDescent="0.25">
      <c r="A18" s="10"/>
      <c r="B18"/>
      <c r="C18"/>
      <c r="D18"/>
    </row>
    <row r="19" spans="1:4" s="8" customFormat="1" x14ac:dyDescent="0.25">
      <c r="A19" s="10"/>
      <c r="B19"/>
    </row>
    <row r="20" spans="1:4" s="8" customFormat="1" x14ac:dyDescent="0.25">
      <c r="A20" s="10"/>
      <c r="B20"/>
    </row>
    <row r="21" spans="1:4" s="8" customFormat="1" x14ac:dyDescent="0.25">
      <c r="A21" s="10"/>
      <c r="B21"/>
    </row>
    <row r="22" spans="1:4" s="8" customFormat="1" x14ac:dyDescent="0.25">
      <c r="A22" s="10"/>
      <c r="B22"/>
    </row>
  </sheetData>
  <sheetProtection algorithmName="SHA-512" hashValue="QGFp+fWJACpJ0Tfe/yWxkzwIfxfki33naAeL2oRxAh7dSK4ZrNkE6Fq+lyKjqdWqJihsbbJd1Ddw34iJx2QSRQ==" saltValue="ffdjxacYubEKBtjS/eV0bw==" spinCount="100000" sheet="1" objects="1" scenarios="1"/>
  <mergeCells count="3">
    <mergeCell ref="B1:B3"/>
    <mergeCell ref="C1:C3"/>
    <mergeCell ref="D1:D3"/>
  </mergeCells>
  <hyperlinks>
    <hyperlink ref="D9" location="'Llegenda grup de criteri'!A1" display="Anar a la llegenda de grups de criteris a valorar"/>
    <hyperlink ref="C6" location="'2190050700'!A1" display="'2190050700'!A1"/>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zoomScaleNormal="100" workbookViewId="0">
      <selection activeCell="E15" sqref="E15"/>
    </sheetView>
  </sheetViews>
  <sheetFormatPr baseColWidth="10" defaultColWidth="9.140625" defaultRowHeight="14.25" x14ac:dyDescent="0.25"/>
  <cols>
    <col min="1" max="1" width="16.85546875" style="44" customWidth="1"/>
    <col min="2" max="2" width="88.7109375" style="105" customWidth="1"/>
    <col min="3" max="3" width="9.28515625" style="106" customWidth="1"/>
    <col min="4" max="4" width="13.42578125" style="107" customWidth="1"/>
    <col min="5" max="5" width="28.7109375" style="109" customWidth="1"/>
    <col min="6" max="6" width="28.7109375" style="110" customWidth="1"/>
    <col min="7" max="155" width="9.140625" style="44"/>
    <col min="156" max="156" width="16.85546875" style="44" customWidth="1"/>
    <col min="157" max="157" width="76.85546875" style="44" customWidth="1"/>
    <col min="158" max="158" width="10.85546875" style="44" customWidth="1"/>
    <col min="159" max="159" width="28.140625" style="44" customWidth="1"/>
    <col min="160" max="192" width="11.42578125" style="44" customWidth="1"/>
    <col min="193" max="253" width="9.140625" style="44"/>
    <col min="254" max="254" width="16.85546875" style="44" customWidth="1"/>
    <col min="255" max="255" width="66.7109375" style="44" customWidth="1"/>
    <col min="256" max="256" width="9.28515625" style="44" customWidth="1"/>
    <col min="257" max="257" width="10.85546875" style="44" customWidth="1"/>
    <col min="258" max="259" width="28.7109375" style="44" customWidth="1"/>
    <col min="260" max="260" width="40.7109375" style="44" customWidth="1"/>
    <col min="261" max="411" width="9.140625" style="44"/>
    <col min="412" max="412" width="16.85546875" style="44" customWidth="1"/>
    <col min="413" max="413" width="76.85546875" style="44" customWidth="1"/>
    <col min="414" max="414" width="10.85546875" style="44" customWidth="1"/>
    <col min="415" max="415" width="28.140625" style="44" customWidth="1"/>
    <col min="416" max="448" width="11.42578125" style="44" customWidth="1"/>
    <col min="449" max="509" width="9.140625" style="44"/>
    <col min="510" max="510" width="16.85546875" style="44" customWidth="1"/>
    <col min="511" max="511" width="66.7109375" style="44" customWidth="1"/>
    <col min="512" max="512" width="9.28515625" style="44" customWidth="1"/>
    <col min="513" max="513" width="10.85546875" style="44" customWidth="1"/>
    <col min="514" max="515" width="28.7109375" style="44" customWidth="1"/>
    <col min="516" max="516" width="40.7109375" style="44" customWidth="1"/>
    <col min="517" max="667" width="9.140625" style="44"/>
    <col min="668" max="668" width="16.85546875" style="44" customWidth="1"/>
    <col min="669" max="669" width="76.85546875" style="44" customWidth="1"/>
    <col min="670" max="670" width="10.85546875" style="44" customWidth="1"/>
    <col min="671" max="671" width="28.140625" style="44" customWidth="1"/>
    <col min="672" max="704" width="11.42578125" style="44" customWidth="1"/>
    <col min="705" max="765" width="9.140625" style="44"/>
    <col min="766" max="766" width="16.85546875" style="44" customWidth="1"/>
    <col min="767" max="767" width="66.7109375" style="44" customWidth="1"/>
    <col min="768" max="768" width="9.28515625" style="44" customWidth="1"/>
    <col min="769" max="769" width="10.85546875" style="44" customWidth="1"/>
    <col min="770" max="771" width="28.7109375" style="44" customWidth="1"/>
    <col min="772" max="772" width="40.7109375" style="44" customWidth="1"/>
    <col min="773" max="923" width="9.140625" style="44"/>
    <col min="924" max="924" width="16.85546875" style="44" customWidth="1"/>
    <col min="925" max="925" width="76.85546875" style="44" customWidth="1"/>
    <col min="926" max="926" width="10.85546875" style="44" customWidth="1"/>
    <col min="927" max="927" width="28.140625" style="44" customWidth="1"/>
    <col min="928" max="960" width="11.42578125" style="44" customWidth="1"/>
    <col min="961" max="1021" width="9.140625" style="44"/>
    <col min="1022" max="1022" width="16.85546875" style="44" customWidth="1"/>
    <col min="1023" max="1023" width="66.7109375" style="44" customWidth="1"/>
    <col min="1024" max="1024" width="9.28515625" style="44" customWidth="1"/>
    <col min="1025" max="1025" width="10.85546875" style="44" customWidth="1"/>
    <col min="1026" max="1027" width="28.7109375" style="44" customWidth="1"/>
    <col min="1028" max="1028" width="40.7109375" style="44" customWidth="1"/>
    <col min="1029" max="1179" width="9.140625" style="44"/>
    <col min="1180" max="1180" width="16.85546875" style="44" customWidth="1"/>
    <col min="1181" max="1181" width="76.85546875" style="44" customWidth="1"/>
    <col min="1182" max="1182" width="10.85546875" style="44" customWidth="1"/>
    <col min="1183" max="1183" width="28.140625" style="44" customWidth="1"/>
    <col min="1184" max="1216" width="11.42578125" style="44" customWidth="1"/>
    <col min="1217" max="1277" width="9.140625" style="44"/>
    <col min="1278" max="1278" width="16.85546875" style="44" customWidth="1"/>
    <col min="1279" max="1279" width="66.7109375" style="44" customWidth="1"/>
    <col min="1280" max="1280" width="9.28515625" style="44" customWidth="1"/>
    <col min="1281" max="1281" width="10.85546875" style="44" customWidth="1"/>
    <col min="1282" max="1283" width="28.7109375" style="44" customWidth="1"/>
    <col min="1284" max="1284" width="40.7109375" style="44" customWidth="1"/>
    <col min="1285" max="1435" width="9.140625" style="44"/>
    <col min="1436" max="1436" width="16.85546875" style="44" customWidth="1"/>
    <col min="1437" max="1437" width="76.85546875" style="44" customWidth="1"/>
    <col min="1438" max="1438" width="10.85546875" style="44" customWidth="1"/>
    <col min="1439" max="1439" width="28.140625" style="44" customWidth="1"/>
    <col min="1440" max="1472" width="11.42578125" style="44" customWidth="1"/>
    <col min="1473" max="1533" width="9.140625" style="44"/>
    <col min="1534" max="1534" width="16.85546875" style="44" customWidth="1"/>
    <col min="1535" max="1535" width="66.7109375" style="44" customWidth="1"/>
    <col min="1536" max="1536" width="9.28515625" style="44" customWidth="1"/>
    <col min="1537" max="1537" width="10.85546875" style="44" customWidth="1"/>
    <col min="1538" max="1539" width="28.7109375" style="44" customWidth="1"/>
    <col min="1540" max="1540" width="40.7109375" style="44" customWidth="1"/>
    <col min="1541" max="1691" width="9.140625" style="44"/>
    <col min="1692" max="1692" width="16.85546875" style="44" customWidth="1"/>
    <col min="1693" max="1693" width="76.85546875" style="44" customWidth="1"/>
    <col min="1694" max="1694" width="10.85546875" style="44" customWidth="1"/>
    <col min="1695" max="1695" width="28.140625" style="44" customWidth="1"/>
    <col min="1696" max="1728" width="11.42578125" style="44" customWidth="1"/>
    <col min="1729" max="1789" width="9.140625" style="44"/>
    <col min="1790" max="1790" width="16.85546875" style="44" customWidth="1"/>
    <col min="1791" max="1791" width="66.7109375" style="44" customWidth="1"/>
    <col min="1792" max="1792" width="9.28515625" style="44" customWidth="1"/>
    <col min="1793" max="1793" width="10.85546875" style="44" customWidth="1"/>
    <col min="1794" max="1795" width="28.7109375" style="44" customWidth="1"/>
    <col min="1796" max="1796" width="40.7109375" style="44" customWidth="1"/>
    <col min="1797" max="1947" width="9.140625" style="44"/>
    <col min="1948" max="1948" width="16.85546875" style="44" customWidth="1"/>
    <col min="1949" max="1949" width="76.85546875" style="44" customWidth="1"/>
    <col min="1950" max="1950" width="10.85546875" style="44" customWidth="1"/>
    <col min="1951" max="1951" width="28.140625" style="44" customWidth="1"/>
    <col min="1952" max="1984" width="11.42578125" style="44" customWidth="1"/>
    <col min="1985" max="2045" width="9.140625" style="44"/>
    <col min="2046" max="2046" width="16.85546875" style="44" customWidth="1"/>
    <col min="2047" max="2047" width="66.7109375" style="44" customWidth="1"/>
    <col min="2048" max="2048" width="9.28515625" style="44" customWidth="1"/>
    <col min="2049" max="2049" width="10.85546875" style="44" customWidth="1"/>
    <col min="2050" max="2051" width="28.7109375" style="44" customWidth="1"/>
    <col min="2052" max="2052" width="40.7109375" style="44" customWidth="1"/>
    <col min="2053" max="2203" width="9.140625" style="44"/>
    <col min="2204" max="2204" width="16.85546875" style="44" customWidth="1"/>
    <col min="2205" max="2205" width="76.85546875" style="44" customWidth="1"/>
    <col min="2206" max="2206" width="10.85546875" style="44" customWidth="1"/>
    <col min="2207" max="2207" width="28.140625" style="44" customWidth="1"/>
    <col min="2208" max="2240" width="11.42578125" style="44" customWidth="1"/>
    <col min="2241" max="2301" width="9.140625" style="44"/>
    <col min="2302" max="2302" width="16.85546875" style="44" customWidth="1"/>
    <col min="2303" max="2303" width="66.7109375" style="44" customWidth="1"/>
    <col min="2304" max="2304" width="9.28515625" style="44" customWidth="1"/>
    <col min="2305" max="2305" width="10.85546875" style="44" customWidth="1"/>
    <col min="2306" max="2307" width="28.7109375" style="44" customWidth="1"/>
    <col min="2308" max="2308" width="40.7109375" style="44" customWidth="1"/>
    <col min="2309" max="2459" width="9.140625" style="44"/>
    <col min="2460" max="2460" width="16.85546875" style="44" customWidth="1"/>
    <col min="2461" max="2461" width="76.85546875" style="44" customWidth="1"/>
    <col min="2462" max="2462" width="10.85546875" style="44" customWidth="1"/>
    <col min="2463" max="2463" width="28.140625" style="44" customWidth="1"/>
    <col min="2464" max="2496" width="11.42578125" style="44" customWidth="1"/>
    <col min="2497" max="2557" width="9.140625" style="44"/>
    <col min="2558" max="2558" width="16.85546875" style="44" customWidth="1"/>
    <col min="2559" max="2559" width="66.7109375" style="44" customWidth="1"/>
    <col min="2560" max="2560" width="9.28515625" style="44" customWidth="1"/>
    <col min="2561" max="2561" width="10.85546875" style="44" customWidth="1"/>
    <col min="2562" max="2563" width="28.7109375" style="44" customWidth="1"/>
    <col min="2564" max="2564" width="40.7109375" style="44" customWidth="1"/>
    <col min="2565" max="2715" width="9.140625" style="44"/>
    <col min="2716" max="2716" width="16.85546875" style="44" customWidth="1"/>
    <col min="2717" max="2717" width="76.85546875" style="44" customWidth="1"/>
    <col min="2718" max="2718" width="10.85546875" style="44" customWidth="1"/>
    <col min="2719" max="2719" width="28.140625" style="44" customWidth="1"/>
    <col min="2720" max="2752" width="11.42578125" style="44" customWidth="1"/>
    <col min="2753" max="2813" width="9.140625" style="44"/>
    <col min="2814" max="2814" width="16.85546875" style="44" customWidth="1"/>
    <col min="2815" max="2815" width="66.7109375" style="44" customWidth="1"/>
    <col min="2816" max="2816" width="9.28515625" style="44" customWidth="1"/>
    <col min="2817" max="2817" width="10.85546875" style="44" customWidth="1"/>
    <col min="2818" max="2819" width="28.7109375" style="44" customWidth="1"/>
    <col min="2820" max="2820" width="40.7109375" style="44" customWidth="1"/>
    <col min="2821" max="2971" width="9.140625" style="44"/>
    <col min="2972" max="2972" width="16.85546875" style="44" customWidth="1"/>
    <col min="2973" max="2973" width="76.85546875" style="44" customWidth="1"/>
    <col min="2974" max="2974" width="10.85546875" style="44" customWidth="1"/>
    <col min="2975" max="2975" width="28.140625" style="44" customWidth="1"/>
    <col min="2976" max="3008" width="11.42578125" style="44" customWidth="1"/>
    <col min="3009" max="3069" width="9.140625" style="44"/>
    <col min="3070" max="3070" width="16.85546875" style="44" customWidth="1"/>
    <col min="3071" max="3071" width="66.7109375" style="44" customWidth="1"/>
    <col min="3072" max="3072" width="9.28515625" style="44" customWidth="1"/>
    <col min="3073" max="3073" width="10.85546875" style="44" customWidth="1"/>
    <col min="3074" max="3075" width="28.7109375" style="44" customWidth="1"/>
    <col min="3076" max="3076" width="40.7109375" style="44" customWidth="1"/>
    <col min="3077" max="3227" width="9.140625" style="44"/>
    <col min="3228" max="3228" width="16.85546875" style="44" customWidth="1"/>
    <col min="3229" max="3229" width="76.85546875" style="44" customWidth="1"/>
    <col min="3230" max="3230" width="10.85546875" style="44" customWidth="1"/>
    <col min="3231" max="3231" width="28.140625" style="44" customWidth="1"/>
    <col min="3232" max="3264" width="11.42578125" style="44" customWidth="1"/>
    <col min="3265" max="3325" width="9.140625" style="44"/>
    <col min="3326" max="3326" width="16.85546875" style="44" customWidth="1"/>
    <col min="3327" max="3327" width="66.7109375" style="44" customWidth="1"/>
    <col min="3328" max="3328" width="9.28515625" style="44" customWidth="1"/>
    <col min="3329" max="3329" width="10.85546875" style="44" customWidth="1"/>
    <col min="3330" max="3331" width="28.7109375" style="44" customWidth="1"/>
    <col min="3332" max="3332" width="40.7109375" style="44" customWidth="1"/>
    <col min="3333" max="3483" width="9.140625" style="44"/>
    <col min="3484" max="3484" width="16.85546875" style="44" customWidth="1"/>
    <col min="3485" max="3485" width="76.85546875" style="44" customWidth="1"/>
    <col min="3486" max="3486" width="10.85546875" style="44" customWidth="1"/>
    <col min="3487" max="3487" width="28.140625" style="44" customWidth="1"/>
    <col min="3488" max="3520" width="11.42578125" style="44" customWidth="1"/>
    <col min="3521" max="3581" width="9.140625" style="44"/>
    <col min="3582" max="3582" width="16.85546875" style="44" customWidth="1"/>
    <col min="3583" max="3583" width="66.7109375" style="44" customWidth="1"/>
    <col min="3584" max="3584" width="9.28515625" style="44" customWidth="1"/>
    <col min="3585" max="3585" width="10.85546875" style="44" customWidth="1"/>
    <col min="3586" max="3587" width="28.7109375" style="44" customWidth="1"/>
    <col min="3588" max="3588" width="40.7109375" style="44" customWidth="1"/>
    <col min="3589" max="3739" width="9.140625" style="44"/>
    <col min="3740" max="3740" width="16.85546875" style="44" customWidth="1"/>
    <col min="3741" max="3741" width="76.85546875" style="44" customWidth="1"/>
    <col min="3742" max="3742" width="10.85546875" style="44" customWidth="1"/>
    <col min="3743" max="3743" width="28.140625" style="44" customWidth="1"/>
    <col min="3744" max="3776" width="11.42578125" style="44" customWidth="1"/>
    <col min="3777" max="3837" width="9.140625" style="44"/>
    <col min="3838" max="3838" width="16.85546875" style="44" customWidth="1"/>
    <col min="3839" max="3839" width="66.7109375" style="44" customWidth="1"/>
    <col min="3840" max="3840" width="9.28515625" style="44" customWidth="1"/>
    <col min="3841" max="3841" width="10.85546875" style="44" customWidth="1"/>
    <col min="3842" max="3843" width="28.7109375" style="44" customWidth="1"/>
    <col min="3844" max="3844" width="40.7109375" style="44" customWidth="1"/>
    <col min="3845" max="3995" width="9.140625" style="44"/>
    <col min="3996" max="3996" width="16.85546875" style="44" customWidth="1"/>
    <col min="3997" max="3997" width="76.85546875" style="44" customWidth="1"/>
    <col min="3998" max="3998" width="10.85546875" style="44" customWidth="1"/>
    <col min="3999" max="3999" width="28.140625" style="44" customWidth="1"/>
    <col min="4000" max="4032" width="11.42578125" style="44" customWidth="1"/>
    <col min="4033" max="4093" width="9.140625" style="44"/>
    <col min="4094" max="4094" width="16.85546875" style="44" customWidth="1"/>
    <col min="4095" max="4095" width="66.7109375" style="44" customWidth="1"/>
    <col min="4096" max="4096" width="9.28515625" style="44" customWidth="1"/>
    <col min="4097" max="4097" width="10.85546875" style="44" customWidth="1"/>
    <col min="4098" max="4099" width="28.7109375" style="44" customWidth="1"/>
    <col min="4100" max="4100" width="40.7109375" style="44" customWidth="1"/>
    <col min="4101" max="4251" width="9.140625" style="44"/>
    <col min="4252" max="4252" width="16.85546875" style="44" customWidth="1"/>
    <col min="4253" max="4253" width="76.85546875" style="44" customWidth="1"/>
    <col min="4254" max="4254" width="10.85546875" style="44" customWidth="1"/>
    <col min="4255" max="4255" width="28.140625" style="44" customWidth="1"/>
    <col min="4256" max="4288" width="11.42578125" style="44" customWidth="1"/>
    <col min="4289" max="4349" width="9.140625" style="44"/>
    <col min="4350" max="4350" width="16.85546875" style="44" customWidth="1"/>
    <col min="4351" max="4351" width="66.7109375" style="44" customWidth="1"/>
    <col min="4352" max="4352" width="9.28515625" style="44" customWidth="1"/>
    <col min="4353" max="4353" width="10.85546875" style="44" customWidth="1"/>
    <col min="4354" max="4355" width="28.7109375" style="44" customWidth="1"/>
    <col min="4356" max="4356" width="40.7109375" style="44" customWidth="1"/>
    <col min="4357" max="4507" width="9.140625" style="44"/>
    <col min="4508" max="4508" width="16.85546875" style="44" customWidth="1"/>
    <col min="4509" max="4509" width="76.85546875" style="44" customWidth="1"/>
    <col min="4510" max="4510" width="10.85546875" style="44" customWidth="1"/>
    <col min="4511" max="4511" width="28.140625" style="44" customWidth="1"/>
    <col min="4512" max="4544" width="11.42578125" style="44" customWidth="1"/>
    <col min="4545" max="4605" width="9.140625" style="44"/>
    <col min="4606" max="4606" width="16.85546875" style="44" customWidth="1"/>
    <col min="4607" max="4607" width="66.7109375" style="44" customWidth="1"/>
    <col min="4608" max="4608" width="9.28515625" style="44" customWidth="1"/>
    <col min="4609" max="4609" width="10.85546875" style="44" customWidth="1"/>
    <col min="4610" max="4611" width="28.7109375" style="44" customWidth="1"/>
    <col min="4612" max="4612" width="40.7109375" style="44" customWidth="1"/>
    <col min="4613" max="4763" width="9.140625" style="44"/>
    <col min="4764" max="4764" width="16.85546875" style="44" customWidth="1"/>
    <col min="4765" max="4765" width="76.85546875" style="44" customWidth="1"/>
    <col min="4766" max="4766" width="10.85546875" style="44" customWidth="1"/>
    <col min="4767" max="4767" width="28.140625" style="44" customWidth="1"/>
    <col min="4768" max="4800" width="11.42578125" style="44" customWidth="1"/>
    <col min="4801" max="4861" width="9.140625" style="44"/>
    <col min="4862" max="4862" width="16.85546875" style="44" customWidth="1"/>
    <col min="4863" max="4863" width="66.7109375" style="44" customWidth="1"/>
    <col min="4864" max="4864" width="9.28515625" style="44" customWidth="1"/>
    <col min="4865" max="4865" width="10.85546875" style="44" customWidth="1"/>
    <col min="4866" max="4867" width="28.7109375" style="44" customWidth="1"/>
    <col min="4868" max="4868" width="40.7109375" style="44" customWidth="1"/>
    <col min="4869" max="5019" width="9.140625" style="44"/>
    <col min="5020" max="5020" width="16.85546875" style="44" customWidth="1"/>
    <col min="5021" max="5021" width="76.85546875" style="44" customWidth="1"/>
    <col min="5022" max="5022" width="10.85546875" style="44" customWidth="1"/>
    <col min="5023" max="5023" width="28.140625" style="44" customWidth="1"/>
    <col min="5024" max="5056" width="11.42578125" style="44" customWidth="1"/>
    <col min="5057" max="5117" width="9.140625" style="44"/>
    <col min="5118" max="5118" width="16.85546875" style="44" customWidth="1"/>
    <col min="5119" max="5119" width="66.7109375" style="44" customWidth="1"/>
    <col min="5120" max="5120" width="9.28515625" style="44" customWidth="1"/>
    <col min="5121" max="5121" width="10.85546875" style="44" customWidth="1"/>
    <col min="5122" max="5123" width="28.7109375" style="44" customWidth="1"/>
    <col min="5124" max="5124" width="40.7109375" style="44" customWidth="1"/>
    <col min="5125" max="5275" width="9.140625" style="44"/>
    <col min="5276" max="5276" width="16.85546875" style="44" customWidth="1"/>
    <col min="5277" max="5277" width="76.85546875" style="44" customWidth="1"/>
    <col min="5278" max="5278" width="10.85546875" style="44" customWidth="1"/>
    <col min="5279" max="5279" width="28.140625" style="44" customWidth="1"/>
    <col min="5280" max="5312" width="11.42578125" style="44" customWidth="1"/>
    <col min="5313" max="5373" width="9.140625" style="44"/>
    <col min="5374" max="5374" width="16.85546875" style="44" customWidth="1"/>
    <col min="5375" max="5375" width="66.7109375" style="44" customWidth="1"/>
    <col min="5376" max="5376" width="9.28515625" style="44" customWidth="1"/>
    <col min="5377" max="5377" width="10.85546875" style="44" customWidth="1"/>
    <col min="5378" max="5379" width="28.7109375" style="44" customWidth="1"/>
    <col min="5380" max="5380" width="40.7109375" style="44" customWidth="1"/>
    <col min="5381" max="5531" width="9.140625" style="44"/>
    <col min="5532" max="5532" width="16.85546875" style="44" customWidth="1"/>
    <col min="5533" max="5533" width="76.85546875" style="44" customWidth="1"/>
    <col min="5534" max="5534" width="10.85546875" style="44" customWidth="1"/>
    <col min="5535" max="5535" width="28.140625" style="44" customWidth="1"/>
    <col min="5536" max="5568" width="11.42578125" style="44" customWidth="1"/>
    <col min="5569" max="5629" width="9.140625" style="44"/>
    <col min="5630" max="5630" width="16.85546875" style="44" customWidth="1"/>
    <col min="5631" max="5631" width="66.7109375" style="44" customWidth="1"/>
    <col min="5632" max="5632" width="9.28515625" style="44" customWidth="1"/>
    <col min="5633" max="5633" width="10.85546875" style="44" customWidth="1"/>
    <col min="5634" max="5635" width="28.7109375" style="44" customWidth="1"/>
    <col min="5636" max="5636" width="40.7109375" style="44" customWidth="1"/>
    <col min="5637" max="5787" width="9.140625" style="44"/>
    <col min="5788" max="5788" width="16.85546875" style="44" customWidth="1"/>
    <col min="5789" max="5789" width="76.85546875" style="44" customWidth="1"/>
    <col min="5790" max="5790" width="10.85546875" style="44" customWidth="1"/>
    <col min="5791" max="5791" width="28.140625" style="44" customWidth="1"/>
    <col min="5792" max="5824" width="11.42578125" style="44" customWidth="1"/>
    <col min="5825" max="5885" width="9.140625" style="44"/>
    <col min="5886" max="5886" width="16.85546875" style="44" customWidth="1"/>
    <col min="5887" max="5887" width="66.7109375" style="44" customWidth="1"/>
    <col min="5888" max="5888" width="9.28515625" style="44" customWidth="1"/>
    <col min="5889" max="5889" width="10.85546875" style="44" customWidth="1"/>
    <col min="5890" max="5891" width="28.7109375" style="44" customWidth="1"/>
    <col min="5892" max="5892" width="40.7109375" style="44" customWidth="1"/>
    <col min="5893" max="6043" width="9.140625" style="44"/>
    <col min="6044" max="6044" width="16.85546875" style="44" customWidth="1"/>
    <col min="6045" max="6045" width="76.85546875" style="44" customWidth="1"/>
    <col min="6046" max="6046" width="10.85546875" style="44" customWidth="1"/>
    <col min="6047" max="6047" width="28.140625" style="44" customWidth="1"/>
    <col min="6048" max="6080" width="11.42578125" style="44" customWidth="1"/>
    <col min="6081" max="6141" width="9.140625" style="44"/>
    <col min="6142" max="6142" width="16.85546875" style="44" customWidth="1"/>
    <col min="6143" max="6143" width="66.7109375" style="44" customWidth="1"/>
    <col min="6144" max="6144" width="9.28515625" style="44" customWidth="1"/>
    <col min="6145" max="6145" width="10.85546875" style="44" customWidth="1"/>
    <col min="6146" max="6147" width="28.7109375" style="44" customWidth="1"/>
    <col min="6148" max="6148" width="40.7109375" style="44" customWidth="1"/>
    <col min="6149" max="6299" width="9.140625" style="44"/>
    <col min="6300" max="6300" width="16.85546875" style="44" customWidth="1"/>
    <col min="6301" max="6301" width="76.85546875" style="44" customWidth="1"/>
    <col min="6302" max="6302" width="10.85546875" style="44" customWidth="1"/>
    <col min="6303" max="6303" width="28.140625" style="44" customWidth="1"/>
    <col min="6304" max="6336" width="11.42578125" style="44" customWidth="1"/>
    <col min="6337" max="6397" width="9.140625" style="44"/>
    <col min="6398" max="6398" width="16.85546875" style="44" customWidth="1"/>
    <col min="6399" max="6399" width="66.7109375" style="44" customWidth="1"/>
    <col min="6400" max="6400" width="9.28515625" style="44" customWidth="1"/>
    <col min="6401" max="6401" width="10.85546875" style="44" customWidth="1"/>
    <col min="6402" max="6403" width="28.7109375" style="44" customWidth="1"/>
    <col min="6404" max="6404" width="40.7109375" style="44" customWidth="1"/>
    <col min="6405" max="6555" width="9.140625" style="44"/>
    <col min="6556" max="6556" width="16.85546875" style="44" customWidth="1"/>
    <col min="6557" max="6557" width="76.85546875" style="44" customWidth="1"/>
    <col min="6558" max="6558" width="10.85546875" style="44" customWidth="1"/>
    <col min="6559" max="6559" width="28.140625" style="44" customWidth="1"/>
    <col min="6560" max="6592" width="11.42578125" style="44" customWidth="1"/>
    <col min="6593" max="6653" width="9.140625" style="44"/>
    <col min="6654" max="6654" width="16.85546875" style="44" customWidth="1"/>
    <col min="6655" max="6655" width="66.7109375" style="44" customWidth="1"/>
    <col min="6656" max="6656" width="9.28515625" style="44" customWidth="1"/>
    <col min="6657" max="6657" width="10.85546875" style="44" customWidth="1"/>
    <col min="6658" max="6659" width="28.7109375" style="44" customWidth="1"/>
    <col min="6660" max="6660" width="40.7109375" style="44" customWidth="1"/>
    <col min="6661" max="6811" width="9.140625" style="44"/>
    <col min="6812" max="6812" width="16.85546875" style="44" customWidth="1"/>
    <col min="6813" max="6813" width="76.85546875" style="44" customWidth="1"/>
    <col min="6814" max="6814" width="10.85546875" style="44" customWidth="1"/>
    <col min="6815" max="6815" width="28.140625" style="44" customWidth="1"/>
    <col min="6816" max="6848" width="11.42578125" style="44" customWidth="1"/>
    <col min="6849" max="6909" width="9.140625" style="44"/>
    <col min="6910" max="6910" width="16.85546875" style="44" customWidth="1"/>
    <col min="6911" max="6911" width="66.7109375" style="44" customWidth="1"/>
    <col min="6912" max="6912" width="9.28515625" style="44" customWidth="1"/>
    <col min="6913" max="6913" width="10.85546875" style="44" customWidth="1"/>
    <col min="6914" max="6915" width="28.7109375" style="44" customWidth="1"/>
    <col min="6916" max="6916" width="40.7109375" style="44" customWidth="1"/>
    <col min="6917" max="7067" width="9.140625" style="44"/>
    <col min="7068" max="7068" width="16.85546875" style="44" customWidth="1"/>
    <col min="7069" max="7069" width="76.85546875" style="44" customWidth="1"/>
    <col min="7070" max="7070" width="10.85546875" style="44" customWidth="1"/>
    <col min="7071" max="7071" width="28.140625" style="44" customWidth="1"/>
    <col min="7072" max="7104" width="11.42578125" style="44" customWidth="1"/>
    <col min="7105" max="7165" width="9.140625" style="44"/>
    <col min="7166" max="7166" width="16.85546875" style="44" customWidth="1"/>
    <col min="7167" max="7167" width="66.7109375" style="44" customWidth="1"/>
    <col min="7168" max="7168" width="9.28515625" style="44" customWidth="1"/>
    <col min="7169" max="7169" width="10.85546875" style="44" customWidth="1"/>
    <col min="7170" max="7171" width="28.7109375" style="44" customWidth="1"/>
    <col min="7172" max="7172" width="40.7109375" style="44" customWidth="1"/>
    <col min="7173" max="7323" width="9.140625" style="44"/>
    <col min="7324" max="7324" width="16.85546875" style="44" customWidth="1"/>
    <col min="7325" max="7325" width="76.85546875" style="44" customWidth="1"/>
    <col min="7326" max="7326" width="10.85546875" style="44" customWidth="1"/>
    <col min="7327" max="7327" width="28.140625" style="44" customWidth="1"/>
    <col min="7328" max="7360" width="11.42578125" style="44" customWidth="1"/>
    <col min="7361" max="7421" width="9.140625" style="44"/>
    <col min="7422" max="7422" width="16.85546875" style="44" customWidth="1"/>
    <col min="7423" max="7423" width="66.7109375" style="44" customWidth="1"/>
    <col min="7424" max="7424" width="9.28515625" style="44" customWidth="1"/>
    <col min="7425" max="7425" width="10.85546875" style="44" customWidth="1"/>
    <col min="7426" max="7427" width="28.7109375" style="44" customWidth="1"/>
    <col min="7428" max="7428" width="40.7109375" style="44" customWidth="1"/>
    <col min="7429" max="7579" width="9.140625" style="44"/>
    <col min="7580" max="7580" width="16.85546875" style="44" customWidth="1"/>
    <col min="7581" max="7581" width="76.85546875" style="44" customWidth="1"/>
    <col min="7582" max="7582" width="10.85546875" style="44" customWidth="1"/>
    <col min="7583" max="7583" width="28.140625" style="44" customWidth="1"/>
    <col min="7584" max="7616" width="11.42578125" style="44" customWidth="1"/>
    <col min="7617" max="7677" width="9.140625" style="44"/>
    <col min="7678" max="7678" width="16.85546875" style="44" customWidth="1"/>
    <col min="7679" max="7679" width="66.7109375" style="44" customWidth="1"/>
    <col min="7680" max="7680" width="9.28515625" style="44" customWidth="1"/>
    <col min="7681" max="7681" width="10.85546875" style="44" customWidth="1"/>
    <col min="7682" max="7683" width="28.7109375" style="44" customWidth="1"/>
    <col min="7684" max="7684" width="40.7109375" style="44" customWidth="1"/>
    <col min="7685" max="7835" width="9.140625" style="44"/>
    <col min="7836" max="7836" width="16.85546875" style="44" customWidth="1"/>
    <col min="7837" max="7837" width="76.85546875" style="44" customWidth="1"/>
    <col min="7838" max="7838" width="10.85546875" style="44" customWidth="1"/>
    <col min="7839" max="7839" width="28.140625" style="44" customWidth="1"/>
    <col min="7840" max="7872" width="11.42578125" style="44" customWidth="1"/>
    <col min="7873" max="7933" width="9.140625" style="44"/>
    <col min="7934" max="7934" width="16.85546875" style="44" customWidth="1"/>
    <col min="7935" max="7935" width="66.7109375" style="44" customWidth="1"/>
    <col min="7936" max="7936" width="9.28515625" style="44" customWidth="1"/>
    <col min="7937" max="7937" width="10.85546875" style="44" customWidth="1"/>
    <col min="7938" max="7939" width="28.7109375" style="44" customWidth="1"/>
    <col min="7940" max="7940" width="40.7109375" style="44" customWidth="1"/>
    <col min="7941" max="8091" width="9.140625" style="44"/>
    <col min="8092" max="8092" width="16.85546875" style="44" customWidth="1"/>
    <col min="8093" max="8093" width="76.85546875" style="44" customWidth="1"/>
    <col min="8094" max="8094" width="10.85546875" style="44" customWidth="1"/>
    <col min="8095" max="8095" width="28.140625" style="44" customWidth="1"/>
    <col min="8096" max="8128" width="11.42578125" style="44" customWidth="1"/>
    <col min="8129" max="8189" width="9.140625" style="44"/>
    <col min="8190" max="8190" width="16.85546875" style="44" customWidth="1"/>
    <col min="8191" max="8191" width="66.7109375" style="44" customWidth="1"/>
    <col min="8192" max="8192" width="9.28515625" style="44" customWidth="1"/>
    <col min="8193" max="8193" width="10.85546875" style="44" customWidth="1"/>
    <col min="8194" max="8195" width="28.7109375" style="44" customWidth="1"/>
    <col min="8196" max="8196" width="40.7109375" style="44" customWidth="1"/>
    <col min="8197" max="8347" width="9.140625" style="44"/>
    <col min="8348" max="8348" width="16.85546875" style="44" customWidth="1"/>
    <col min="8349" max="8349" width="76.85546875" style="44" customWidth="1"/>
    <col min="8350" max="8350" width="10.85546875" style="44" customWidth="1"/>
    <col min="8351" max="8351" width="28.140625" style="44" customWidth="1"/>
    <col min="8352" max="8384" width="11.42578125" style="44" customWidth="1"/>
    <col min="8385" max="8445" width="9.140625" style="44"/>
    <col min="8446" max="8446" width="16.85546875" style="44" customWidth="1"/>
    <col min="8447" max="8447" width="66.7109375" style="44" customWidth="1"/>
    <col min="8448" max="8448" width="9.28515625" style="44" customWidth="1"/>
    <col min="8449" max="8449" width="10.85546875" style="44" customWidth="1"/>
    <col min="8450" max="8451" width="28.7109375" style="44" customWidth="1"/>
    <col min="8452" max="8452" width="40.7109375" style="44" customWidth="1"/>
    <col min="8453" max="8603" width="9.140625" style="44"/>
    <col min="8604" max="8604" width="16.85546875" style="44" customWidth="1"/>
    <col min="8605" max="8605" width="76.85546875" style="44" customWidth="1"/>
    <col min="8606" max="8606" width="10.85546875" style="44" customWidth="1"/>
    <col min="8607" max="8607" width="28.140625" style="44" customWidth="1"/>
    <col min="8608" max="8640" width="11.42578125" style="44" customWidth="1"/>
    <col min="8641" max="8701" width="9.140625" style="44"/>
    <col min="8702" max="8702" width="16.85546875" style="44" customWidth="1"/>
    <col min="8703" max="8703" width="66.7109375" style="44" customWidth="1"/>
    <col min="8704" max="8704" width="9.28515625" style="44" customWidth="1"/>
    <col min="8705" max="8705" width="10.85546875" style="44" customWidth="1"/>
    <col min="8706" max="8707" width="28.7109375" style="44" customWidth="1"/>
    <col min="8708" max="8708" width="40.7109375" style="44" customWidth="1"/>
    <col min="8709" max="8859" width="9.140625" style="44"/>
    <col min="8860" max="8860" width="16.85546875" style="44" customWidth="1"/>
    <col min="8861" max="8861" width="76.85546875" style="44" customWidth="1"/>
    <col min="8862" max="8862" width="10.85546875" style="44" customWidth="1"/>
    <col min="8863" max="8863" width="28.140625" style="44" customWidth="1"/>
    <col min="8864" max="8896" width="11.42578125" style="44" customWidth="1"/>
    <col min="8897" max="8957" width="9.140625" style="44"/>
    <col min="8958" max="8958" width="16.85546875" style="44" customWidth="1"/>
    <col min="8959" max="8959" width="66.7109375" style="44" customWidth="1"/>
    <col min="8960" max="8960" width="9.28515625" style="44" customWidth="1"/>
    <col min="8961" max="8961" width="10.85546875" style="44" customWidth="1"/>
    <col min="8962" max="8963" width="28.7109375" style="44" customWidth="1"/>
    <col min="8964" max="8964" width="40.7109375" style="44" customWidth="1"/>
    <col min="8965" max="9115" width="9.140625" style="44"/>
    <col min="9116" max="9116" width="16.85546875" style="44" customWidth="1"/>
    <col min="9117" max="9117" width="76.85546875" style="44" customWidth="1"/>
    <col min="9118" max="9118" width="10.85546875" style="44" customWidth="1"/>
    <col min="9119" max="9119" width="28.140625" style="44" customWidth="1"/>
    <col min="9120" max="9152" width="11.42578125" style="44" customWidth="1"/>
    <col min="9153" max="9213" width="9.140625" style="44"/>
    <col min="9214" max="9214" width="16.85546875" style="44" customWidth="1"/>
    <col min="9215" max="9215" width="66.7109375" style="44" customWidth="1"/>
    <col min="9216" max="9216" width="9.28515625" style="44" customWidth="1"/>
    <col min="9217" max="9217" width="10.85546875" style="44" customWidth="1"/>
    <col min="9218" max="9219" width="28.7109375" style="44" customWidth="1"/>
    <col min="9220" max="9220" width="40.7109375" style="44" customWidth="1"/>
    <col min="9221" max="9371" width="9.140625" style="44"/>
    <col min="9372" max="9372" width="16.85546875" style="44" customWidth="1"/>
    <col min="9373" max="9373" width="76.85546875" style="44" customWidth="1"/>
    <col min="9374" max="9374" width="10.85546875" style="44" customWidth="1"/>
    <col min="9375" max="9375" width="28.140625" style="44" customWidth="1"/>
    <col min="9376" max="9408" width="11.42578125" style="44" customWidth="1"/>
    <col min="9409" max="9469" width="9.140625" style="44"/>
    <col min="9470" max="9470" width="16.85546875" style="44" customWidth="1"/>
    <col min="9471" max="9471" width="66.7109375" style="44" customWidth="1"/>
    <col min="9472" max="9472" width="9.28515625" style="44" customWidth="1"/>
    <col min="9473" max="9473" width="10.85546875" style="44" customWidth="1"/>
    <col min="9474" max="9475" width="28.7109375" style="44" customWidth="1"/>
    <col min="9476" max="9476" width="40.7109375" style="44" customWidth="1"/>
    <col min="9477" max="9627" width="9.140625" style="44"/>
    <col min="9628" max="9628" width="16.85546875" style="44" customWidth="1"/>
    <col min="9629" max="9629" width="76.85546875" style="44" customWidth="1"/>
    <col min="9630" max="9630" width="10.85546875" style="44" customWidth="1"/>
    <col min="9631" max="9631" width="28.140625" style="44" customWidth="1"/>
    <col min="9632" max="9664" width="11.42578125" style="44" customWidth="1"/>
    <col min="9665" max="9725" width="9.140625" style="44"/>
    <col min="9726" max="9726" width="16.85546875" style="44" customWidth="1"/>
    <col min="9727" max="9727" width="66.7109375" style="44" customWidth="1"/>
    <col min="9728" max="9728" width="9.28515625" style="44" customWidth="1"/>
    <col min="9729" max="9729" width="10.85546875" style="44" customWidth="1"/>
    <col min="9730" max="9731" width="28.7109375" style="44" customWidth="1"/>
    <col min="9732" max="9732" width="40.7109375" style="44" customWidth="1"/>
    <col min="9733" max="9883" width="9.140625" style="44"/>
    <col min="9884" max="9884" width="16.85546875" style="44" customWidth="1"/>
    <col min="9885" max="9885" width="76.85546875" style="44" customWidth="1"/>
    <col min="9886" max="9886" width="10.85546875" style="44" customWidth="1"/>
    <col min="9887" max="9887" width="28.140625" style="44" customWidth="1"/>
    <col min="9888" max="9920" width="11.42578125" style="44" customWidth="1"/>
    <col min="9921" max="9981" width="9.140625" style="44"/>
    <col min="9982" max="9982" width="16.85546875" style="44" customWidth="1"/>
    <col min="9983" max="9983" width="66.7109375" style="44" customWidth="1"/>
    <col min="9984" max="9984" width="9.28515625" style="44" customWidth="1"/>
    <col min="9985" max="9985" width="10.85546875" style="44" customWidth="1"/>
    <col min="9986" max="9987" width="28.7109375" style="44" customWidth="1"/>
    <col min="9988" max="9988" width="40.7109375" style="44" customWidth="1"/>
    <col min="9989" max="10139" width="9.140625" style="44"/>
    <col min="10140" max="10140" width="16.85546875" style="44" customWidth="1"/>
    <col min="10141" max="10141" width="76.85546875" style="44" customWidth="1"/>
    <col min="10142" max="10142" width="10.85546875" style="44" customWidth="1"/>
    <col min="10143" max="10143" width="28.140625" style="44" customWidth="1"/>
    <col min="10144" max="10176" width="11.42578125" style="44" customWidth="1"/>
    <col min="10177" max="10237" width="9.140625" style="44"/>
    <col min="10238" max="10238" width="16.85546875" style="44" customWidth="1"/>
    <col min="10239" max="10239" width="66.7109375" style="44" customWidth="1"/>
    <col min="10240" max="10240" width="9.28515625" style="44" customWidth="1"/>
    <col min="10241" max="10241" width="10.85546875" style="44" customWidth="1"/>
    <col min="10242" max="10243" width="28.7109375" style="44" customWidth="1"/>
    <col min="10244" max="10244" width="40.7109375" style="44" customWidth="1"/>
    <col min="10245" max="10395" width="9.140625" style="44"/>
    <col min="10396" max="10396" width="16.85546875" style="44" customWidth="1"/>
    <col min="10397" max="10397" width="76.85546875" style="44" customWidth="1"/>
    <col min="10398" max="10398" width="10.85546875" style="44" customWidth="1"/>
    <col min="10399" max="10399" width="28.140625" style="44" customWidth="1"/>
    <col min="10400" max="10432" width="11.42578125" style="44" customWidth="1"/>
    <col min="10433" max="10493" width="9.140625" style="44"/>
    <col min="10494" max="10494" width="16.85546875" style="44" customWidth="1"/>
    <col min="10495" max="10495" width="66.7109375" style="44" customWidth="1"/>
    <col min="10496" max="10496" width="9.28515625" style="44" customWidth="1"/>
    <col min="10497" max="10497" width="10.85546875" style="44" customWidth="1"/>
    <col min="10498" max="10499" width="28.7109375" style="44" customWidth="1"/>
    <col min="10500" max="10500" width="40.7109375" style="44" customWidth="1"/>
    <col min="10501" max="10651" width="9.140625" style="44"/>
    <col min="10652" max="10652" width="16.85546875" style="44" customWidth="1"/>
    <col min="10653" max="10653" width="76.85546875" style="44" customWidth="1"/>
    <col min="10654" max="10654" width="10.85546875" style="44" customWidth="1"/>
    <col min="10655" max="10655" width="28.140625" style="44" customWidth="1"/>
    <col min="10656" max="10688" width="11.42578125" style="44" customWidth="1"/>
    <col min="10689" max="10749" width="9.140625" style="44"/>
    <col min="10750" max="10750" width="16.85546875" style="44" customWidth="1"/>
    <col min="10751" max="10751" width="66.7109375" style="44" customWidth="1"/>
    <col min="10752" max="10752" width="9.28515625" style="44" customWidth="1"/>
    <col min="10753" max="10753" width="10.85546875" style="44" customWidth="1"/>
    <col min="10754" max="10755" width="28.7109375" style="44" customWidth="1"/>
    <col min="10756" max="10756" width="40.7109375" style="44" customWidth="1"/>
    <col min="10757" max="10907" width="9.140625" style="44"/>
    <col min="10908" max="10908" width="16.85546875" style="44" customWidth="1"/>
    <col min="10909" max="10909" width="76.85546875" style="44" customWidth="1"/>
    <col min="10910" max="10910" width="10.85546875" style="44" customWidth="1"/>
    <col min="10911" max="10911" width="28.140625" style="44" customWidth="1"/>
    <col min="10912" max="10944" width="11.42578125" style="44" customWidth="1"/>
    <col min="10945" max="11005" width="9.140625" style="44"/>
    <col min="11006" max="11006" width="16.85546875" style="44" customWidth="1"/>
    <col min="11007" max="11007" width="66.7109375" style="44" customWidth="1"/>
    <col min="11008" max="11008" width="9.28515625" style="44" customWidth="1"/>
    <col min="11009" max="11009" width="10.85546875" style="44" customWidth="1"/>
    <col min="11010" max="11011" width="28.7109375" style="44" customWidth="1"/>
    <col min="11012" max="11012" width="40.7109375" style="44" customWidth="1"/>
    <col min="11013" max="11163" width="9.140625" style="44"/>
    <col min="11164" max="11164" width="16.85546875" style="44" customWidth="1"/>
    <col min="11165" max="11165" width="76.85546875" style="44" customWidth="1"/>
    <col min="11166" max="11166" width="10.85546875" style="44" customWidth="1"/>
    <col min="11167" max="11167" width="28.140625" style="44" customWidth="1"/>
    <col min="11168" max="11200" width="11.42578125" style="44" customWidth="1"/>
    <col min="11201" max="11261" width="9.140625" style="44"/>
    <col min="11262" max="11262" width="16.85546875" style="44" customWidth="1"/>
    <col min="11263" max="11263" width="66.7109375" style="44" customWidth="1"/>
    <col min="11264" max="11264" width="9.28515625" style="44" customWidth="1"/>
    <col min="11265" max="11265" width="10.85546875" style="44" customWidth="1"/>
    <col min="11266" max="11267" width="28.7109375" style="44" customWidth="1"/>
    <col min="11268" max="11268" width="40.7109375" style="44" customWidth="1"/>
    <col min="11269" max="11419" width="9.140625" style="44"/>
    <col min="11420" max="11420" width="16.85546875" style="44" customWidth="1"/>
    <col min="11421" max="11421" width="76.85546875" style="44" customWidth="1"/>
    <col min="11422" max="11422" width="10.85546875" style="44" customWidth="1"/>
    <col min="11423" max="11423" width="28.140625" style="44" customWidth="1"/>
    <col min="11424" max="11456" width="11.42578125" style="44" customWidth="1"/>
    <col min="11457" max="11517" width="9.140625" style="44"/>
    <col min="11518" max="11518" width="16.85546875" style="44" customWidth="1"/>
    <col min="11519" max="11519" width="66.7109375" style="44" customWidth="1"/>
    <col min="11520" max="11520" width="9.28515625" style="44" customWidth="1"/>
    <col min="11521" max="11521" width="10.85546875" style="44" customWidth="1"/>
    <col min="11522" max="11523" width="28.7109375" style="44" customWidth="1"/>
    <col min="11524" max="11524" width="40.7109375" style="44" customWidth="1"/>
    <col min="11525" max="11675" width="9.140625" style="44"/>
    <col min="11676" max="11676" width="16.85546875" style="44" customWidth="1"/>
    <col min="11677" max="11677" width="76.85546875" style="44" customWidth="1"/>
    <col min="11678" max="11678" width="10.85546875" style="44" customWidth="1"/>
    <col min="11679" max="11679" width="28.140625" style="44" customWidth="1"/>
    <col min="11680" max="11712" width="11.42578125" style="44" customWidth="1"/>
    <col min="11713" max="11773" width="9.140625" style="44"/>
    <col min="11774" max="11774" width="16.85546875" style="44" customWidth="1"/>
    <col min="11775" max="11775" width="66.7109375" style="44" customWidth="1"/>
    <col min="11776" max="11776" width="9.28515625" style="44" customWidth="1"/>
    <col min="11777" max="11777" width="10.85546875" style="44" customWidth="1"/>
    <col min="11778" max="11779" width="28.7109375" style="44" customWidth="1"/>
    <col min="11780" max="11780" width="40.7109375" style="44" customWidth="1"/>
    <col min="11781" max="11931" width="9.140625" style="44"/>
    <col min="11932" max="11932" width="16.85546875" style="44" customWidth="1"/>
    <col min="11933" max="11933" width="76.85546875" style="44" customWidth="1"/>
    <col min="11934" max="11934" width="10.85546875" style="44" customWidth="1"/>
    <col min="11935" max="11935" width="28.140625" style="44" customWidth="1"/>
    <col min="11936" max="11968" width="11.42578125" style="44" customWidth="1"/>
    <col min="11969" max="12029" width="9.140625" style="44"/>
    <col min="12030" max="12030" width="16.85546875" style="44" customWidth="1"/>
    <col min="12031" max="12031" width="66.7109375" style="44" customWidth="1"/>
    <col min="12032" max="12032" width="9.28515625" style="44" customWidth="1"/>
    <col min="12033" max="12033" width="10.85546875" style="44" customWidth="1"/>
    <col min="12034" max="12035" width="28.7109375" style="44" customWidth="1"/>
    <col min="12036" max="12036" width="40.7109375" style="44" customWidth="1"/>
    <col min="12037" max="12187" width="9.140625" style="44"/>
    <col min="12188" max="12188" width="16.85546875" style="44" customWidth="1"/>
    <col min="12189" max="12189" width="76.85546875" style="44" customWidth="1"/>
    <col min="12190" max="12190" width="10.85546875" style="44" customWidth="1"/>
    <col min="12191" max="12191" width="28.140625" style="44" customWidth="1"/>
    <col min="12192" max="12224" width="11.42578125" style="44" customWidth="1"/>
    <col min="12225" max="12285" width="9.140625" style="44"/>
    <col min="12286" max="12286" width="16.85546875" style="44" customWidth="1"/>
    <col min="12287" max="12287" width="66.7109375" style="44" customWidth="1"/>
    <col min="12288" max="12288" width="9.28515625" style="44" customWidth="1"/>
    <col min="12289" max="12289" width="10.85546875" style="44" customWidth="1"/>
    <col min="12290" max="12291" width="28.7109375" style="44" customWidth="1"/>
    <col min="12292" max="12292" width="40.7109375" style="44" customWidth="1"/>
    <col min="12293" max="12443" width="9.140625" style="44"/>
    <col min="12444" max="12444" width="16.85546875" style="44" customWidth="1"/>
    <col min="12445" max="12445" width="76.85546875" style="44" customWidth="1"/>
    <col min="12446" max="12446" width="10.85546875" style="44" customWidth="1"/>
    <col min="12447" max="12447" width="28.140625" style="44" customWidth="1"/>
    <col min="12448" max="12480" width="11.42578125" style="44" customWidth="1"/>
    <col min="12481" max="12541" width="9.140625" style="44"/>
    <col min="12542" max="12542" width="16.85546875" style="44" customWidth="1"/>
    <col min="12543" max="12543" width="66.7109375" style="44" customWidth="1"/>
    <col min="12544" max="12544" width="9.28515625" style="44" customWidth="1"/>
    <col min="12545" max="12545" width="10.85546875" style="44" customWidth="1"/>
    <col min="12546" max="12547" width="28.7109375" style="44" customWidth="1"/>
    <col min="12548" max="12548" width="40.7109375" style="44" customWidth="1"/>
    <col min="12549" max="12699" width="9.140625" style="44"/>
    <col min="12700" max="12700" width="16.85546875" style="44" customWidth="1"/>
    <col min="12701" max="12701" width="76.85546875" style="44" customWidth="1"/>
    <col min="12702" max="12702" width="10.85546875" style="44" customWidth="1"/>
    <col min="12703" max="12703" width="28.140625" style="44" customWidth="1"/>
    <col min="12704" max="12736" width="11.42578125" style="44" customWidth="1"/>
    <col min="12737" max="12797" width="9.140625" style="44"/>
    <col min="12798" max="12798" width="16.85546875" style="44" customWidth="1"/>
    <col min="12799" max="12799" width="66.7109375" style="44" customWidth="1"/>
    <col min="12800" max="12800" width="9.28515625" style="44" customWidth="1"/>
    <col min="12801" max="12801" width="10.85546875" style="44" customWidth="1"/>
    <col min="12802" max="12803" width="28.7109375" style="44" customWidth="1"/>
    <col min="12804" max="12804" width="40.7109375" style="44" customWidth="1"/>
    <col min="12805" max="12955" width="9.140625" style="44"/>
    <col min="12956" max="12956" width="16.85546875" style="44" customWidth="1"/>
    <col min="12957" max="12957" width="76.85546875" style="44" customWidth="1"/>
    <col min="12958" max="12958" width="10.85546875" style="44" customWidth="1"/>
    <col min="12959" max="12959" width="28.140625" style="44" customWidth="1"/>
    <col min="12960" max="12992" width="11.42578125" style="44" customWidth="1"/>
    <col min="12993" max="13053" width="9.140625" style="44"/>
    <col min="13054" max="13054" width="16.85546875" style="44" customWidth="1"/>
    <col min="13055" max="13055" width="66.7109375" style="44" customWidth="1"/>
    <col min="13056" max="13056" width="9.28515625" style="44" customWidth="1"/>
    <col min="13057" max="13057" width="10.85546875" style="44" customWidth="1"/>
    <col min="13058" max="13059" width="28.7109375" style="44" customWidth="1"/>
    <col min="13060" max="13060" width="40.7109375" style="44" customWidth="1"/>
    <col min="13061" max="13211" width="9.140625" style="44"/>
    <col min="13212" max="13212" width="16.85546875" style="44" customWidth="1"/>
    <col min="13213" max="13213" width="76.85546875" style="44" customWidth="1"/>
    <col min="13214" max="13214" width="10.85546875" style="44" customWidth="1"/>
    <col min="13215" max="13215" width="28.140625" style="44" customWidth="1"/>
    <col min="13216" max="13248" width="11.42578125" style="44" customWidth="1"/>
    <col min="13249" max="13309" width="9.140625" style="44"/>
    <col min="13310" max="13310" width="16.85546875" style="44" customWidth="1"/>
    <col min="13311" max="13311" width="66.7109375" style="44" customWidth="1"/>
    <col min="13312" max="13312" width="9.28515625" style="44" customWidth="1"/>
    <col min="13313" max="13313" width="10.85546875" style="44" customWidth="1"/>
    <col min="13314" max="13315" width="28.7109375" style="44" customWidth="1"/>
    <col min="13316" max="13316" width="40.7109375" style="44" customWidth="1"/>
    <col min="13317" max="13467" width="9.140625" style="44"/>
    <col min="13468" max="13468" width="16.85546875" style="44" customWidth="1"/>
    <col min="13469" max="13469" width="76.85546875" style="44" customWidth="1"/>
    <col min="13470" max="13470" width="10.85546875" style="44" customWidth="1"/>
    <col min="13471" max="13471" width="28.140625" style="44" customWidth="1"/>
    <col min="13472" max="13504" width="11.42578125" style="44" customWidth="1"/>
    <col min="13505" max="13565" width="9.140625" style="44"/>
    <col min="13566" max="13566" width="16.85546875" style="44" customWidth="1"/>
    <col min="13567" max="13567" width="66.7109375" style="44" customWidth="1"/>
    <col min="13568" max="13568" width="9.28515625" style="44" customWidth="1"/>
    <col min="13569" max="13569" width="10.85546875" style="44" customWidth="1"/>
    <col min="13570" max="13571" width="28.7109375" style="44" customWidth="1"/>
    <col min="13572" max="13572" width="40.7109375" style="44" customWidth="1"/>
    <col min="13573" max="13723" width="9.140625" style="44"/>
    <col min="13724" max="13724" width="16.85546875" style="44" customWidth="1"/>
    <col min="13725" max="13725" width="76.85546875" style="44" customWidth="1"/>
    <col min="13726" max="13726" width="10.85546875" style="44" customWidth="1"/>
    <col min="13727" max="13727" width="28.140625" style="44" customWidth="1"/>
    <col min="13728" max="13760" width="11.42578125" style="44" customWidth="1"/>
    <col min="13761" max="13821" width="9.140625" style="44"/>
    <col min="13822" max="13822" width="16.85546875" style="44" customWidth="1"/>
    <col min="13823" max="13823" width="66.7109375" style="44" customWidth="1"/>
    <col min="13824" max="13824" width="9.28515625" style="44" customWidth="1"/>
    <col min="13825" max="13825" width="10.85546875" style="44" customWidth="1"/>
    <col min="13826" max="13827" width="28.7109375" style="44" customWidth="1"/>
    <col min="13828" max="13828" width="40.7109375" style="44" customWidth="1"/>
    <col min="13829" max="13979" width="9.140625" style="44"/>
    <col min="13980" max="13980" width="16.85546875" style="44" customWidth="1"/>
    <col min="13981" max="13981" width="76.85546875" style="44" customWidth="1"/>
    <col min="13982" max="13982" width="10.85546875" style="44" customWidth="1"/>
    <col min="13983" max="13983" width="28.140625" style="44" customWidth="1"/>
    <col min="13984" max="14016" width="11.42578125" style="44" customWidth="1"/>
    <col min="14017" max="14077" width="9.140625" style="44"/>
    <col min="14078" max="14078" width="16.85546875" style="44" customWidth="1"/>
    <col min="14079" max="14079" width="66.7109375" style="44" customWidth="1"/>
    <col min="14080" max="14080" width="9.28515625" style="44" customWidth="1"/>
    <col min="14081" max="14081" width="10.85546875" style="44" customWidth="1"/>
    <col min="14082" max="14083" width="28.7109375" style="44" customWidth="1"/>
    <col min="14084" max="14084" width="40.7109375" style="44" customWidth="1"/>
    <col min="14085" max="14235" width="9.140625" style="44"/>
    <col min="14236" max="14236" width="16.85546875" style="44" customWidth="1"/>
    <col min="14237" max="14237" width="76.85546875" style="44" customWidth="1"/>
    <col min="14238" max="14238" width="10.85546875" style="44" customWidth="1"/>
    <col min="14239" max="14239" width="28.140625" style="44" customWidth="1"/>
    <col min="14240" max="14272" width="11.42578125" style="44" customWidth="1"/>
    <col min="14273" max="14333" width="9.140625" style="44"/>
    <col min="14334" max="14334" width="16.85546875" style="44" customWidth="1"/>
    <col min="14335" max="14335" width="66.7109375" style="44" customWidth="1"/>
    <col min="14336" max="14336" width="9.28515625" style="44" customWidth="1"/>
    <col min="14337" max="14337" width="10.85546875" style="44" customWidth="1"/>
    <col min="14338" max="14339" width="28.7109375" style="44" customWidth="1"/>
    <col min="14340" max="14340" width="40.7109375" style="44" customWidth="1"/>
    <col min="14341" max="14491" width="9.140625" style="44"/>
    <col min="14492" max="14492" width="16.85546875" style="44" customWidth="1"/>
    <col min="14493" max="14493" width="76.85546875" style="44" customWidth="1"/>
    <col min="14494" max="14494" width="10.85546875" style="44" customWidth="1"/>
    <col min="14495" max="14495" width="28.140625" style="44" customWidth="1"/>
    <col min="14496" max="14528" width="11.42578125" style="44" customWidth="1"/>
    <col min="14529" max="14589" width="9.140625" style="44"/>
    <col min="14590" max="14590" width="16.85546875" style="44" customWidth="1"/>
    <col min="14591" max="14591" width="66.7109375" style="44" customWidth="1"/>
    <col min="14592" max="14592" width="9.28515625" style="44" customWidth="1"/>
    <col min="14593" max="14593" width="10.85546875" style="44" customWidth="1"/>
    <col min="14594" max="14595" width="28.7109375" style="44" customWidth="1"/>
    <col min="14596" max="14596" width="40.7109375" style="44" customWidth="1"/>
    <col min="14597" max="14747" width="9.140625" style="44"/>
    <col min="14748" max="14748" width="16.85546875" style="44" customWidth="1"/>
    <col min="14749" max="14749" width="76.85546875" style="44" customWidth="1"/>
    <col min="14750" max="14750" width="10.85546875" style="44" customWidth="1"/>
    <col min="14751" max="14751" width="28.140625" style="44" customWidth="1"/>
    <col min="14752" max="14784" width="11.42578125" style="44" customWidth="1"/>
    <col min="14785" max="14845" width="9.140625" style="44"/>
    <col min="14846" max="14846" width="16.85546875" style="44" customWidth="1"/>
    <col min="14847" max="14847" width="66.7109375" style="44" customWidth="1"/>
    <col min="14848" max="14848" width="9.28515625" style="44" customWidth="1"/>
    <col min="14849" max="14849" width="10.85546875" style="44" customWidth="1"/>
    <col min="14850" max="14851" width="28.7109375" style="44" customWidth="1"/>
    <col min="14852" max="14852" width="40.7109375" style="44" customWidth="1"/>
    <col min="14853" max="15003" width="9.140625" style="44"/>
    <col min="15004" max="15004" width="16.85546875" style="44" customWidth="1"/>
    <col min="15005" max="15005" width="76.85546875" style="44" customWidth="1"/>
    <col min="15006" max="15006" width="10.85546875" style="44" customWidth="1"/>
    <col min="15007" max="15007" width="28.140625" style="44" customWidth="1"/>
    <col min="15008" max="15040" width="11.42578125" style="44" customWidth="1"/>
    <col min="15041" max="15101" width="9.140625" style="44"/>
    <col min="15102" max="15102" width="16.85546875" style="44" customWidth="1"/>
    <col min="15103" max="15103" width="66.7109375" style="44" customWidth="1"/>
    <col min="15104" max="15104" width="9.28515625" style="44" customWidth="1"/>
    <col min="15105" max="15105" width="10.85546875" style="44" customWidth="1"/>
    <col min="15106" max="15107" width="28.7109375" style="44" customWidth="1"/>
    <col min="15108" max="15108" width="40.7109375" style="44" customWidth="1"/>
    <col min="15109" max="15259" width="9.140625" style="44"/>
    <col min="15260" max="15260" width="16.85546875" style="44" customWidth="1"/>
    <col min="15261" max="15261" width="76.85546875" style="44" customWidth="1"/>
    <col min="15262" max="15262" width="10.85546875" style="44" customWidth="1"/>
    <col min="15263" max="15263" width="28.140625" style="44" customWidth="1"/>
    <col min="15264" max="15296" width="11.42578125" style="44" customWidth="1"/>
    <col min="15297" max="15357" width="9.140625" style="44"/>
    <col min="15358" max="15358" width="16.85546875" style="44" customWidth="1"/>
    <col min="15359" max="15359" width="66.7109375" style="44" customWidth="1"/>
    <col min="15360" max="15360" width="9.28515625" style="44" customWidth="1"/>
    <col min="15361" max="15361" width="10.85546875" style="44" customWidth="1"/>
    <col min="15362" max="15363" width="28.7109375" style="44" customWidth="1"/>
    <col min="15364" max="15364" width="40.7109375" style="44" customWidth="1"/>
    <col min="15365" max="15515" width="9.140625" style="44"/>
    <col min="15516" max="15516" width="16.85546875" style="44" customWidth="1"/>
    <col min="15517" max="15517" width="76.85546875" style="44" customWidth="1"/>
    <col min="15518" max="15518" width="10.85546875" style="44" customWidth="1"/>
    <col min="15519" max="15519" width="28.140625" style="44" customWidth="1"/>
    <col min="15520" max="15552" width="11.42578125" style="44" customWidth="1"/>
    <col min="15553" max="15613" width="9.140625" style="44"/>
    <col min="15614" max="15614" width="16.85546875" style="44" customWidth="1"/>
    <col min="15615" max="15615" width="66.7109375" style="44" customWidth="1"/>
    <col min="15616" max="15616" width="9.28515625" style="44" customWidth="1"/>
    <col min="15617" max="15617" width="10.85546875" style="44" customWidth="1"/>
    <col min="15618" max="15619" width="28.7109375" style="44" customWidth="1"/>
    <col min="15620" max="15620" width="40.7109375" style="44" customWidth="1"/>
    <col min="15621" max="15771" width="9.140625" style="44"/>
    <col min="15772" max="15772" width="16.85546875" style="44" customWidth="1"/>
    <col min="15773" max="15773" width="76.85546875" style="44" customWidth="1"/>
    <col min="15774" max="15774" width="10.85546875" style="44" customWidth="1"/>
    <col min="15775" max="15775" width="28.140625" style="44" customWidth="1"/>
    <col min="15776" max="15808" width="11.42578125" style="44" customWidth="1"/>
    <col min="15809" max="15869" width="9.140625" style="44"/>
    <col min="15870" max="15870" width="16.85546875" style="44" customWidth="1"/>
    <col min="15871" max="15871" width="66.7109375" style="44" customWidth="1"/>
    <col min="15872" max="15872" width="9.28515625" style="44" customWidth="1"/>
    <col min="15873" max="15873" width="10.85546875" style="44" customWidth="1"/>
    <col min="15874" max="15875" width="28.7109375" style="44" customWidth="1"/>
    <col min="15876" max="15876" width="40.7109375" style="44" customWidth="1"/>
    <col min="15877" max="16027" width="9.140625" style="44"/>
    <col min="16028" max="16028" width="16.85546875" style="44" customWidth="1"/>
    <col min="16029" max="16029" width="76.85546875" style="44" customWidth="1"/>
    <col min="16030" max="16030" width="10.85546875" style="44" customWidth="1"/>
    <col min="16031" max="16031" width="28.140625" style="44" customWidth="1"/>
    <col min="16032" max="16064" width="11.42578125" style="44" customWidth="1"/>
    <col min="16065" max="16125" width="9.140625" style="44"/>
    <col min="16126" max="16126" width="16.85546875" style="44" customWidth="1"/>
    <col min="16127" max="16127" width="66.7109375" style="44" customWidth="1"/>
    <col min="16128" max="16128" width="9.28515625" style="44" customWidth="1"/>
    <col min="16129" max="16129" width="10.85546875" style="44" customWidth="1"/>
    <col min="16130" max="16131" width="28.7109375" style="44" customWidth="1"/>
    <col min="16132" max="16132" width="40.7109375" style="44" customWidth="1"/>
    <col min="16133" max="16283" width="9.140625" style="44"/>
    <col min="16284" max="16284" width="16.85546875" style="44" customWidth="1"/>
    <col min="16285" max="16285" width="76.85546875" style="44" customWidth="1"/>
    <col min="16286" max="16286" width="10.85546875" style="44" customWidth="1"/>
    <col min="16287" max="16287" width="28.140625" style="44" customWidth="1"/>
    <col min="16288" max="16320" width="11.42578125" style="44" customWidth="1"/>
    <col min="16321" max="16384" width="9.140625" style="44"/>
  </cols>
  <sheetData>
    <row r="1" spans="1:6" ht="37.5" customHeight="1" x14ac:dyDescent="0.25">
      <c r="A1" s="57">
        <v>2190050700</v>
      </c>
      <c r="B1" s="133" t="s">
        <v>47</v>
      </c>
      <c r="C1" s="133"/>
      <c r="D1" s="133"/>
      <c r="E1" s="133"/>
      <c r="F1" s="134"/>
    </row>
    <row r="2" spans="1:6" ht="15" customHeight="1" x14ac:dyDescent="0.25">
      <c r="A2" s="135" t="str">
        <f>'Annex B'!C1</f>
        <v>SCS-2026-8</v>
      </c>
      <c r="B2" s="80" t="s">
        <v>0</v>
      </c>
      <c r="C2" s="138" t="str">
        <f>'Annex B'!F1</f>
        <v>Nom a emplenar per l'empresa</v>
      </c>
      <c r="D2" s="139"/>
      <c r="E2" s="139"/>
      <c r="F2" s="140"/>
    </row>
    <row r="3" spans="1:6" ht="15" customHeight="1" x14ac:dyDescent="0.25">
      <c r="A3" s="136"/>
      <c r="B3" s="80" t="s">
        <v>1</v>
      </c>
      <c r="C3" s="138" t="str">
        <f>'Annex B'!F2</f>
        <v>NIF a emplenar per l'empresa</v>
      </c>
      <c r="D3" s="139"/>
      <c r="E3" s="139"/>
      <c r="F3" s="140"/>
    </row>
    <row r="4" spans="1:6" ht="15" customHeight="1" x14ac:dyDescent="0.25">
      <c r="A4" s="137"/>
      <c r="B4" s="81" t="s">
        <v>2</v>
      </c>
      <c r="C4" s="138" t="str">
        <f>'Annex B'!F3</f>
        <v>Correu electrònic a emplenar per l'empresa</v>
      </c>
      <c r="D4" s="139"/>
      <c r="E4" s="139"/>
      <c r="F4" s="140"/>
    </row>
    <row r="5" spans="1:6" ht="38.25" customHeight="1" x14ac:dyDescent="0.25">
      <c r="A5" s="141" t="s">
        <v>3</v>
      </c>
      <c r="B5" s="142"/>
      <c r="C5" s="142"/>
      <c r="D5" s="142"/>
      <c r="E5" s="142"/>
      <c r="F5" s="143"/>
    </row>
    <row r="6" spans="1:6" ht="37.5" customHeight="1" x14ac:dyDescent="0.25">
      <c r="A6" s="30"/>
      <c r="B6" s="144" t="s">
        <v>35</v>
      </c>
      <c r="C6" s="144"/>
      <c r="D6" s="144"/>
      <c r="E6" s="31" t="s">
        <v>5</v>
      </c>
      <c r="F6" s="23" t="s">
        <v>6</v>
      </c>
    </row>
    <row r="7" spans="1:6" x14ac:dyDescent="0.25">
      <c r="A7" s="1"/>
      <c r="B7" s="145" t="s">
        <v>4</v>
      </c>
      <c r="C7" s="145"/>
      <c r="D7" s="145"/>
      <c r="E7" s="92"/>
      <c r="F7" s="93"/>
    </row>
    <row r="8" spans="1:6" ht="60" customHeight="1" x14ac:dyDescent="0.25">
      <c r="A8" s="2"/>
      <c r="B8" s="146" t="s">
        <v>48</v>
      </c>
      <c r="C8" s="146"/>
      <c r="D8" s="147"/>
      <c r="E8" s="92"/>
      <c r="F8" s="92"/>
    </row>
    <row r="9" spans="1:6" x14ac:dyDescent="0.25">
      <c r="A9" s="2"/>
      <c r="B9" s="148" t="s">
        <v>49</v>
      </c>
      <c r="C9" s="148"/>
      <c r="D9" s="149"/>
      <c r="E9" s="94"/>
      <c r="F9" s="94"/>
    </row>
    <row r="10" spans="1:6" ht="38.25" customHeight="1" x14ac:dyDescent="0.25">
      <c r="A10" s="2"/>
      <c r="B10" s="131" t="s">
        <v>188</v>
      </c>
      <c r="C10" s="131"/>
      <c r="D10" s="132"/>
      <c r="E10" s="94"/>
      <c r="F10" s="94"/>
    </row>
    <row r="11" spans="1:6" ht="25.5" x14ac:dyDescent="0.25">
      <c r="A11" s="32"/>
      <c r="B11" s="127" t="s">
        <v>17</v>
      </c>
      <c r="C11" s="127"/>
      <c r="D11" s="128"/>
      <c r="E11" s="95" t="str">
        <f>'Annex B'!F6</f>
        <v>Marca/Model a emplenar per l'empresa</v>
      </c>
      <c r="F11" s="95"/>
    </row>
    <row r="12" spans="1:6" x14ac:dyDescent="0.25">
      <c r="A12" s="33"/>
      <c r="B12" s="129"/>
      <c r="C12" s="129"/>
      <c r="D12" s="130"/>
      <c r="E12" s="60"/>
      <c r="F12" s="41"/>
    </row>
    <row r="13" spans="1:6" ht="37.5" customHeight="1" x14ac:dyDescent="0.25">
      <c r="A13" s="30"/>
      <c r="B13" s="68" t="s">
        <v>7</v>
      </c>
      <c r="C13" s="34" t="s">
        <v>13</v>
      </c>
      <c r="D13" s="50" t="s">
        <v>8</v>
      </c>
      <c r="E13" s="31" t="s">
        <v>5</v>
      </c>
      <c r="F13" s="23" t="s">
        <v>6</v>
      </c>
    </row>
    <row r="14" spans="1:6" x14ac:dyDescent="0.25">
      <c r="A14" s="2"/>
      <c r="B14" s="62" t="s">
        <v>40</v>
      </c>
      <c r="C14" s="63"/>
      <c r="D14" s="45">
        <f>SUM(D15:D80)</f>
        <v>32</v>
      </c>
      <c r="E14" s="96"/>
      <c r="F14" s="96"/>
    </row>
    <row r="15" spans="1:6" ht="25.5" x14ac:dyDescent="0.25">
      <c r="A15" s="2"/>
      <c r="B15" s="53" t="s">
        <v>9</v>
      </c>
      <c r="C15" s="76"/>
      <c r="D15" s="37"/>
      <c r="E15" s="96"/>
      <c r="F15" s="96"/>
    </row>
    <row r="16" spans="1:6" ht="25.5" x14ac:dyDescent="0.25">
      <c r="A16" s="2">
        <v>1</v>
      </c>
      <c r="B16" s="72" t="s">
        <v>50</v>
      </c>
      <c r="C16" s="43"/>
      <c r="D16" s="39"/>
      <c r="E16" s="96"/>
      <c r="F16" s="96"/>
    </row>
    <row r="17" spans="1:6" ht="25.5" x14ac:dyDescent="0.25">
      <c r="A17" s="2">
        <f>A16+1</f>
        <v>2</v>
      </c>
      <c r="B17" s="72" t="s">
        <v>149</v>
      </c>
      <c r="C17" s="40"/>
      <c r="D17" s="38"/>
      <c r="E17" s="96"/>
      <c r="F17" s="96"/>
    </row>
    <row r="18" spans="1:6" ht="25.5" x14ac:dyDescent="0.25">
      <c r="A18" s="2">
        <f t="shared" ref="A18:A30" si="0">A17+1</f>
        <v>3</v>
      </c>
      <c r="B18" s="72" t="s">
        <v>158</v>
      </c>
      <c r="C18" s="40"/>
      <c r="D18" s="39"/>
      <c r="E18" s="96"/>
      <c r="F18" s="96"/>
    </row>
    <row r="19" spans="1:6" ht="323.25" customHeight="1" x14ac:dyDescent="0.25">
      <c r="A19" s="2">
        <f t="shared" si="0"/>
        <v>4</v>
      </c>
      <c r="B19" s="72" t="s">
        <v>189</v>
      </c>
      <c r="C19" s="43"/>
      <c r="D19" s="39"/>
      <c r="E19" s="96"/>
      <c r="F19" s="96"/>
    </row>
    <row r="20" spans="1:6" ht="38.25" x14ac:dyDescent="0.25">
      <c r="A20" s="2">
        <f t="shared" si="0"/>
        <v>5</v>
      </c>
      <c r="B20" s="73" t="s">
        <v>190</v>
      </c>
      <c r="C20" s="43"/>
      <c r="D20" s="39"/>
      <c r="E20" s="96"/>
      <c r="F20" s="96"/>
    </row>
    <row r="21" spans="1:6" ht="51" x14ac:dyDescent="0.25">
      <c r="A21" s="2">
        <f t="shared" si="0"/>
        <v>6</v>
      </c>
      <c r="B21" s="72" t="s">
        <v>191</v>
      </c>
      <c r="C21" s="43"/>
      <c r="D21" s="39"/>
      <c r="E21" s="96"/>
      <c r="F21" s="96"/>
    </row>
    <row r="22" spans="1:6" ht="51" x14ac:dyDescent="0.25">
      <c r="A22" s="2">
        <f t="shared" si="0"/>
        <v>7</v>
      </c>
      <c r="B22" s="75" t="s">
        <v>51</v>
      </c>
      <c r="C22" s="43"/>
      <c r="D22" s="39"/>
      <c r="E22" s="96"/>
      <c r="F22" s="96"/>
    </row>
    <row r="23" spans="1:6" x14ac:dyDescent="0.25">
      <c r="A23" s="2"/>
      <c r="B23" s="82" t="s">
        <v>52</v>
      </c>
      <c r="C23" s="43"/>
      <c r="D23" s="39"/>
      <c r="E23" s="96"/>
      <c r="F23" s="96"/>
    </row>
    <row r="24" spans="1:6" ht="347.25" customHeight="1" x14ac:dyDescent="0.25">
      <c r="A24" s="2">
        <f>A22+1</f>
        <v>8</v>
      </c>
      <c r="B24" s="72" t="s">
        <v>192</v>
      </c>
      <c r="C24" s="40"/>
      <c r="D24" s="39"/>
      <c r="E24" s="96"/>
      <c r="F24" s="96"/>
    </row>
    <row r="25" spans="1:6" ht="38.25" x14ac:dyDescent="0.25">
      <c r="A25" s="2">
        <f t="shared" si="0"/>
        <v>9</v>
      </c>
      <c r="B25" s="73" t="s">
        <v>193</v>
      </c>
      <c r="C25" s="40"/>
      <c r="D25" s="39"/>
      <c r="E25" s="96"/>
      <c r="F25" s="96"/>
    </row>
    <row r="26" spans="1:6" ht="38.25" x14ac:dyDescent="0.25">
      <c r="A26" s="2">
        <f t="shared" si="0"/>
        <v>10</v>
      </c>
      <c r="B26" s="101" t="s">
        <v>53</v>
      </c>
      <c r="C26" s="40"/>
      <c r="D26" s="102"/>
      <c r="E26" s="96"/>
      <c r="F26" s="96"/>
    </row>
    <row r="27" spans="1:6" x14ac:dyDescent="0.25">
      <c r="A27" s="2">
        <f t="shared" si="0"/>
        <v>11</v>
      </c>
      <c r="B27" s="101" t="s">
        <v>54</v>
      </c>
      <c r="C27" s="40"/>
      <c r="D27" s="102"/>
      <c r="E27" s="96"/>
      <c r="F27" s="96"/>
    </row>
    <row r="28" spans="1:6" ht="25.5" x14ac:dyDescent="0.25">
      <c r="A28" s="2">
        <f t="shared" si="0"/>
        <v>12</v>
      </c>
      <c r="B28" s="73" t="s">
        <v>55</v>
      </c>
      <c r="C28" s="40"/>
      <c r="D28" s="102"/>
      <c r="E28" s="96"/>
      <c r="F28" s="96"/>
    </row>
    <row r="29" spans="1:6" ht="25.5" x14ac:dyDescent="0.25">
      <c r="A29" s="2">
        <f t="shared" si="0"/>
        <v>13</v>
      </c>
      <c r="B29" s="73" t="s">
        <v>194</v>
      </c>
      <c r="C29" s="40"/>
      <c r="D29" s="102"/>
      <c r="E29" s="96"/>
      <c r="F29" s="96"/>
    </row>
    <row r="30" spans="1:6" ht="38.25" x14ac:dyDescent="0.25">
      <c r="A30" s="2">
        <f t="shared" si="0"/>
        <v>14</v>
      </c>
      <c r="B30" s="73" t="s">
        <v>56</v>
      </c>
      <c r="C30" s="40"/>
      <c r="D30" s="102"/>
      <c r="E30" s="97"/>
      <c r="F30" s="97"/>
    </row>
    <row r="31" spans="1:6" x14ac:dyDescent="0.25">
      <c r="A31" s="2"/>
      <c r="B31" s="83" t="s">
        <v>57</v>
      </c>
      <c r="C31" s="40"/>
      <c r="D31" s="102"/>
      <c r="E31" s="97"/>
      <c r="F31" s="97"/>
    </row>
    <row r="32" spans="1:6" x14ac:dyDescent="0.25">
      <c r="A32" s="2">
        <f>A30+1</f>
        <v>15</v>
      </c>
      <c r="B32" s="73" t="s">
        <v>58</v>
      </c>
      <c r="C32" s="40"/>
      <c r="D32" s="102"/>
      <c r="E32" s="97"/>
      <c r="F32" s="97"/>
    </row>
    <row r="33" spans="1:6" x14ac:dyDescent="0.25">
      <c r="A33" s="84">
        <f t="shared" ref="A33:A41" si="1">A32+1</f>
        <v>16</v>
      </c>
      <c r="B33" s="73" t="s">
        <v>159</v>
      </c>
      <c r="C33" s="40"/>
      <c r="D33" s="102"/>
      <c r="E33" s="97"/>
      <c r="F33" s="97"/>
    </row>
    <row r="34" spans="1:6" ht="25.5" x14ac:dyDescent="0.25">
      <c r="A34" s="84">
        <f t="shared" si="1"/>
        <v>17</v>
      </c>
      <c r="B34" s="73" t="s">
        <v>151</v>
      </c>
      <c r="C34" s="40"/>
      <c r="D34" s="102"/>
      <c r="E34" s="97"/>
      <c r="F34" s="97"/>
    </row>
    <row r="35" spans="1:6" ht="38.25" x14ac:dyDescent="0.25">
      <c r="A35" s="84">
        <f t="shared" si="1"/>
        <v>18</v>
      </c>
      <c r="B35" s="73" t="s">
        <v>160</v>
      </c>
      <c r="C35" s="40"/>
      <c r="D35" s="102"/>
      <c r="E35" s="97"/>
      <c r="F35" s="97"/>
    </row>
    <row r="36" spans="1:6" ht="25.5" x14ac:dyDescent="0.25">
      <c r="A36" s="84">
        <f t="shared" si="1"/>
        <v>19</v>
      </c>
      <c r="B36" s="73" t="s">
        <v>161</v>
      </c>
      <c r="C36" s="40"/>
      <c r="D36" s="102"/>
      <c r="E36" s="97"/>
      <c r="F36" s="97"/>
    </row>
    <row r="37" spans="1:6" ht="51" x14ac:dyDescent="0.25">
      <c r="A37" s="84">
        <f t="shared" si="1"/>
        <v>20</v>
      </c>
      <c r="B37" s="73" t="s">
        <v>152</v>
      </c>
      <c r="C37" s="40"/>
      <c r="D37" s="102"/>
      <c r="E37" s="97"/>
      <c r="F37" s="97"/>
    </row>
    <row r="38" spans="1:6" x14ac:dyDescent="0.25">
      <c r="A38" s="84">
        <f t="shared" si="1"/>
        <v>21</v>
      </c>
      <c r="B38" s="73" t="s">
        <v>59</v>
      </c>
      <c r="C38" s="40"/>
      <c r="D38" s="102"/>
      <c r="E38" s="97"/>
      <c r="F38" s="97"/>
    </row>
    <row r="39" spans="1:6" x14ac:dyDescent="0.25">
      <c r="A39" s="84">
        <f t="shared" si="1"/>
        <v>22</v>
      </c>
      <c r="B39" s="73" t="s">
        <v>195</v>
      </c>
      <c r="C39" s="40"/>
      <c r="D39" s="102"/>
      <c r="E39" s="97"/>
      <c r="F39" s="97"/>
    </row>
    <row r="40" spans="1:6" ht="25.5" x14ac:dyDescent="0.25">
      <c r="A40" s="84">
        <f t="shared" si="1"/>
        <v>23</v>
      </c>
      <c r="B40" s="73" t="s">
        <v>162</v>
      </c>
      <c r="C40" s="40"/>
      <c r="D40" s="102"/>
      <c r="E40" s="97"/>
      <c r="F40" s="97"/>
    </row>
    <row r="41" spans="1:6" ht="25.5" x14ac:dyDescent="0.25">
      <c r="A41" s="84">
        <f t="shared" si="1"/>
        <v>24</v>
      </c>
      <c r="B41" s="73" t="s">
        <v>60</v>
      </c>
      <c r="C41" s="40"/>
      <c r="D41" s="102"/>
      <c r="E41" s="97"/>
      <c r="F41" s="97"/>
    </row>
    <row r="42" spans="1:6" x14ac:dyDescent="0.25">
      <c r="A42" s="2"/>
      <c r="B42" s="83" t="s">
        <v>61</v>
      </c>
      <c r="C42" s="40"/>
      <c r="D42" s="102"/>
      <c r="E42" s="97"/>
      <c r="F42" s="97"/>
    </row>
    <row r="43" spans="1:6" ht="25.5" x14ac:dyDescent="0.25">
      <c r="A43" s="2">
        <f>A41+1</f>
        <v>25</v>
      </c>
      <c r="B43" s="72" t="s">
        <v>62</v>
      </c>
      <c r="C43" s="40"/>
      <c r="D43" s="102"/>
      <c r="E43" s="97"/>
      <c r="F43" s="97"/>
    </row>
    <row r="44" spans="1:6" x14ac:dyDescent="0.25">
      <c r="A44" s="84">
        <f t="shared" ref="A44:A57" si="2">A43+1</f>
        <v>26</v>
      </c>
      <c r="B44" s="72" t="s">
        <v>163</v>
      </c>
      <c r="C44" s="40"/>
      <c r="D44" s="102"/>
      <c r="E44" s="97"/>
      <c r="F44" s="97"/>
    </row>
    <row r="45" spans="1:6" ht="25.5" x14ac:dyDescent="0.25">
      <c r="A45" s="84">
        <f t="shared" si="2"/>
        <v>27</v>
      </c>
      <c r="B45" s="72" t="s">
        <v>63</v>
      </c>
      <c r="C45" s="40"/>
      <c r="D45" s="102"/>
      <c r="E45" s="97"/>
      <c r="F45" s="97"/>
    </row>
    <row r="46" spans="1:6" x14ac:dyDescent="0.25">
      <c r="A46" s="84">
        <f t="shared" si="2"/>
        <v>28</v>
      </c>
      <c r="B46" s="70" t="s">
        <v>64</v>
      </c>
      <c r="C46" s="40"/>
      <c r="D46" s="102"/>
      <c r="E46" s="97"/>
      <c r="F46" s="97"/>
    </row>
    <row r="47" spans="1:6" ht="25.5" x14ac:dyDescent="0.25">
      <c r="A47" s="84">
        <f t="shared" si="2"/>
        <v>29</v>
      </c>
      <c r="B47" s="72" t="s">
        <v>65</v>
      </c>
      <c r="C47" s="40"/>
      <c r="D47" s="102"/>
      <c r="E47" s="97"/>
      <c r="F47" s="97"/>
    </row>
    <row r="48" spans="1:6" x14ac:dyDescent="0.25">
      <c r="A48" s="84">
        <f t="shared" si="2"/>
        <v>30</v>
      </c>
      <c r="B48" s="72" t="s">
        <v>66</v>
      </c>
      <c r="C48" s="40"/>
      <c r="D48" s="102"/>
      <c r="E48" s="97"/>
      <c r="F48" s="97"/>
    </row>
    <row r="49" spans="1:6" x14ac:dyDescent="0.25">
      <c r="A49" s="84">
        <f t="shared" si="2"/>
        <v>31</v>
      </c>
      <c r="B49" s="72" t="s">
        <v>164</v>
      </c>
      <c r="C49" s="40"/>
      <c r="D49" s="102"/>
      <c r="E49" s="97"/>
      <c r="F49" s="97"/>
    </row>
    <row r="50" spans="1:6" x14ac:dyDescent="0.25">
      <c r="A50" s="84">
        <f t="shared" si="2"/>
        <v>32</v>
      </c>
      <c r="B50" s="72" t="s">
        <v>67</v>
      </c>
      <c r="C50" s="40"/>
      <c r="D50" s="102"/>
      <c r="E50" s="97"/>
      <c r="F50" s="97"/>
    </row>
    <row r="51" spans="1:6" x14ac:dyDescent="0.25">
      <c r="A51" s="84">
        <f t="shared" si="2"/>
        <v>33</v>
      </c>
      <c r="B51" s="72" t="s">
        <v>68</v>
      </c>
      <c r="C51" s="40"/>
      <c r="D51" s="102"/>
      <c r="E51" s="97"/>
      <c r="F51" s="97"/>
    </row>
    <row r="52" spans="1:6" ht="25.5" x14ac:dyDescent="0.25">
      <c r="A52" s="84">
        <f t="shared" si="2"/>
        <v>34</v>
      </c>
      <c r="B52" s="72" t="s">
        <v>69</v>
      </c>
      <c r="C52" s="40"/>
      <c r="D52" s="102"/>
      <c r="E52" s="97"/>
      <c r="F52" s="97"/>
    </row>
    <row r="53" spans="1:6" ht="25.5" x14ac:dyDescent="0.25">
      <c r="A53" s="84">
        <f t="shared" si="2"/>
        <v>35</v>
      </c>
      <c r="B53" s="72" t="s">
        <v>165</v>
      </c>
      <c r="C53" s="40"/>
      <c r="D53" s="102"/>
      <c r="E53" s="97"/>
      <c r="F53" s="97"/>
    </row>
    <row r="54" spans="1:6" x14ac:dyDescent="0.25">
      <c r="A54" s="84">
        <f t="shared" si="2"/>
        <v>36</v>
      </c>
      <c r="B54" s="72" t="s">
        <v>70</v>
      </c>
      <c r="C54" s="40"/>
      <c r="D54" s="102"/>
      <c r="E54" s="97"/>
      <c r="F54" s="97"/>
    </row>
    <row r="55" spans="1:6" ht="25.5" x14ac:dyDescent="0.25">
      <c r="A55" s="84">
        <f t="shared" si="2"/>
        <v>37</v>
      </c>
      <c r="B55" s="72" t="s">
        <v>71</v>
      </c>
      <c r="C55" s="40"/>
      <c r="D55" s="102"/>
      <c r="E55" s="97"/>
      <c r="F55" s="97"/>
    </row>
    <row r="56" spans="1:6" ht="25.5" x14ac:dyDescent="0.25">
      <c r="A56" s="84">
        <f t="shared" si="2"/>
        <v>38</v>
      </c>
      <c r="B56" s="72" t="s">
        <v>72</v>
      </c>
      <c r="C56" s="40"/>
      <c r="D56" s="102"/>
      <c r="E56" s="97"/>
      <c r="F56" s="97"/>
    </row>
    <row r="57" spans="1:6" x14ac:dyDescent="0.25">
      <c r="A57" s="84">
        <f t="shared" si="2"/>
        <v>39</v>
      </c>
      <c r="B57" s="72" t="s">
        <v>196</v>
      </c>
      <c r="C57" s="40"/>
      <c r="D57" s="102"/>
      <c r="E57" s="97"/>
      <c r="F57" s="97"/>
    </row>
    <row r="58" spans="1:6" x14ac:dyDescent="0.25">
      <c r="A58" s="2"/>
      <c r="B58" s="85" t="s">
        <v>73</v>
      </c>
      <c r="C58" s="40"/>
      <c r="D58" s="102"/>
      <c r="E58" s="97"/>
      <c r="F58" s="97"/>
    </row>
    <row r="59" spans="1:6" x14ac:dyDescent="0.25">
      <c r="A59" s="2">
        <f>A57+1</f>
        <v>40</v>
      </c>
      <c r="B59" s="73" t="s">
        <v>74</v>
      </c>
      <c r="C59" s="40"/>
      <c r="D59" s="102"/>
      <c r="E59" s="97"/>
      <c r="F59" s="97"/>
    </row>
    <row r="60" spans="1:6" ht="25.5" x14ac:dyDescent="0.25">
      <c r="A60" s="84">
        <f t="shared" ref="A60:A64" si="3">A59+1</f>
        <v>41</v>
      </c>
      <c r="B60" s="75" t="s">
        <v>75</v>
      </c>
      <c r="C60" s="40"/>
      <c r="D60" s="102"/>
      <c r="E60" s="97"/>
      <c r="F60" s="97"/>
    </row>
    <row r="61" spans="1:6" ht="38.25" x14ac:dyDescent="0.25">
      <c r="A61" s="84">
        <f t="shared" si="3"/>
        <v>42</v>
      </c>
      <c r="B61" s="75" t="s">
        <v>166</v>
      </c>
      <c r="C61" s="40"/>
      <c r="D61" s="102"/>
      <c r="E61" s="97"/>
      <c r="F61" s="97"/>
    </row>
    <row r="62" spans="1:6" ht="38.25" x14ac:dyDescent="0.25">
      <c r="A62" s="84">
        <f t="shared" si="3"/>
        <v>43</v>
      </c>
      <c r="B62" s="75" t="s">
        <v>167</v>
      </c>
      <c r="C62" s="40"/>
      <c r="D62" s="102"/>
      <c r="E62" s="97"/>
      <c r="F62" s="97"/>
    </row>
    <row r="63" spans="1:6" ht="38.25" x14ac:dyDescent="0.25">
      <c r="A63" s="84">
        <f t="shared" si="3"/>
        <v>44</v>
      </c>
      <c r="B63" s="75" t="s">
        <v>153</v>
      </c>
      <c r="C63" s="40"/>
      <c r="D63" s="102"/>
      <c r="E63" s="97"/>
      <c r="F63" s="97"/>
    </row>
    <row r="64" spans="1:6" ht="25.5" x14ac:dyDescent="0.25">
      <c r="A64" s="84">
        <f t="shared" si="3"/>
        <v>45</v>
      </c>
      <c r="B64" s="75" t="s">
        <v>76</v>
      </c>
      <c r="C64" s="40"/>
      <c r="D64" s="102"/>
      <c r="E64" s="97"/>
      <c r="F64" s="97"/>
    </row>
    <row r="65" spans="1:8" x14ac:dyDescent="0.25">
      <c r="A65" s="84"/>
      <c r="B65" s="86" t="s">
        <v>10</v>
      </c>
      <c r="C65" s="40"/>
      <c r="D65" s="102"/>
      <c r="E65" s="97"/>
      <c r="F65" s="97"/>
    </row>
    <row r="66" spans="1:8" ht="25.5" x14ac:dyDescent="0.25">
      <c r="A66" s="2">
        <f>A64+1</f>
        <v>46</v>
      </c>
      <c r="B66" s="69" t="s">
        <v>77</v>
      </c>
      <c r="C66" s="40" t="s">
        <v>42</v>
      </c>
      <c r="D66" s="102">
        <v>3</v>
      </c>
      <c r="E66" s="97"/>
      <c r="F66" s="97"/>
    </row>
    <row r="67" spans="1:8" x14ac:dyDescent="0.25">
      <c r="A67" s="2"/>
      <c r="B67" s="118" t="s">
        <v>52</v>
      </c>
      <c r="C67" s="40"/>
      <c r="D67" s="102"/>
      <c r="E67" s="97"/>
      <c r="F67" s="97"/>
    </row>
    <row r="68" spans="1:8" x14ac:dyDescent="0.25">
      <c r="A68" s="2">
        <f>A66+1</f>
        <v>47</v>
      </c>
      <c r="B68" s="69" t="s">
        <v>78</v>
      </c>
      <c r="C68" s="40" t="s">
        <v>39</v>
      </c>
      <c r="D68" s="102">
        <v>3</v>
      </c>
      <c r="E68" s="97"/>
      <c r="F68" s="97"/>
    </row>
    <row r="69" spans="1:8" ht="25.5" x14ac:dyDescent="0.25">
      <c r="A69" s="84">
        <f t="shared" ref="A69" si="4">A68+1</f>
        <v>48</v>
      </c>
      <c r="B69" s="69" t="s">
        <v>197</v>
      </c>
      <c r="C69" s="40" t="s">
        <v>14</v>
      </c>
      <c r="D69" s="102">
        <v>2</v>
      </c>
      <c r="E69" s="97"/>
      <c r="F69" s="97"/>
    </row>
    <row r="70" spans="1:8" x14ac:dyDescent="0.25">
      <c r="A70" s="2"/>
      <c r="B70" s="118" t="s">
        <v>57</v>
      </c>
      <c r="C70" s="40"/>
      <c r="D70" s="102"/>
      <c r="E70" s="97"/>
      <c r="F70" s="97"/>
    </row>
    <row r="71" spans="1:8" x14ac:dyDescent="0.25">
      <c r="A71" s="2">
        <f>A69+1</f>
        <v>49</v>
      </c>
      <c r="B71" s="87" t="s">
        <v>79</v>
      </c>
      <c r="C71" s="40" t="s">
        <v>14</v>
      </c>
      <c r="D71" s="102">
        <v>3</v>
      </c>
      <c r="E71" s="97"/>
      <c r="F71" s="97"/>
    </row>
    <row r="72" spans="1:8" x14ac:dyDescent="0.25">
      <c r="A72" s="84">
        <f t="shared" ref="A72:A75" si="5">A71+1</f>
        <v>50</v>
      </c>
      <c r="B72" s="87" t="s">
        <v>80</v>
      </c>
      <c r="C72" s="40" t="s">
        <v>14</v>
      </c>
      <c r="D72" s="102">
        <v>2</v>
      </c>
      <c r="E72" s="97"/>
      <c r="F72" s="97"/>
    </row>
    <row r="73" spans="1:8" ht="25.5" x14ac:dyDescent="0.25">
      <c r="A73" s="84">
        <f t="shared" si="5"/>
        <v>51</v>
      </c>
      <c r="B73" s="69" t="s">
        <v>81</v>
      </c>
      <c r="C73" s="40" t="s">
        <v>147</v>
      </c>
      <c r="D73" s="102">
        <v>4</v>
      </c>
      <c r="E73" s="97"/>
      <c r="F73" s="97"/>
    </row>
    <row r="74" spans="1:8" ht="38.25" x14ac:dyDescent="0.25">
      <c r="A74" s="84">
        <f t="shared" si="5"/>
        <v>52</v>
      </c>
      <c r="B74" s="88" t="s">
        <v>198</v>
      </c>
      <c r="C74" s="40" t="s">
        <v>15</v>
      </c>
      <c r="D74" s="102">
        <v>3</v>
      </c>
      <c r="E74" s="97"/>
      <c r="F74" s="97"/>
    </row>
    <row r="75" spans="1:8" x14ac:dyDescent="0.25">
      <c r="A75" s="84">
        <f t="shared" si="5"/>
        <v>53</v>
      </c>
      <c r="B75" s="88" t="s">
        <v>82</v>
      </c>
      <c r="C75" s="40" t="s">
        <v>14</v>
      </c>
      <c r="D75" s="102">
        <v>2</v>
      </c>
      <c r="E75" s="97"/>
      <c r="F75" s="97"/>
    </row>
    <row r="76" spans="1:8" x14ac:dyDescent="0.25">
      <c r="A76" s="2"/>
      <c r="B76" s="118" t="s">
        <v>83</v>
      </c>
      <c r="C76" s="40"/>
      <c r="D76" s="102"/>
      <c r="E76" s="97"/>
      <c r="F76" s="97"/>
    </row>
    <row r="77" spans="1:8" x14ac:dyDescent="0.25">
      <c r="A77" s="2">
        <f>A75+1</f>
        <v>54</v>
      </c>
      <c r="B77" s="87" t="s">
        <v>187</v>
      </c>
      <c r="C77" s="40" t="s">
        <v>16</v>
      </c>
      <c r="D77" s="102">
        <v>4</v>
      </c>
      <c r="E77" s="97"/>
      <c r="F77" s="97"/>
    </row>
    <row r="78" spans="1:8" x14ac:dyDescent="0.25">
      <c r="A78" s="84">
        <f t="shared" ref="A78:A80" si="6">A77+1</f>
        <v>55</v>
      </c>
      <c r="B78" s="87" t="s">
        <v>84</v>
      </c>
      <c r="C78" s="40" t="s">
        <v>15</v>
      </c>
      <c r="D78" s="102">
        <v>1</v>
      </c>
      <c r="E78" s="97"/>
      <c r="F78" s="97"/>
    </row>
    <row r="79" spans="1:8" ht="25.5" x14ac:dyDescent="0.25">
      <c r="A79" s="84">
        <f t="shared" si="6"/>
        <v>56</v>
      </c>
      <c r="B79" s="87" t="s">
        <v>85</v>
      </c>
      <c r="C79" s="40" t="s">
        <v>14</v>
      </c>
      <c r="D79" s="102">
        <v>1</v>
      </c>
      <c r="E79" s="97"/>
      <c r="F79" s="97"/>
    </row>
    <row r="80" spans="1:8" ht="63.75" x14ac:dyDescent="0.25">
      <c r="A80" s="90">
        <f t="shared" si="6"/>
        <v>57</v>
      </c>
      <c r="B80" s="65" t="s">
        <v>199</v>
      </c>
      <c r="C80" s="71" t="s">
        <v>14</v>
      </c>
      <c r="D80" s="103">
        <v>4</v>
      </c>
      <c r="E80" s="98"/>
      <c r="F80" s="98"/>
      <c r="H80" s="104"/>
    </row>
    <row r="81" spans="1:6" x14ac:dyDescent="0.25">
      <c r="A81" s="2"/>
      <c r="B81" s="58" t="s">
        <v>86</v>
      </c>
      <c r="C81" s="64"/>
      <c r="D81" s="37">
        <f>SUM(D82:D87)</f>
        <v>0</v>
      </c>
      <c r="E81" s="99"/>
      <c r="F81" s="99"/>
    </row>
    <row r="82" spans="1:6" ht="25.5" x14ac:dyDescent="0.25">
      <c r="A82" s="2"/>
      <c r="B82" s="53" t="s">
        <v>9</v>
      </c>
      <c r="C82" s="76"/>
      <c r="D82" s="102"/>
      <c r="E82" s="96"/>
      <c r="F82" s="96"/>
    </row>
    <row r="83" spans="1:6" ht="89.25" x14ac:dyDescent="0.25">
      <c r="A83" s="2">
        <f>A80+1</f>
        <v>58</v>
      </c>
      <c r="B83" s="121" t="s">
        <v>200</v>
      </c>
      <c r="C83" s="76"/>
      <c r="D83" s="102"/>
      <c r="E83" s="96"/>
      <c r="F83" s="96"/>
    </row>
    <row r="84" spans="1:6" ht="51" x14ac:dyDescent="0.25">
      <c r="A84" s="2">
        <f t="shared" ref="A84" si="7">A83+1</f>
        <v>59</v>
      </c>
      <c r="B84" s="91" t="s">
        <v>201</v>
      </c>
      <c r="C84" s="76"/>
      <c r="D84" s="102"/>
      <c r="E84" s="96"/>
      <c r="F84" s="96"/>
    </row>
    <row r="85" spans="1:6" ht="51" x14ac:dyDescent="0.25">
      <c r="A85" s="2">
        <f t="shared" ref="A85:A87" si="8">A84+1</f>
        <v>60</v>
      </c>
      <c r="B85" s="91" t="s">
        <v>168</v>
      </c>
      <c r="C85" s="76"/>
      <c r="D85" s="102"/>
      <c r="E85" s="96"/>
      <c r="F85" s="96"/>
    </row>
    <row r="86" spans="1:6" x14ac:dyDescent="0.25">
      <c r="A86" s="2">
        <f t="shared" si="8"/>
        <v>61</v>
      </c>
      <c r="B86" s="91" t="s">
        <v>87</v>
      </c>
      <c r="C86" s="76"/>
      <c r="D86" s="102"/>
      <c r="E86" s="96"/>
      <c r="F86" s="96"/>
    </row>
    <row r="87" spans="1:6" ht="38.25" x14ac:dyDescent="0.25">
      <c r="A87" s="32">
        <f t="shared" si="8"/>
        <v>62</v>
      </c>
      <c r="B87" s="52" t="s">
        <v>169</v>
      </c>
      <c r="C87" s="77"/>
      <c r="D87" s="103"/>
      <c r="E87" s="98"/>
      <c r="F87" s="98"/>
    </row>
    <row r="88" spans="1:6" x14ac:dyDescent="0.25">
      <c r="A88" s="2"/>
      <c r="B88" s="89" t="s">
        <v>88</v>
      </c>
      <c r="C88" s="66"/>
      <c r="D88" s="37">
        <f>SUM(D89:D91)</f>
        <v>0</v>
      </c>
      <c r="E88" s="99"/>
      <c r="F88" s="99"/>
    </row>
    <row r="89" spans="1:6" ht="25.5" x14ac:dyDescent="0.25">
      <c r="A89" s="2"/>
      <c r="B89" s="53" t="s">
        <v>9</v>
      </c>
      <c r="C89" s="76"/>
      <c r="D89" s="102"/>
      <c r="E89" s="96"/>
      <c r="F89" s="96"/>
    </row>
    <row r="90" spans="1:6" ht="25.5" x14ac:dyDescent="0.25">
      <c r="A90" s="2">
        <f>A87+1</f>
        <v>63</v>
      </c>
      <c r="B90" s="70" t="s">
        <v>41</v>
      </c>
      <c r="C90" s="76"/>
      <c r="D90" s="102"/>
      <c r="E90" s="96"/>
      <c r="F90" s="96"/>
    </row>
    <row r="91" spans="1:6" ht="25.5" x14ac:dyDescent="0.25">
      <c r="A91" s="2">
        <f>A90+1</f>
        <v>64</v>
      </c>
      <c r="B91" s="70" t="s">
        <v>89</v>
      </c>
      <c r="C91" s="76"/>
      <c r="D91" s="102"/>
      <c r="E91" s="96"/>
      <c r="F91" s="96"/>
    </row>
    <row r="92" spans="1:6" x14ac:dyDescent="0.25">
      <c r="A92" s="1"/>
      <c r="B92" s="58" t="s">
        <v>44</v>
      </c>
      <c r="C92" s="51"/>
      <c r="D92" s="45">
        <f>SUM(D93:D98)</f>
        <v>12</v>
      </c>
      <c r="E92" s="100"/>
      <c r="F92" s="100"/>
    </row>
    <row r="93" spans="1:6" ht="25.5" x14ac:dyDescent="0.25">
      <c r="A93" s="2"/>
      <c r="B93" s="53" t="s">
        <v>9</v>
      </c>
      <c r="C93" s="76"/>
      <c r="D93" s="102"/>
      <c r="E93" s="97"/>
      <c r="F93" s="97"/>
    </row>
    <row r="94" spans="1:6" x14ac:dyDescent="0.25">
      <c r="A94" s="2">
        <f>A91+1</f>
        <v>65</v>
      </c>
      <c r="B94" s="54" t="s">
        <v>90</v>
      </c>
      <c r="C94" s="76"/>
      <c r="D94" s="102"/>
      <c r="E94" s="97"/>
      <c r="F94" s="97"/>
    </row>
    <row r="95" spans="1:6" x14ac:dyDescent="0.25">
      <c r="A95" s="2"/>
      <c r="B95" s="42" t="s">
        <v>10</v>
      </c>
      <c r="C95" s="76"/>
      <c r="D95" s="102"/>
      <c r="E95" s="97"/>
      <c r="F95" s="97"/>
    </row>
    <row r="96" spans="1:6" x14ac:dyDescent="0.25">
      <c r="A96" s="2">
        <f>A94+1</f>
        <v>66</v>
      </c>
      <c r="B96" s="119" t="s">
        <v>91</v>
      </c>
      <c r="C96" s="40" t="s">
        <v>14</v>
      </c>
      <c r="D96" s="102">
        <v>4</v>
      </c>
      <c r="E96" s="97"/>
      <c r="F96" s="97"/>
    </row>
    <row r="97" spans="1:6" x14ac:dyDescent="0.25">
      <c r="A97" s="2">
        <f>A96+1</f>
        <v>67</v>
      </c>
      <c r="B97" s="65" t="s">
        <v>43</v>
      </c>
      <c r="C97" s="40" t="s">
        <v>15</v>
      </c>
      <c r="D97" s="102">
        <v>4</v>
      </c>
      <c r="E97" s="97"/>
      <c r="F97" s="97"/>
    </row>
    <row r="98" spans="1:6" x14ac:dyDescent="0.25">
      <c r="A98" s="32">
        <f t="shared" ref="A98" si="9">A97+1</f>
        <v>68</v>
      </c>
      <c r="B98" s="120" t="s">
        <v>92</v>
      </c>
      <c r="C98" s="71" t="s">
        <v>148</v>
      </c>
      <c r="D98" s="103">
        <v>4</v>
      </c>
      <c r="E98" s="98"/>
      <c r="F98" s="98"/>
    </row>
    <row r="99" spans="1:6" x14ac:dyDescent="0.25">
      <c r="E99" s="108"/>
      <c r="F99" s="105"/>
    </row>
    <row r="100" spans="1:6" x14ac:dyDescent="0.25">
      <c r="B100" s="67" t="s">
        <v>33</v>
      </c>
    </row>
    <row r="101" spans="1:6" s="111" customFormat="1" ht="15" customHeight="1" x14ac:dyDescent="0.25">
      <c r="B101" s="112"/>
      <c r="C101" s="113"/>
      <c r="D101" s="114"/>
      <c r="E101" s="115"/>
      <c r="F101" s="116" t="s">
        <v>12</v>
      </c>
    </row>
    <row r="102" spans="1:6" x14ac:dyDescent="0.25">
      <c r="D102" s="117"/>
    </row>
  </sheetData>
  <sheetProtection algorithmName="SHA-512" hashValue="tbqk9FjOBF/4ebDPq6uvum5GxiNx4DPpozavY4AlVoztcdZkHIQAlMQ/IhnvTseOby8RQkDztvEmXFT07A2nDQ==" saltValue="nxyh/dg/gmXgvX+LHxfPRg==" spinCount="100000" sheet="1" objects="1" scenarios="1"/>
  <mergeCells count="13">
    <mergeCell ref="B11:D11"/>
    <mergeCell ref="B12:D12"/>
    <mergeCell ref="B10:D10"/>
    <mergeCell ref="B1:F1"/>
    <mergeCell ref="A2:A4"/>
    <mergeCell ref="C2:F2"/>
    <mergeCell ref="C3:F3"/>
    <mergeCell ref="C4:F4"/>
    <mergeCell ref="A5:F5"/>
    <mergeCell ref="B6:D6"/>
    <mergeCell ref="B7:D7"/>
    <mergeCell ref="B8:D8"/>
    <mergeCell ref="B9:D9"/>
  </mergeCells>
  <conditionalFormatting sqref="C16 C19:C23">
    <cfRule type="duplicateValues" dxfId="2" priority="4"/>
  </conditionalFormatting>
  <conditionalFormatting sqref="B90">
    <cfRule type="duplicateValues" dxfId="1" priority="1"/>
  </conditionalFormatting>
  <conditionalFormatting sqref="B87">
    <cfRule type="duplicateValues" dxfId="0" priority="5"/>
  </conditionalFormatting>
  <hyperlinks>
    <hyperlink ref="F101" location="'Annex B'!A1" display="Anar al full Annex B"/>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70" zoomScaleNormal="70" workbookViewId="0">
      <selection activeCell="A6" sqref="A6:G6"/>
    </sheetView>
  </sheetViews>
  <sheetFormatPr baseColWidth="10" defaultColWidth="68.7109375" defaultRowHeight="59.25" customHeight="1" x14ac:dyDescent="0.2"/>
  <cols>
    <col min="1" max="1" width="47.5703125" style="151" bestFit="1" customWidth="1"/>
    <col min="2" max="2" width="9.5703125" style="151" bestFit="1" customWidth="1"/>
    <col min="3" max="3" width="10.5703125" style="151" customWidth="1"/>
    <col min="4" max="4" width="35" style="151" customWidth="1"/>
    <col min="5" max="5" width="33.7109375" style="151" customWidth="1"/>
    <col min="6" max="6" width="35.5703125" style="151" customWidth="1"/>
    <col min="7" max="7" width="29" style="151" customWidth="1"/>
    <col min="8" max="8" width="18.28515625" style="151" customWidth="1"/>
    <col min="9" max="9" width="20" style="151" customWidth="1"/>
    <col min="10" max="10" width="15.42578125" style="151" customWidth="1"/>
    <col min="11" max="11" width="18.7109375" style="151" customWidth="1"/>
    <col min="12" max="12" width="23.28515625" style="151" customWidth="1"/>
    <col min="13" max="13" width="24.28515625" style="151" customWidth="1"/>
    <col min="14" max="14" width="44.28515625" style="151" customWidth="1"/>
    <col min="15" max="16384" width="68.7109375" style="151"/>
  </cols>
  <sheetData>
    <row r="1" spans="1:14" ht="15" x14ac:dyDescent="0.2">
      <c r="A1" s="150" t="s">
        <v>170</v>
      </c>
      <c r="B1" s="150"/>
      <c r="C1" s="150"/>
      <c r="D1" s="150"/>
      <c r="E1" s="150"/>
      <c r="F1" s="150"/>
      <c r="G1" s="150"/>
    </row>
    <row r="2" spans="1:14" ht="15" x14ac:dyDescent="0.2">
      <c r="A2" s="150" t="s">
        <v>202</v>
      </c>
      <c r="B2" s="150"/>
      <c r="C2" s="150"/>
      <c r="D2" s="150"/>
      <c r="E2" s="150"/>
      <c r="F2" s="150"/>
      <c r="G2" s="150"/>
    </row>
    <row r="3" spans="1:14" ht="15" x14ac:dyDescent="0.2">
      <c r="A3" s="150"/>
      <c r="B3" s="150"/>
      <c r="C3" s="150"/>
      <c r="D3" s="150"/>
      <c r="E3" s="150"/>
      <c r="F3" s="150"/>
      <c r="G3" s="150"/>
    </row>
    <row r="4" spans="1:14" ht="15.75" x14ac:dyDescent="0.2">
      <c r="A4" s="152" t="s">
        <v>171</v>
      </c>
      <c r="B4" s="152"/>
      <c r="C4" s="152"/>
      <c r="D4" s="152"/>
      <c r="E4" s="152"/>
      <c r="F4" s="152"/>
      <c r="G4" s="152"/>
    </row>
    <row r="5" spans="1:14" ht="156.75" customHeight="1" x14ac:dyDescent="0.2">
      <c r="A5" s="153" t="s">
        <v>173</v>
      </c>
      <c r="B5" s="150"/>
      <c r="C5" s="150"/>
      <c r="D5" s="150"/>
      <c r="E5" s="150"/>
      <c r="F5" s="150"/>
      <c r="G5" s="150"/>
    </row>
    <row r="6" spans="1:14" ht="206.25" customHeight="1" x14ac:dyDescent="0.2">
      <c r="A6" s="153" t="s">
        <v>203</v>
      </c>
      <c r="B6" s="150"/>
      <c r="C6" s="150"/>
      <c r="D6" s="150"/>
      <c r="E6" s="150"/>
      <c r="F6" s="150"/>
      <c r="G6" s="150"/>
    </row>
    <row r="7" spans="1:14" ht="15" thickBot="1" x14ac:dyDescent="0.25">
      <c r="A7" s="154"/>
      <c r="B7" s="154"/>
      <c r="C7" s="154"/>
      <c r="D7" s="154"/>
      <c r="E7" s="154"/>
      <c r="F7" s="154"/>
      <c r="G7" s="154"/>
    </row>
    <row r="8" spans="1:14" ht="57.75" thickBot="1" x14ac:dyDescent="0.25">
      <c r="A8" s="155" t="s">
        <v>93</v>
      </c>
      <c r="B8" s="156" t="s">
        <v>94</v>
      </c>
      <c r="C8" s="156" t="s">
        <v>95</v>
      </c>
      <c r="D8" s="156" t="s">
        <v>96</v>
      </c>
      <c r="E8" s="157" t="s">
        <v>97</v>
      </c>
      <c r="F8" s="157" t="s">
        <v>98</v>
      </c>
      <c r="G8" s="158" t="s">
        <v>99</v>
      </c>
      <c r="H8" s="159" t="s">
        <v>100</v>
      </c>
      <c r="I8" s="159" t="s">
        <v>204</v>
      </c>
      <c r="J8" s="159" t="s">
        <v>101</v>
      </c>
      <c r="K8" s="159" t="s">
        <v>102</v>
      </c>
      <c r="L8" s="159" t="s">
        <v>103</v>
      </c>
      <c r="M8" s="159" t="s">
        <v>174</v>
      </c>
      <c r="N8" s="159" t="s">
        <v>104</v>
      </c>
    </row>
    <row r="9" spans="1:14" ht="43.5" thickBot="1" x14ac:dyDescent="0.25">
      <c r="A9" s="160" t="s">
        <v>105</v>
      </c>
      <c r="B9" s="161">
        <v>1</v>
      </c>
      <c r="C9" s="162">
        <v>1</v>
      </c>
      <c r="D9" s="163" t="s">
        <v>172</v>
      </c>
      <c r="E9" s="164" t="s">
        <v>154</v>
      </c>
      <c r="F9" s="164" t="s">
        <v>106</v>
      </c>
      <c r="G9" s="165" t="s">
        <v>107</v>
      </c>
      <c r="H9" s="208"/>
      <c r="I9" s="209"/>
      <c r="J9" s="209"/>
      <c r="K9" s="209"/>
      <c r="L9" s="209"/>
      <c r="M9" s="209"/>
      <c r="N9" s="210"/>
    </row>
    <row r="10" spans="1:14" ht="50.25" customHeight="1" thickBot="1" x14ac:dyDescent="0.25">
      <c r="A10" s="166" t="s">
        <v>176</v>
      </c>
      <c r="B10" s="167">
        <v>2</v>
      </c>
      <c r="C10" s="168" t="s">
        <v>108</v>
      </c>
      <c r="D10" s="169" t="s">
        <v>177</v>
      </c>
      <c r="E10" s="170" t="s">
        <v>154</v>
      </c>
      <c r="F10" s="170" t="s">
        <v>106</v>
      </c>
      <c r="G10" s="171" t="s">
        <v>107</v>
      </c>
      <c r="H10" s="217"/>
      <c r="I10" s="211"/>
      <c r="J10" s="211"/>
      <c r="K10" s="211"/>
      <c r="L10" s="211"/>
      <c r="M10" s="211"/>
      <c r="N10" s="212"/>
    </row>
    <row r="11" spans="1:14" ht="37.5" customHeight="1" thickBot="1" x14ac:dyDescent="0.25">
      <c r="A11" s="166" t="s">
        <v>109</v>
      </c>
      <c r="B11" s="167">
        <v>2</v>
      </c>
      <c r="C11" s="168">
        <v>3.4</v>
      </c>
      <c r="D11" s="169" t="s">
        <v>110</v>
      </c>
      <c r="E11" s="170" t="s">
        <v>155</v>
      </c>
      <c r="F11" s="170" t="s">
        <v>106</v>
      </c>
      <c r="G11" s="171" t="s">
        <v>107</v>
      </c>
      <c r="H11" s="217"/>
      <c r="I11" s="211"/>
      <c r="J11" s="211"/>
      <c r="K11" s="211"/>
      <c r="L11" s="211"/>
      <c r="M11" s="211"/>
      <c r="N11" s="212"/>
    </row>
    <row r="12" spans="1:14" ht="51" customHeight="1" thickBot="1" x14ac:dyDescent="0.25">
      <c r="A12" s="166" t="s">
        <v>178</v>
      </c>
      <c r="B12" s="167">
        <v>1</v>
      </c>
      <c r="C12" s="168">
        <v>2</v>
      </c>
      <c r="D12" s="169" t="s">
        <v>179</v>
      </c>
      <c r="E12" s="170" t="s">
        <v>180</v>
      </c>
      <c r="F12" s="170" t="s">
        <v>111</v>
      </c>
      <c r="G12" s="171" t="s">
        <v>181</v>
      </c>
      <c r="H12" s="208"/>
      <c r="I12" s="209"/>
      <c r="J12" s="209"/>
      <c r="K12" s="209"/>
      <c r="L12" s="209"/>
      <c r="M12" s="209"/>
      <c r="N12" s="210"/>
    </row>
    <row r="13" spans="1:14" ht="39.75" customHeight="1" thickBot="1" x14ac:dyDescent="0.25">
      <c r="A13" s="172" t="s">
        <v>112</v>
      </c>
      <c r="B13" s="173">
        <v>1</v>
      </c>
      <c r="C13" s="174">
        <v>7</v>
      </c>
      <c r="D13" s="175" t="s">
        <v>113</v>
      </c>
      <c r="E13" s="170" t="s">
        <v>156</v>
      </c>
      <c r="F13" s="176" t="s">
        <v>114</v>
      </c>
      <c r="G13" s="171" t="s">
        <v>115</v>
      </c>
      <c r="H13" s="218"/>
      <c r="I13" s="213"/>
      <c r="J13" s="213"/>
      <c r="K13" s="213"/>
      <c r="L13" s="213"/>
      <c r="M13" s="213"/>
      <c r="N13" s="214"/>
    </row>
    <row r="14" spans="1:14" ht="63" customHeight="1" thickBot="1" x14ac:dyDescent="0.25">
      <c r="A14" s="177" t="s">
        <v>182</v>
      </c>
      <c r="B14" s="178">
        <v>3</v>
      </c>
      <c r="C14" s="179" t="s">
        <v>116</v>
      </c>
      <c r="D14" s="180" t="s">
        <v>183</v>
      </c>
      <c r="E14" s="181" t="s">
        <v>117</v>
      </c>
      <c r="F14" s="181" t="s">
        <v>118</v>
      </c>
      <c r="G14" s="182" t="s">
        <v>119</v>
      </c>
      <c r="H14" s="219"/>
      <c r="I14" s="215"/>
      <c r="J14" s="215"/>
      <c r="K14" s="215"/>
      <c r="L14" s="215"/>
      <c r="M14" s="215"/>
      <c r="N14" s="216"/>
    </row>
    <row r="15" spans="1:14" ht="60" x14ac:dyDescent="0.2">
      <c r="A15" s="183"/>
      <c r="B15" s="184"/>
      <c r="C15" s="174"/>
      <c r="D15" s="185"/>
      <c r="E15" s="186" t="s">
        <v>120</v>
      </c>
      <c r="F15" s="186" t="s">
        <v>121</v>
      </c>
      <c r="G15" s="182" t="s">
        <v>119</v>
      </c>
      <c r="H15" s="220"/>
      <c r="I15" s="221"/>
      <c r="J15" s="221"/>
      <c r="K15" s="96"/>
      <c r="L15" s="221"/>
      <c r="M15" s="221"/>
      <c r="N15" s="222"/>
    </row>
    <row r="16" spans="1:14" ht="30.75" thickBot="1" x14ac:dyDescent="0.25">
      <c r="A16" s="187"/>
      <c r="B16" s="188"/>
      <c r="C16" s="189"/>
      <c r="D16" s="190"/>
      <c r="E16" s="191" t="s">
        <v>122</v>
      </c>
      <c r="F16" s="191" t="s">
        <v>123</v>
      </c>
      <c r="G16" s="192" t="s">
        <v>124</v>
      </c>
      <c r="H16" s="223"/>
      <c r="I16" s="224"/>
      <c r="J16" s="224"/>
      <c r="K16" s="224"/>
      <c r="L16" s="224"/>
      <c r="M16" s="224"/>
      <c r="N16" s="225"/>
    </row>
    <row r="17" spans="1:14" ht="28.5" customHeight="1" x14ac:dyDescent="0.2">
      <c r="A17" s="177" t="s">
        <v>184</v>
      </c>
      <c r="B17" s="178">
        <v>2</v>
      </c>
      <c r="C17" s="179" t="s">
        <v>125</v>
      </c>
      <c r="D17" s="180" t="s">
        <v>185</v>
      </c>
      <c r="E17" s="181" t="s">
        <v>126</v>
      </c>
      <c r="F17" s="181" t="s">
        <v>127</v>
      </c>
      <c r="G17" s="193" t="s">
        <v>107</v>
      </c>
      <c r="H17" s="219"/>
      <c r="I17" s="215"/>
      <c r="J17" s="215"/>
      <c r="K17" s="215"/>
      <c r="L17" s="215"/>
      <c r="M17" s="215"/>
      <c r="N17" s="216"/>
    </row>
    <row r="18" spans="1:14" ht="30" x14ac:dyDescent="0.2">
      <c r="A18" s="183"/>
      <c r="B18" s="184"/>
      <c r="C18" s="174"/>
      <c r="D18" s="185"/>
      <c r="E18" s="186" t="s">
        <v>128</v>
      </c>
      <c r="F18" s="186" t="s">
        <v>129</v>
      </c>
      <c r="G18" s="194" t="s">
        <v>107</v>
      </c>
      <c r="H18" s="220"/>
      <c r="I18" s="221"/>
      <c r="J18" s="221"/>
      <c r="K18" s="221"/>
      <c r="L18" s="221"/>
      <c r="M18" s="221"/>
      <c r="N18" s="222"/>
    </row>
    <row r="19" spans="1:14" ht="15" customHeight="1" thickBot="1" x14ac:dyDescent="0.25">
      <c r="A19" s="187"/>
      <c r="B19" s="188"/>
      <c r="C19" s="189"/>
      <c r="D19" s="190"/>
      <c r="E19" s="191" t="s">
        <v>130</v>
      </c>
      <c r="F19" s="191" t="s">
        <v>131</v>
      </c>
      <c r="G19" s="195" t="s">
        <v>107</v>
      </c>
      <c r="H19" s="223"/>
      <c r="I19" s="224"/>
      <c r="J19" s="224"/>
      <c r="K19" s="224"/>
      <c r="L19" s="224"/>
      <c r="M19" s="224"/>
      <c r="N19" s="225"/>
    </row>
    <row r="20" spans="1:14" ht="14.25" customHeight="1" x14ac:dyDescent="0.2">
      <c r="A20" s="177" t="s">
        <v>132</v>
      </c>
      <c r="B20" s="196">
        <v>9</v>
      </c>
      <c r="C20" s="197"/>
      <c r="D20" s="198" t="s">
        <v>133</v>
      </c>
      <c r="E20" s="181" t="s">
        <v>122</v>
      </c>
      <c r="F20" s="199" t="s">
        <v>134</v>
      </c>
      <c r="G20" s="200" t="s">
        <v>135</v>
      </c>
      <c r="H20" s="219"/>
      <c r="I20" s="215"/>
      <c r="J20" s="215"/>
      <c r="K20" s="215"/>
      <c r="L20" s="215"/>
      <c r="M20" s="215"/>
      <c r="N20" s="216"/>
    </row>
    <row r="21" spans="1:14" ht="84" customHeight="1" thickBot="1" x14ac:dyDescent="0.25">
      <c r="A21" s="187"/>
      <c r="B21" s="201"/>
      <c r="C21" s="189" t="s">
        <v>136</v>
      </c>
      <c r="D21" s="202"/>
      <c r="E21" s="191" t="s">
        <v>137</v>
      </c>
      <c r="F21" s="191"/>
      <c r="G21" s="192" t="s">
        <v>138</v>
      </c>
      <c r="H21" s="223"/>
      <c r="I21" s="224"/>
      <c r="J21" s="224"/>
      <c r="K21" s="224"/>
      <c r="L21" s="224"/>
      <c r="M21" s="224"/>
      <c r="N21" s="225"/>
    </row>
    <row r="22" spans="1:14" ht="97.5" customHeight="1" thickBot="1" x14ac:dyDescent="0.25">
      <c r="A22" s="203" t="s">
        <v>139</v>
      </c>
      <c r="B22" s="167">
        <v>4</v>
      </c>
      <c r="C22" s="204" t="s">
        <v>140</v>
      </c>
      <c r="D22" s="205" t="s">
        <v>141</v>
      </c>
      <c r="E22" s="170" t="s">
        <v>122</v>
      </c>
      <c r="F22" s="170" t="s">
        <v>142</v>
      </c>
      <c r="G22" s="171" t="s">
        <v>124</v>
      </c>
      <c r="H22" s="217"/>
      <c r="I22" s="211"/>
      <c r="J22" s="211"/>
      <c r="K22" s="211"/>
      <c r="L22" s="211"/>
      <c r="M22" s="211"/>
      <c r="N22" s="212"/>
    </row>
    <row r="23" spans="1:14" ht="68.25" customHeight="1" thickBot="1" x14ac:dyDescent="0.25">
      <c r="A23" s="203" t="s">
        <v>186</v>
      </c>
      <c r="B23" s="167">
        <v>2</v>
      </c>
      <c r="C23" s="204" t="s">
        <v>143</v>
      </c>
      <c r="D23" s="205" t="s">
        <v>175</v>
      </c>
      <c r="E23" s="170" t="s">
        <v>144</v>
      </c>
      <c r="F23" s="170" t="s">
        <v>145</v>
      </c>
      <c r="G23" s="171" t="s">
        <v>124</v>
      </c>
      <c r="H23" s="217"/>
      <c r="I23" s="211"/>
      <c r="J23" s="211"/>
      <c r="K23" s="211"/>
      <c r="L23" s="211"/>
      <c r="M23" s="211"/>
      <c r="N23" s="212"/>
    </row>
    <row r="24" spans="1:14" ht="14.25" x14ac:dyDescent="0.2"/>
    <row r="25" spans="1:14" ht="14.25" x14ac:dyDescent="0.2"/>
    <row r="26" spans="1:14" ht="14.25" x14ac:dyDescent="0.2">
      <c r="A26" s="151" t="s">
        <v>146</v>
      </c>
    </row>
    <row r="27" spans="1:14" ht="14.25" x14ac:dyDescent="0.2"/>
    <row r="28" spans="1:14" ht="15" x14ac:dyDescent="0.25">
      <c r="A28" s="206" t="s">
        <v>150</v>
      </c>
    </row>
    <row r="29" spans="1:14" ht="14.25" x14ac:dyDescent="0.2"/>
    <row r="30" spans="1:14" ht="59.25" customHeight="1" x14ac:dyDescent="0.2">
      <c r="D30" s="207"/>
    </row>
  </sheetData>
  <sheetProtection algorithmName="SHA-512" hashValue="lPqSAUIMIaDvLuOOLtd7d1hwRZR/O4BuCXsLKACSFFE5NPOyMZF+QMR2x5w3cGvI+cUqRyD/GUsBkd4j/u5teg==" saltValue="j5LPJS0v32gbUoe5JZU+nQ==" spinCount="100000" sheet="1" objects="1" scenarios="1"/>
  <mergeCells count="16">
    <mergeCell ref="A20:A21"/>
    <mergeCell ref="B20:B21"/>
    <mergeCell ref="D20:D21"/>
    <mergeCell ref="A1:G1"/>
    <mergeCell ref="A2:G2"/>
    <mergeCell ref="A4:G4"/>
    <mergeCell ref="A3:G3"/>
    <mergeCell ref="A5:G5"/>
    <mergeCell ref="A6:G6"/>
    <mergeCell ref="A7:G7"/>
    <mergeCell ref="A14:A16"/>
    <mergeCell ref="B14:B16"/>
    <mergeCell ref="D14:D16"/>
    <mergeCell ref="A17:A19"/>
    <mergeCell ref="B17:B19"/>
    <mergeCell ref="D17:D1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activeCell="B31" sqref="B31"/>
    </sheetView>
  </sheetViews>
  <sheetFormatPr baseColWidth="10" defaultColWidth="11.5703125" defaultRowHeight="15" x14ac:dyDescent="0.25"/>
  <cols>
    <col min="2" max="2" width="48.7109375" customWidth="1"/>
    <col min="3" max="5" width="8.7109375"/>
  </cols>
  <sheetData>
    <row r="1" spans="1:5" x14ac:dyDescent="0.25">
      <c r="A1" s="20"/>
      <c r="B1" s="20"/>
      <c r="C1" s="21"/>
      <c r="D1" s="20"/>
      <c r="E1" s="20"/>
    </row>
    <row r="2" spans="1:5" x14ac:dyDescent="0.25">
      <c r="A2" s="20"/>
      <c r="B2" s="22" t="s">
        <v>31</v>
      </c>
      <c r="C2" s="23"/>
      <c r="D2" s="20"/>
      <c r="E2" s="20"/>
    </row>
    <row r="3" spans="1:5" x14ac:dyDescent="0.25">
      <c r="A3" s="20"/>
      <c r="B3" s="35" t="s">
        <v>32</v>
      </c>
      <c r="C3" s="46" t="s">
        <v>14</v>
      </c>
      <c r="D3" s="20"/>
      <c r="E3" s="20"/>
    </row>
    <row r="4" spans="1:5" x14ac:dyDescent="0.25">
      <c r="A4" s="20"/>
      <c r="B4" s="35" t="s">
        <v>34</v>
      </c>
      <c r="C4" s="47" t="s">
        <v>16</v>
      </c>
      <c r="D4" s="20"/>
      <c r="E4" s="20"/>
    </row>
    <row r="5" spans="1:5" x14ac:dyDescent="0.25">
      <c r="A5" s="20"/>
      <c r="B5" s="35" t="s">
        <v>36</v>
      </c>
      <c r="C5" s="47" t="s">
        <v>37</v>
      </c>
      <c r="D5" s="20"/>
      <c r="E5" s="20"/>
    </row>
    <row r="6" spans="1:5" x14ac:dyDescent="0.25">
      <c r="A6" s="20"/>
      <c r="B6" s="24" t="s">
        <v>11</v>
      </c>
      <c r="C6" s="48" t="s">
        <v>15</v>
      </c>
      <c r="D6" s="20"/>
      <c r="E6" s="20"/>
    </row>
    <row r="7" spans="1:5" x14ac:dyDescent="0.25">
      <c r="A7" s="20"/>
      <c r="B7" s="36" t="s">
        <v>38</v>
      </c>
      <c r="C7" s="49" t="s">
        <v>39</v>
      </c>
      <c r="D7" s="20"/>
      <c r="E7" s="20"/>
    </row>
    <row r="8" spans="1:5" x14ac:dyDescent="0.25">
      <c r="A8" s="20"/>
      <c r="B8" s="20"/>
      <c r="C8" s="26"/>
      <c r="D8" s="20"/>
      <c r="E8" s="20"/>
    </row>
    <row r="9" spans="1:5" x14ac:dyDescent="0.25">
      <c r="A9" s="20"/>
      <c r="B9" s="25"/>
      <c r="C9" s="27"/>
      <c r="D9" s="20"/>
      <c r="E9" s="20"/>
    </row>
    <row r="10" spans="1:5" x14ac:dyDescent="0.25">
      <c r="A10" s="20"/>
      <c r="B10" s="28" t="s">
        <v>12</v>
      </c>
      <c r="C10" s="27"/>
      <c r="D10" s="20"/>
      <c r="E10" s="20"/>
    </row>
    <row r="11" spans="1:5" x14ac:dyDescent="0.25">
      <c r="A11" s="20"/>
      <c r="B11" s="25"/>
      <c r="C11" s="27"/>
      <c r="D11" s="20"/>
      <c r="E11" s="20"/>
    </row>
    <row r="12" spans="1:5" x14ac:dyDescent="0.25">
      <c r="A12" s="20"/>
      <c r="B12" s="25"/>
      <c r="C12" s="27"/>
      <c r="D12" s="20"/>
      <c r="E12" s="20"/>
    </row>
    <row r="13" spans="1:5" x14ac:dyDescent="0.25">
      <c r="A13" s="20"/>
      <c r="B13" s="25"/>
      <c r="C13" s="27"/>
      <c r="D13" s="20"/>
      <c r="E13" s="20"/>
    </row>
    <row r="14" spans="1:5" x14ac:dyDescent="0.25">
      <c r="A14" s="20"/>
      <c r="B14" s="25"/>
      <c r="C14" s="27"/>
      <c r="D14" s="20"/>
      <c r="E14" s="20"/>
    </row>
    <row r="15" spans="1:5" x14ac:dyDescent="0.25">
      <c r="A15" s="20"/>
      <c r="B15" s="25"/>
      <c r="C15" s="27"/>
      <c r="D15" s="20"/>
      <c r="E15" s="20"/>
    </row>
    <row r="16" spans="1:5" x14ac:dyDescent="0.25">
      <c r="A16" s="20"/>
      <c r="B16" s="25"/>
      <c r="C16" s="27"/>
      <c r="D16" s="20"/>
      <c r="E16" s="20"/>
    </row>
    <row r="17" spans="1:5" x14ac:dyDescent="0.25">
      <c r="A17" s="20"/>
      <c r="B17" s="25"/>
      <c r="C17" s="27"/>
      <c r="D17" s="20"/>
      <c r="E17" s="20"/>
    </row>
  </sheetData>
  <sheetProtection algorithmName="SHA-512" hashValue="Ftezh7lgfngycTs2FfwNQnP8XrdyBQta8EUq2deIkjk8bwgc5Dnu4qp/9P0xsBc4ThAZwYY3DZYkXhhu8JEM2g==" saltValue="UwGDLlH70K2XWz+L2O25+g==" spinCount="100000" sheet="1" objects="1" scenarios="1"/>
  <hyperlinks>
    <hyperlink ref="B10" location="'Annex B'!A1" display="Anar al full Annex 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E76DB0D3B62E41B607E6E9136E79B8" ma:contentTypeVersion="15" ma:contentTypeDescription="Crea un document nou" ma:contentTypeScope="" ma:versionID="f6b8e0b98f37da29004fef57cb1a27d3">
  <xsd:schema xmlns:xsd="http://www.w3.org/2001/XMLSchema" xmlns:xs="http://www.w3.org/2001/XMLSchema" xmlns:p="http://schemas.microsoft.com/office/2006/metadata/properties" xmlns:ns2="a1f4eb97-4bfa-4803-be01-32f031b101e9" xmlns:ns3="b616c6e1-77c0-4444-bb9d-93339f10c6bc" targetNamespace="http://schemas.microsoft.com/office/2006/metadata/properties" ma:root="true" ma:fieldsID="9c728e9c65992bd803f8b41753d8f054" ns2:_="" ns3:_="">
    <xsd:import namespace="a1f4eb97-4bfa-4803-be01-32f031b101e9"/>
    <xsd:import namespace="b616c6e1-77c0-4444-bb9d-93339f10c6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f4eb97-4bfa-4803-be01-32f031b10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16c6e1-77c0-4444-bb9d-93339f10c6bc" elementFormDefault="qualified">
    <xsd:import namespace="http://schemas.microsoft.com/office/2006/documentManagement/types"/>
    <xsd:import namespace="http://schemas.microsoft.com/office/infopath/2007/PartnerControls"/>
    <xsd:element name="SharedWithUsers" ma:index="1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 compartit amb detalls" ma:internalName="SharedWithDetails" ma:readOnly="true">
      <xsd:simpleType>
        <xsd:restriction base="dms:Note">
          <xsd:maxLength value="255"/>
        </xsd:restriction>
      </xsd:simpleType>
    </xsd:element>
    <xsd:element name="TaxCatchAll" ma:index="15" nillable="true" ma:displayName="Taxonomy Catch All Column" ma:hidden="true" ma:list="{8810ab7a-95d5-4dfb-835d-9e5461960110}" ma:internalName="TaxCatchAll" ma:showField="CatchAllData" ma:web="b616c6e1-77c0-4444-bb9d-93339f10c6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f4eb97-4bfa-4803-be01-32f031b101e9">
      <Terms xmlns="http://schemas.microsoft.com/office/infopath/2007/PartnerControls"/>
    </lcf76f155ced4ddcb4097134ff3c332f>
    <TaxCatchAll xmlns="b616c6e1-77c0-4444-bb9d-93339f10c6bc" xsi:nil="true"/>
  </documentManagement>
</p:properties>
</file>

<file path=customXml/itemProps1.xml><?xml version="1.0" encoding="utf-8"?>
<ds:datastoreItem xmlns:ds="http://schemas.openxmlformats.org/officeDocument/2006/customXml" ds:itemID="{71174F53-749A-4BE8-A142-25626B217A8B}"/>
</file>

<file path=customXml/itemProps2.xml><?xml version="1.0" encoding="utf-8"?>
<ds:datastoreItem xmlns:ds="http://schemas.openxmlformats.org/officeDocument/2006/customXml" ds:itemID="{FD79D2E2-4867-46C5-B855-9BBC02044DE0}"/>
</file>

<file path=customXml/itemProps3.xml><?xml version="1.0" encoding="utf-8"?>
<ds:datastoreItem xmlns:ds="http://schemas.openxmlformats.org/officeDocument/2006/customXml" ds:itemID="{F1BB33F0-E056-4F2A-B946-E8073A08BE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Annex B</vt:lpstr>
      <vt:lpstr>2190050700</vt:lpstr>
      <vt:lpstr>FT detall configuració</vt:lpstr>
      <vt:lpstr>Llegenda grup de criteri</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Altadill Colominas, Teresa</dc:creator>
  <cp:lastModifiedBy>Blanca Blázquez Romaña</cp:lastModifiedBy>
  <dcterms:created xsi:type="dcterms:W3CDTF">2023-06-27T09:49:54Z</dcterms:created>
  <dcterms:modified xsi:type="dcterms:W3CDTF">2025-06-20T11:02:34Z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0x01010059E76DB0D3B62E41B607E6E9136E79B8</vt:lpwstr>
  </property>
</Properties>
</file>