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C:\Users\43442890F\Desktop\"/>
    </mc:Choice>
  </mc:AlternateContent>
  <xr:revisionPtr revIDLastSave="204" documentId="11_ADB66CF04CE61F3A8FF49ABCE25F96BE7D76FA77" xr6:coauthVersionLast="47" xr6:coauthVersionMax="47" xr10:uidLastSave="{2D2A2F17-48E6-4395-9BFA-128A5054A56D}"/>
  <bookViews>
    <workbookView xWindow="0" yWindow="0" windowWidth="21600" windowHeight="9600" firstSheet="3" xr2:uid="{00000000-000D-0000-FFFF-FFFF00000000}"/>
  </bookViews>
  <sheets>
    <sheet name="INDEX" sheetId="1" r:id="rId1"/>
    <sheet name="ANNEX 0" sheetId="3" r:id="rId2"/>
    <sheet name="LOT 1" sheetId="2" r:id="rId3"/>
    <sheet name="LOT 2" sheetId="4" r:id="rId4"/>
    <sheet name="LOT 3" sheetId="5" r:id="rId5"/>
  </sheets>
  <definedNames>
    <definedName name="OrigenAssigCredit" localSheetId="2">#REF!</definedName>
    <definedName name="OrigenAssigCredit" localSheetId="3">#REF!</definedName>
    <definedName name="OrigenAssigCredit" localSheetId="4">#REF!</definedName>
    <definedName name="OrigenAssigCredit">#REF!</definedName>
    <definedName name="OrigenDireccions" localSheetId="2">#REF!</definedName>
    <definedName name="OrigenDireccions" localSheetId="3">#REF!</definedName>
    <definedName name="OrigenDireccions" localSheetId="4">#REF!</definedName>
    <definedName name="OrigenDireccions">#REF!</definedName>
    <definedName name="OrigenProjecteInversio" localSheetId="2">#REF!</definedName>
    <definedName name="OrigenProjecteInversio" localSheetId="3">#REF!</definedName>
    <definedName name="OrigenProjecteInversio" localSheetId="4">#REF!</definedName>
    <definedName name="OrigenProjecteInversio">#REF!</definedName>
    <definedName name="OrigenProveidors" localSheetId="2">#REF!</definedName>
    <definedName name="OrigenProveidors" localSheetId="3">#REF!</definedName>
    <definedName name="OrigenProveidors" localSheetId="4">#REF!</definedName>
    <definedName name="OrigenProveidors">#REF!</definedName>
    <definedName name="ss" localSheetId="2">#REF!</definedName>
    <definedName name="ss" localSheetId="3">#REF!</definedName>
    <definedName name="ss" localSheetId="4">#REF!</definedName>
    <definedName name="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I7" i="1" s="1"/>
  <c r="H5" i="1" l="1"/>
  <c r="G5" i="1"/>
  <c r="I5" i="1" s="1"/>
  <c r="H6" i="1"/>
  <c r="G6" i="1"/>
  <c r="I6" i="1" s="1"/>
  <c r="I8" i="1" l="1"/>
  <c r="H8" i="1"/>
  <c r="C66" i="2"/>
</calcChain>
</file>

<file path=xl/sharedStrings.xml><?xml version="1.0" encoding="utf-8"?>
<sst xmlns="http://schemas.openxmlformats.org/spreadsheetml/2006/main" count="259" uniqueCount="236">
  <si>
    <r>
      <t>LOT</t>
    </r>
    <r>
      <rPr>
        <sz val="11"/>
        <rFont val="Arial Narrow"/>
        <family val="2"/>
      </rPr>
      <t> </t>
    </r>
  </si>
  <si>
    <r>
      <t>Unitats</t>
    </r>
    <r>
      <rPr>
        <sz val="11"/>
        <rFont val="Arial Narrow"/>
        <family val="2"/>
      </rPr>
      <t> </t>
    </r>
  </si>
  <si>
    <r>
      <t>Articles</t>
    </r>
    <r>
      <rPr>
        <sz val="11"/>
        <rFont val="Arial Narrow"/>
        <family val="2"/>
      </rPr>
      <t> </t>
    </r>
  </si>
  <si>
    <r>
      <t>Preu unitari sense IVA</t>
    </r>
    <r>
      <rPr>
        <sz val="11"/>
        <rFont val="Arial Narrow"/>
        <family val="2"/>
      </rPr>
      <t> </t>
    </r>
  </si>
  <si>
    <r>
      <t>IVA</t>
    </r>
    <r>
      <rPr>
        <sz val="11"/>
        <rFont val="Arial Narrow"/>
        <family val="2"/>
      </rPr>
      <t> </t>
    </r>
  </si>
  <si>
    <r>
      <t>Preu unitari amb IVA</t>
    </r>
    <r>
      <rPr>
        <sz val="11"/>
        <rFont val="Arial Narrow"/>
        <family val="2"/>
      </rPr>
      <t> </t>
    </r>
  </si>
  <si>
    <r>
      <t>Preu Total sense IVA</t>
    </r>
    <r>
      <rPr>
        <sz val="11"/>
        <rFont val="Arial Narrow"/>
        <family val="2"/>
      </rPr>
      <t> </t>
    </r>
  </si>
  <si>
    <r>
      <t>Preu total amb IVA</t>
    </r>
    <r>
      <rPr>
        <sz val="11"/>
        <rFont val="Arial Narrow"/>
        <family val="2"/>
      </rPr>
      <t> </t>
    </r>
  </si>
  <si>
    <t>Termodesinfectadora de recipients destinats a la recollida de fluids humans</t>
  </si>
  <si>
    <t>21% </t>
  </si>
  <si>
    <t>Butaca elèctrica 3 seccions per a tractament</t>
  </si>
  <si>
    <t>Taula rodona Ø 90-100 cm</t>
  </si>
  <si>
    <t>ANNEX 0</t>
  </si>
  <si>
    <t>INDEX</t>
  </si>
  <si>
    <t>Annex 0</t>
  </si>
  <si>
    <t>CONDICIONS DE GARANTIA, REPOSICIÓ I FORMACIÓ</t>
  </si>
  <si>
    <t>Durant el període de garantia:</t>
  </si>
  <si>
    <t>El termini de garantia de l'equip començarà a comptar a partir de la data de recepció de l’equip.</t>
  </si>
  <si>
    <t>Durant el període de garantia aniran a càrrec de l’adjudicatari de l’equip (incloent el cost del material, mà d’obra i desplaçaments):</t>
  </si>
  <si>
    <t>1. La substitució de l'equip quan aquest presenti vicis o defectes (ja sigui dels materials o del funcionament).</t>
  </si>
  <si>
    <t>2. La reparació o la substitució de les parts defectuoses.</t>
  </si>
  <si>
    <t>3. Manteniment preventiu de l'equip: l’adjudicatari haurà de realitzar el manteniment preventiu que requereixi l’equip per al seu correcte funcionament.</t>
  </si>
  <si>
    <t>preventiu que requereixi l’equip per al seu correcte funcionament.</t>
  </si>
  <si>
    <t>Dins de l’oferta tècnica cal descriure detalladament les actuacions i el nombre anual/mensual d’aquestes, incloses en el contracte de manteniment preventiu.</t>
  </si>
  <si>
    <t>Així mateix, cal detallar en l’oferta tècnica el Servei tècnic ofert: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</si>
  <si>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Horari d'atenció del servei tècnic en dies laborables/festius.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</si>
  <si>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Relació de la ubicació dels serveis tècnics (Catalunya) destinat a l’equip adjudicat:adreça, telèfon, nombre de tècnics, etc.</t>
    </r>
  </si>
  <si>
    <t>Temps de disponibilitat de l'equip, mesurat en nombre real d’assistències respecte de les peticions efectuades: mínim exigit 95%.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</si>
  <si>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Temps de resposta, màxim 24 hores presència física.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</si>
  <si>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Temps de resolució de l’avaria 72 hores.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</si>
  <si>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Si en aquest període de 72 h no s’ha resolt l’avaria, el licitador subministrarà un article substitutiu de les mateixes característiques , fins que no este resolta l’avaria.</t>
    </r>
  </si>
  <si>
    <t>Reposició: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</si>
  <si>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El proveïdor ha de garantir la reposició de les diferents parts del producte durant un període mínim de deu anys a comptar des de la data de recepció de l’equip, llevat que s’indiquin uns requeriments diferents en la fitxa tècnica corresponent.</t>
    </r>
  </si>
  <si>
    <t>DOCUMENTACIÓ TÈCNICA COMPLEMENTÀRIA</t>
  </si>
  <si>
    <t>Amb el subministrament de l'equip, el proveïdor ha d'incloure la següent documentació redactada en català: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</si>
  <si>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Dos manuals complets d'instruccions de funcionament amb totes les possibles utilitzacions de les seves diferents parts, incloent-hi preparació, posada en marxa, precaucions i mesures en cas d'avaries.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</si>
  <si>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Un manual tècnic i de manteniment complet, incloent instruccions de manteniment</t>
    </r>
  </si>
  <si>
    <t>preventiu, instruccions de manteniment correctiu, relació d’avaries més usuals i llur</t>
  </si>
  <si>
    <t>solució, codi dels indicatius d’error, plànols i esquemes, relació de components i recanvis (amb núm. de referència) i detall del muntatge dels accessoris i recanvis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</si>
  <si>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Un manual d’instal·lació, amb totes les instruccions de regulació, incloses les instruccions de muntatge d'accessoris i la seva aplicació, per als equips que tenen preinstal.lació, requereixen obra o connexions especials</t>
    </r>
  </si>
  <si>
    <t>Formació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</si>
  <si>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 xml:space="preserve">El proveïdor es compromet a formar adequadament al personal assistencial, de manteniment i d’electromedicina del Centre (tots el torns) mitjançant cursets i documentació tècnica adient, 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</si>
  <si>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Les despeses corresponents van a càrrec de l’adjudicatari i la formació s'ha de fer en el propi centre sanitari. L’horari de formació el proposarà el Centre, adaptar-se als diferents torns de treball.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</si>
  <si>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Cal incloure a l’oferta tècnica un programa de formació indicant la durada i el contingut d’aquest.</t>
    </r>
  </si>
  <si>
    <t>Condicions de lliurament i instal·lació</t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</si>
  <si>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L’empresa adjudicatària s’ha de fer càrrec de la retirada dels embalatges i la neteja de les àrees on es lliurin o instal·lin els equips, així com de la reparació dels desperfectes que es puguin produir com a conseqüència d’aquestes accions.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</si>
  <si>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L’empresa adjudicatària subministrarà el fungible necessari per a l'inici de l'activitat d'un mes, llevat que s'indiquin uns requeriments diferents a la fitxa tècnica corresponent.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</si>
  <si>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L’oferta ha de preveure la instal·lació completa dels equips, incloses totes les actuacions i gestions que puguin ser necessàries a fi de deixar els seus productes en perfecte estat de funcionament i completament integrats amb la resta de l'equipament del centre destinatari.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</si>
  <si>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Per als equips que requereixin instal·lació, aquesta es farà seguint les indicacions de la Direcció de Manteniment i Obres del Centre mateix.</t>
    </r>
  </si>
  <si>
    <r>
      <t>o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Arial Narrow"/>
        <family val="2"/>
      </rPr>
      <t>Si és necessària la integració de l'equip en la xarxa del Centre, es farà seguint les indicacions del Centre mateix.</t>
    </r>
  </si>
  <si>
    <t>LOT 1: Termodesinfectadora de recipients destinats a la recollida de fluids humans</t>
  </si>
  <si>
    <t>Definició: Termodesinfectadora</t>
  </si>
  <si>
    <t>Característiques específiques
(Descripció breu)</t>
  </si>
  <si>
    <t xml:space="preserve">Aparell per al rentat i desinfecció tèrmica de recipients reutilitzables de recollida i gestió segura de residus humans.
</t>
  </si>
  <si>
    <t>Prestacions tècniques i funcionals</t>
  </si>
  <si>
    <t>1.1. Característiques constructives</t>
  </si>
  <si>
    <t>Característiques d'obligat compliment: les ofertes que no compleixin tots els requisits obligatoris quedaran excloses.</t>
  </si>
  <si>
    <t>Estructura porta, pla superior i cambra de buit, rentat i desinfecció d'acer inoxidable AISI 304. Alts nivells de cromo i níquel i baixos nivells de carbono (acer inoxidable austenític, resistent a la corrosió i poc magnetitzable. Adjuntar certificació al sobre 1</t>
  </si>
  <si>
    <t>AISI 304 / 1.4301 es un acer inoxidable austenític, resistent a la corrosió i poc magnetitzable.</t>
  </si>
  <si>
    <t>Especificar material de resta de instal·lació, que haurà de ser resistent a alta temperatura, anticorrosiu, lliure de làtex i amb tolerància a productes químics.</t>
  </si>
  <si>
    <t>Materials i acabats superficials resistents a impactes i fregaments, així com als productes de neteja utilitzats i autoritzats a l'hospital.</t>
  </si>
  <si>
    <t>Cicles de rentat i desinfectació que garanteixi l'eliminació dissolució i l'arrossegament d'elements com capacitat d'infectar o intoxicar un organisme viu. Especificar procés.</t>
  </si>
  <si>
    <t xml:space="preserve">L'aigua injectada a pressió, ha de arribar amb la suficient pressió dins dels recipients a rentar des de tots els angles, garantint que arribi amb la suficient pressió dins dels recipients a rentar des de tots els angles, garantint un rentat tant extern com intern.  </t>
  </si>
  <si>
    <t xml:space="preserve">Cambra llisa, sense plecs ni buits que puguin afavorir la proliferació d'agents patògens. Ha de garantir risc nul o sense capacitat de contagi per mínim d'infeccions creuada. 
</t>
  </si>
  <si>
    <t>Per seguretat ha de disposar d'un sistema que garanteixi l'assecament i refredament dels recipients que previngui d'inhalació de gasos i cremades en extreure'ls de la cambra de rentat.</t>
  </si>
  <si>
    <t xml:space="preserve">Buidatge dels recipients rotació automàtica interna de receptacle evitant esquitxades a l'exterior. </t>
  </si>
  <si>
    <t>Capacitat mínima de dos (2) recipients.</t>
  </si>
  <si>
    <t>Procés de buidatge i neteja amb tancat hermètic de la porta.</t>
  </si>
  <si>
    <t>Procés sense emetre ni gasos ni líquids a l'exterior.</t>
  </si>
  <si>
    <t>Porta de la cambra amb elevació i descens vertical que no envaeixi espai fora del perímetre del propi aparell i asseguri l'estanqueïtat durant el seu funcionament.</t>
  </si>
  <si>
    <t>La porta amb finestra que permet la visió del procés i asseguri la no transferència de la calor per evitar cremades de contacte.</t>
  </si>
  <si>
    <t>Tancament de porta hermètic amb bloqueig durant el procés per evitar accidents.</t>
  </si>
  <si>
    <t>Obertura de porta amb sistema esquitxades.</t>
  </si>
  <si>
    <t>Obertura de porta mitjançant sensor de proximitat.</t>
  </si>
  <si>
    <t>Detergent i líquid anticalcari inclòs al catàleg del centre corporatiu ICS.</t>
  </si>
  <si>
    <t xml:space="preserve">Sistema de dosificació de líquid anticalcari, i de detergent amb sistema de bombeig i amb indicador de nivell. </t>
  </si>
  <si>
    <t>Especificar la correlació de temps i temperatura (grau relació entre dues variables) Temps i temperatura. Igual o inferior a entre 85-92ºC en un minut i en processos epidèmics fins a 93 ºC en 10 minuts.</t>
  </si>
  <si>
    <t>Disposa de mínim dos sensors de temperatura dintre de la càmara de rentat.</t>
  </si>
  <si>
    <t>Ha de disposar d'un sistema de desinfecció de tubàries.</t>
  </si>
  <si>
    <t xml:space="preserve">Possibilitat de diferents cicles de rentat, desinfecció i assecat. Els cicles han de permetre el rentat previ de matèria de matèria orgànica. Ha de disposar d'un cicle econònic. Consum d'energia no superior a 0,25 kWh/ciclo i aigua de 6 litres aprox.
</t>
  </si>
  <si>
    <t>Alarmes de detecció d'errors durant els cicles de rentat (indicar quins).</t>
  </si>
  <si>
    <t>Pantalla digital i visual, intuïtiva i de fàcil maneig de funcionament que indica les diferents fases del procés i la temperatura de l'aigua i del vapor.</t>
  </si>
  <si>
    <t>Incloure un preventiu de manteniment anual durant el període de garantia ofert sense cost addicional.</t>
  </si>
  <si>
    <t>Inclou totes les instal·lacions i visites de servei tècnic per instal·lació seguint les indicacions de manteniment.</t>
  </si>
  <si>
    <t>Haurà de ser compatible amb les instal·lacions de l'hospital.</t>
  </si>
  <si>
    <t>Connexions:</t>
  </si>
  <si>
    <t>Connexió elèctrica 230V, 1N, 50 Hz, 1x16A.</t>
  </si>
  <si>
    <t>Connexió d'aigua freda 15mm, 100-800 kPa, 20 litres/min cabals.</t>
  </si>
  <si>
    <t>Connexió d'aigua calenta 15mm, 100-800 kPa, cabals 20 litre/min.</t>
  </si>
  <si>
    <t>Connexió vapor 15mm, 30-300 kPa.</t>
  </si>
  <si>
    <t>Connexió de drenatge Ø 90 o 110mm.</t>
  </si>
  <si>
    <t>Especificacions:</t>
  </si>
  <si>
    <t>Grau de protecció entrada IP21. (Protecció del degoteig vertical d'aigua).</t>
  </si>
  <si>
    <t>La temperatura en superfície no ha de ser superior a 40 °C.</t>
  </si>
  <si>
    <t>El nivell de soroll no ha de superar : de entre 50 dB a 60 dB. Adjuntar certificació al sobre 1</t>
  </si>
  <si>
    <t>Consum:</t>
  </si>
  <si>
    <t>Consum energètic: 0,25 kWh/cicle.</t>
  </si>
  <si>
    <t>Consum d'aigua Programa econòmic 25 litres/cicle ±10% Programa normal 31 litres/cicle ±10% Programa intensiu 39 litres/cicle ±10%.</t>
  </si>
  <si>
    <t>Grau de contaminació inferior a 2. NORMA IEC 815 o homologa. Adjuntar certificació al sobre 1</t>
  </si>
  <si>
    <t>Categoria de sobretensió II. Adjuntar certificació al sobre 1</t>
  </si>
  <si>
    <t>Certificats i Normes: Iguals i/o homòleg; acceptats per espai europeu</t>
  </si>
  <si>
    <t>CEE EN ISO 15883 : Normativa de l'estàndard Europeu de Rentadores - desinfectadores. Adjuntar certificat al sobre 1</t>
  </si>
  <si>
    <t>Certificat ISO 9001: 2000 ( Requisits per a un Sistema de Gestió de la Qualitat).Adjuntar certificat al sobre 1</t>
  </si>
  <si>
    <t>Certificat ISO 13485: 2003 ( sistemes de gestió de la qualitat en la indústria de dispositius mèdics).Adjuntar certificat al sobre 1</t>
  </si>
  <si>
    <t>Normativa EN DIN 1.4301  (Tipo de material).Adjuntar certificat al sobre 1</t>
  </si>
  <si>
    <t>Normativa EN DIN 1.4404 (Tolerància a àcids).Adjuntar certificat al sobre 1</t>
  </si>
  <si>
    <t>Norma ISO 15883 (requisits generals de funcionament de les rentadores desinfectadores).Adjuntar certificat al sobre 1</t>
  </si>
  <si>
    <t>1.2 DIMENSIONS APROXIMADES </t>
  </si>
  <si>
    <t>Ample: 600 mm.</t>
  </si>
  <si>
    <t>Alt: 1.840 mm.</t>
  </si>
  <si>
    <t>Llarg: 600mm.</t>
  </si>
  <si>
    <t>Es concretarà dimensions en visita tècnica desprès de licitació.</t>
  </si>
  <si>
    <t>Especificar el pes d'equip per a comprovar la tolerància del lloc d'ubicació.</t>
  </si>
  <si>
    <t>Volum de la cambra: de 105 a 110 litres.</t>
  </si>
  <si>
    <t>Puntuació màxima</t>
  </si>
  <si>
    <t>Puntuació</t>
  </si>
  <si>
    <t>1.4 CRITERIS OBJECTIUS: Total 100 punts</t>
  </si>
  <si>
    <r>
      <rPr>
        <b/>
        <sz val="11"/>
        <color rgb="FF000000"/>
        <rFont val="Arial Narrow"/>
      </rPr>
      <t>Valoració econòmica:</t>
    </r>
    <r>
      <rPr>
        <sz val="11"/>
        <color rgb="FF000000"/>
        <rFont val="Arial Narrow"/>
      </rPr>
      <t xml:space="preserve"> La puntuació d’aquest criteri serà de 60 punts. Es considera oferta desproporcionada la baixa superior al 20% i es puntuarà cada oferta segons la següent fórmula.                                                                                         </t>
    </r>
    <r>
      <rPr>
        <b/>
        <sz val="11"/>
        <color rgb="FF000000"/>
        <rFont val="Arial Narrow"/>
      </rPr>
      <t xml:space="preserve">Sent:
</t>
    </r>
    <r>
      <rPr>
        <sz val="11"/>
        <color rgb="FF000000"/>
        <rFont val="Arial Narrow"/>
      </rPr>
      <t xml:space="preserve">P: Punts criteri econòmic (60)
IL: Import de licitació
OV: Import de l'oferta a valorar.
Om: Import de la millor oferta.
Pv: Punts atorgats a l'oferta
</t>
    </r>
  </si>
  <si>
    <r>
      <rPr>
        <b/>
        <sz val="11"/>
        <color rgb="FF000000"/>
        <rFont val="Arial Narrow"/>
      </rPr>
      <t>Període de garantia</t>
    </r>
    <r>
      <rPr>
        <sz val="11"/>
        <color rgb="FF000000"/>
        <rFont val="Arial Narrow"/>
      </rPr>
      <t xml:space="preserve">: La puntuació d’aquest criteri serà de 15 punts.  
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Arial Narrow"/>
      </rPr>
      <t xml:space="preserve">Es valorarà de la següent manera: 
</t>
    </r>
    <r>
      <rPr>
        <sz val="11"/>
        <color rgb="FF000000"/>
        <rFont val="Arial Narrow"/>
      </rPr>
      <t xml:space="preserve">o Període de garantia &lt; a 2 anys o condicions  de la garantia
que no suposin tot risc = EXCLÒS  
o Condicions tot risc durant 2 anys   =  0 punts 
o Major termini de garantia tot risc* ofert pels licitadors = 15 punts. 
o Es valoraran la resta de períodes en excés dels 2 anys de garantia tot risc, prorrata sobre el valor màxim.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Punts. = PG Licitat -2
</t>
    </r>
    <r>
      <rPr>
        <b/>
        <sz val="11"/>
        <color rgb="FFFFFFFF"/>
        <rFont val="Arial Narrow"/>
      </rPr>
      <t>----------------</t>
    </r>
    <r>
      <rPr>
        <b/>
        <sz val="11"/>
        <color rgb="FF000000"/>
        <rFont val="Arial Narrow"/>
      </rPr>
      <t xml:space="preserve">--------------------------x 15                                                                                
                          PMG- 2Nº                                                                                                                                               Punts: Punts criteri període de garantia
PG LICITAT: Temps que oferta el licitador
PMG : Període major que oferta un licitador.
P (15): Punts màxim del criteri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</si>
  <si>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>Entregar en un termini d'entre 20 a 29 dies com a màxim des de la realització de la comanda:</t>
    </r>
    <r>
      <rPr>
        <sz val="11"/>
        <color rgb="FF000000"/>
        <rFont val="Arial Narrow"/>
      </rPr>
      <t xml:space="preserve"> Adjuntar document de compromís. La puntuació màxima d’aquest criteri serà de 5 punts.
De 1 al 15 dies</t>
    </r>
    <r>
      <rPr>
        <b/>
        <sz val="11"/>
        <color rgb="FF000000"/>
        <rFont val="Arial Narrow"/>
      </rPr>
      <t>:</t>
    </r>
    <r>
      <rPr>
        <sz val="11"/>
        <color rgb="FF000000"/>
        <rFont val="Arial Narrow"/>
      </rPr>
      <t xml:space="preserve"> 5 punts 
De 16 a 29 dies : 2,5 punts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30 dies: 0 punts</t>
    </r>
  </si>
  <si>
    <r>
      <rPr>
        <b/>
        <sz val="11"/>
        <color rgb="FF000000"/>
        <rFont val="Arial Narrow"/>
      </rPr>
      <t xml:space="preserve">Certificat d'eliminació d'espores clostridium. </t>
    </r>
    <r>
      <rPr>
        <sz val="11"/>
        <color rgb="FF000000"/>
        <rFont val="Arial Narrow"/>
      </rPr>
      <t xml:space="preserve">Adjuntar certificació. La puntuació d’aquest criteri serà de 10 punts.
</t>
    </r>
    <r>
      <rPr>
        <b/>
        <sz val="11"/>
        <color rgb="FF000000"/>
        <rFont val="Arial Narrow"/>
      </rPr>
      <t>Si compleix:</t>
    </r>
    <r>
      <rPr>
        <sz val="11"/>
        <color rgb="FF000000"/>
        <rFont val="Arial Narrow"/>
      </rPr>
      <t xml:space="preserve"> 10 punts 
</t>
    </r>
    <r>
      <rPr>
        <b/>
        <sz val="11"/>
        <color rgb="FF000000"/>
        <rFont val="Arial Narrow"/>
      </rPr>
      <t>No compleix:</t>
    </r>
    <r>
      <rPr>
        <sz val="11"/>
        <color rgb="FF000000"/>
        <rFont val="Arial Narrow"/>
      </rPr>
      <t xml:space="preserve"> 0 punts </t>
    </r>
  </si>
  <si>
    <r>
      <rPr>
        <b/>
        <sz val="11"/>
        <color rgb="FF000000"/>
        <rFont val="Arial Narrow"/>
      </rPr>
      <t xml:space="preserve">Resposta amb presència física en cas d'avaria en menys de 24 h. </t>
    </r>
    <r>
      <rPr>
        <sz val="11"/>
        <color rgb="FF000000"/>
        <rFont val="Arial Narrow"/>
      </rPr>
      <t xml:space="preserve">Adjuntar document de compromís: La puntuació d’aquest criteri serà de 5 punts.
</t>
    </r>
    <r>
      <rPr>
        <b/>
        <sz val="11"/>
        <color rgb="FF000000"/>
        <rFont val="Arial Narrow"/>
      </rPr>
      <t>Si compleix:</t>
    </r>
    <r>
      <rPr>
        <sz val="11"/>
        <color rgb="FF000000"/>
        <rFont val="Arial Narrow"/>
      </rPr>
      <t xml:space="preserve"> 5 punts 
</t>
    </r>
    <r>
      <rPr>
        <b/>
        <sz val="11"/>
        <color rgb="FF000000"/>
        <rFont val="Arial Narrow"/>
      </rPr>
      <t>No compleix</t>
    </r>
    <r>
      <rPr>
        <sz val="11"/>
        <color rgb="FF000000"/>
        <rFont val="Arial Narrow"/>
      </rPr>
      <t>: 0 punts</t>
    </r>
  </si>
  <si>
    <r>
      <rPr>
        <b/>
        <sz val="11"/>
        <color rgb="FF000000"/>
        <rFont val="Arial Narrow"/>
      </rPr>
      <t>Es valorarà un nivell de soroll inferior a 60DB.</t>
    </r>
    <r>
      <rPr>
        <sz val="11"/>
        <color rgb="FF000000"/>
        <rFont val="Arial Narrow"/>
      </rPr>
      <t xml:space="preserve"> Adjuntar certificació. La puntuació d’aquest criteri serà de 5 punts.
</t>
    </r>
    <r>
      <rPr>
        <b/>
        <sz val="11"/>
        <color rgb="FF000000"/>
        <rFont val="Arial Narrow"/>
      </rPr>
      <t>Si compleix:</t>
    </r>
    <r>
      <rPr>
        <sz val="11"/>
        <color rgb="FF000000"/>
        <rFont val="Arial Narrow"/>
      </rPr>
      <t xml:space="preserve"> 5 punts 
</t>
    </r>
    <r>
      <rPr>
        <b/>
        <sz val="11"/>
        <color rgb="FF000000"/>
        <rFont val="Arial Narrow"/>
      </rPr>
      <t>No compleix:</t>
    </r>
    <r>
      <rPr>
        <sz val="11"/>
        <color rgb="FF000000"/>
        <rFont val="Arial Narrow"/>
      </rPr>
      <t xml:space="preserve"> 0 punts </t>
    </r>
  </si>
  <si>
    <r>
      <t>1.4 NORMATIVA OBLIGATÒRIA </t>
    </r>
    <r>
      <rPr>
        <sz val="11"/>
        <rFont val="Arial Narrow"/>
        <family val="2"/>
      </rPr>
      <t> </t>
    </r>
  </si>
  <si>
    <t xml:space="preserve">Legislació vigent i altres normes aplicables obligatòriament. </t>
  </si>
  <si>
    <r>
      <t>1.5 ANNEXOS </t>
    </r>
    <r>
      <rPr>
        <sz val="11"/>
        <rFont val="Arial Narrow"/>
        <family val="2"/>
      </rPr>
      <t> </t>
    </r>
  </si>
  <si>
    <t xml:space="preserve">Condicions de garantia, manteniment i formació. </t>
  </si>
  <si>
    <r>
      <t>1.6 MOSTRES</t>
    </r>
    <r>
      <rPr>
        <sz val="11"/>
        <rFont val="Arial Narrow"/>
        <family val="2"/>
      </rPr>
      <t> </t>
    </r>
  </si>
  <si>
    <t>Si</t>
  </si>
  <si>
    <t>LOT 2: Butaca elèctrica, tres seccions per tractament i procediments.</t>
  </si>
  <si>
    <t xml:space="preserve">Definició </t>
  </si>
  <si>
    <t>Butaca elèctrica de tractament i procediments, tres seccions amb alçada variable i funció trendelenburg.</t>
  </si>
  <si>
    <t>1.1 Característiques constructives</t>
  </si>
  <si>
    <t>Característiques d'obligat compliment: les ofertes que no compleixin tots els requisits obligatoris quedaran excloses</t>
  </si>
  <si>
    <t xml:space="preserve">Superfície de descans articulada en tres cossos </t>
  </si>
  <si>
    <t>Ergonòmica.</t>
  </si>
  <si>
    <t>Estructura metàl·lica amb tractament anticorrosiu. Especificar material.</t>
  </si>
  <si>
    <t>Especificar els materials d’estructura i acabats, així com, gruixos de capes.</t>
  </si>
  <si>
    <t>Seient amb fabricació indeformable a l’ús, especificar.</t>
  </si>
  <si>
    <t>Especificar grau d'inflamabilitat dels materials per tal de garantir la seguretat davant d'un incendi. Adjuntar certificat.</t>
  </si>
  <si>
    <t>Capacitat de càrrega total  mínima de 185 KG</t>
  </si>
  <si>
    <t>Pes de la butaca 70Kg (+/-5Kg)</t>
  </si>
  <si>
    <t>3 motors inependents per l'articualció de les diferents parts de la butaca: elevació, respatller i reposacames.</t>
  </si>
  <si>
    <t>Comandament  de fàcil maneig i intuïtiu. Funcions comandament  per modificar posicions.</t>
  </si>
  <si>
    <t>Bateria de contingència que es pugui autorecargar</t>
  </si>
  <si>
    <t>Quatre (4) rodes de 125mmØ al menys una d’elles amb moviments direccional.</t>
  </si>
  <si>
    <t>Sistema de rodes antilliscants, al menys dues d’elles amb fre.</t>
  </si>
  <si>
    <t>Nansa per facilitar el transport.</t>
  </si>
  <si>
    <t>Reposa braç d’alçada variable amb mecanisme de pistó de gas o similar. La regulació ha de ser sense resistència, còmoda i amb una sola mà. Regulables en alçada i reclinables cap a la part posterior,</t>
  </si>
  <si>
    <r>
      <rPr>
        <sz val="11"/>
        <color rgb="FF000000"/>
        <rFont val="Arial Narrow"/>
      </rPr>
      <t>Porta sèrum variable en altura i extraïble</t>
    </r>
    <r>
      <rPr>
        <sz val="11"/>
        <color rgb="FFFF0000"/>
        <rFont val="Arial Narrow"/>
      </rPr>
      <t>.</t>
    </r>
  </si>
  <si>
    <t>Amb reposa cap inclòs, regulable, còmode i anatòmic.</t>
  </si>
  <si>
    <t>Ha de fer la posició de trendelenburg entre 12 i 15° amb mecanisme de pistó de gas o similar</t>
  </si>
  <si>
    <t xml:space="preserve">Bloqueig direccional.  </t>
  </si>
  <si>
    <t>Reposa cames extensible en posició horitzontal</t>
  </si>
  <si>
    <t xml:space="preserve">Reposapeus orientables i que es puguin replegar, que no molestin al pacient. </t>
  </si>
  <si>
    <t>Material de l’estructura: d’acer.</t>
  </si>
  <si>
    <t>Textura d’entapissat  llis, de baixa fricció, antimicrobià, impermeable, ignífug en vinil o similar. Adjuntar certificat.</t>
  </si>
  <si>
    <t>Materials i acabats superficials resistents als impactes, fregaments i productes de neteja.</t>
  </si>
  <si>
    <t>Carta de colors a triar per l'hospital</t>
  </si>
  <si>
    <t>Transport fins a servei, muntatge i gestió d’embalatges a càrrec del licitador.</t>
  </si>
  <si>
    <t>Formació:</t>
  </si>
  <si>
    <t>Inclou seccions formatives presencials a tots del torns del servei receptor diürns i nocturns.</t>
  </si>
  <si>
    <t>Grossor/Densitat de l’escuma:</t>
  </si>
  <si>
    <t>Respatller: densitat escuma 65 kg/m³ (+/-3)</t>
  </si>
  <si>
    <t>Seient: densitat escuma 65 kg/m³ (+/-3)</t>
  </si>
  <si>
    <t>Reposapeus: densitat escuma 65 kg/m³ (+/-3)</t>
  </si>
  <si>
    <t>Motors:</t>
  </si>
  <si>
    <t>o   Columna elevació: força de 6.000N</t>
  </si>
  <si>
    <t>o   Motor respatller: força de 3.500N</t>
  </si>
  <si>
    <t>o   Motor reposa cames: força de 3.500N</t>
  </si>
  <si>
    <t>ACCESORIS BÀSICS:</t>
  </si>
  <si>
    <t>o   Pal de sèrum. Alçada regulable i extraïble.</t>
  </si>
  <si>
    <t xml:space="preserve">o   Suport per a bossa de drenatges. </t>
  </si>
  <si>
    <t>1.2 DIMENSIONS APROXIMADES</t>
  </si>
  <si>
    <t>Seient:</t>
  </si>
  <si>
    <t>o   Ample: 500 mm. aprox (+/-30 mm)</t>
  </si>
  <si>
    <t>o   Fons: 540 mm aprox.(+/-30 mm)</t>
  </si>
  <si>
    <t xml:space="preserve">o   Alçada: des de 540 mm fins 880 mm </t>
  </si>
  <si>
    <t>Reposacames</t>
  </si>
  <si>
    <t>o   Ample: 430 mm. aprox (+/-30 mm)</t>
  </si>
  <si>
    <t>o   Fons: 300 mm aprox.(+/-30 mm)</t>
  </si>
  <si>
    <t xml:space="preserve">Respatller </t>
  </si>
  <si>
    <t>o   Ample: 525 mm. aprox (+/-30 mm)</t>
  </si>
  <si>
    <t>o   Alçada: 820 mm aprox.(+/-30 mm)</t>
  </si>
  <si>
    <t>Recolçabraços</t>
  </si>
  <si>
    <t>o   Ample: 140 mm aprox. (+/-30 mm)</t>
  </si>
  <si>
    <t xml:space="preserve">o   Llargada: 470 mm aprox. (+/-30 mm) </t>
  </si>
  <si>
    <t>TOTAL</t>
  </si>
  <si>
    <t>o   Ample: 800 mm (+/-30 mm)</t>
  </si>
  <si>
    <t>o   Fons: 950 mm (+/-30 mm)</t>
  </si>
  <si>
    <r>
      <rPr>
        <sz val="11"/>
        <color rgb="FF000000"/>
        <rFont val="Arial Narrow"/>
      </rPr>
      <t xml:space="preserve">o   Longuitut estesa de 1,76 a 1,80M. </t>
    </r>
    <r>
      <rPr>
        <b/>
        <sz val="11"/>
        <color rgb="FF000000"/>
        <rFont val="Arial Narrow"/>
      </rPr>
      <t>Com màxim 1,80M</t>
    </r>
  </si>
  <si>
    <t>o   Alçada del respatller en vertical a terra: 120 mm -160 mm (+/-30 mm)</t>
  </si>
  <si>
    <t>o   Alçada variable del seient a terra des de 550 mm fins a 880mm (+/-30 mm)</t>
  </si>
  <si>
    <t>1.3 CRITERIS OBJECTIUS: Total 100 punts</t>
  </si>
  <si>
    <r>
      <rPr>
        <b/>
        <sz val="11"/>
        <color rgb="FF000000"/>
        <rFont val="Arial Narrow"/>
      </rPr>
      <t>Valoració econòmica:</t>
    </r>
    <r>
      <rPr>
        <sz val="11"/>
        <color rgb="FF000000"/>
        <rFont val="Arial Narrow"/>
      </rPr>
      <t xml:space="preserve"> La puntuació d’aquest criteri serà de 60 punts. Es considera oferta desproporcionada la baixa superior al 20% i es puntuarà cada oferta segons la següent fórmula. 
Sent:
P: Punts criteri econòmic (60)
IL: Import de licitació
OV: Import de l'oferta a valorar.
Om: Import de la millor oferta.
Pv: Punts atorgats a l'oferta
</t>
    </r>
    <r>
      <rPr>
        <sz val="11"/>
        <color rgb="FF000000"/>
        <rFont val="Calibri"/>
        <scheme val="minor"/>
      </rPr>
      <t xml:space="preserve">
</t>
    </r>
  </si>
  <si>
    <r>
      <rPr>
        <b/>
        <sz val="11"/>
        <color rgb="FF000000"/>
        <rFont val="Arial Narrow"/>
      </rPr>
      <t>Període de garantia</t>
    </r>
    <r>
      <rPr>
        <sz val="11"/>
        <color rgb="FF000000"/>
        <rFont val="Arial Narrow"/>
      </rPr>
      <t xml:space="preserve">: La puntuació d’aquest criteri serà de 15 punts.  
</t>
    </r>
    <r>
      <rPr>
        <b/>
        <sz val="11"/>
        <color rgb="FF000000"/>
        <rFont val="Arial Narrow"/>
      </rPr>
      <t xml:space="preserve">Es valorarà de la següent manera: 
</t>
    </r>
    <r>
      <rPr>
        <sz val="11"/>
        <color rgb="FF000000"/>
        <rFont val="Arial Narrow"/>
      </rPr>
      <t xml:space="preserve">o Període de garantia &lt; a 2 anys o condicions  de la garantia
que no suposin tot risc = EXCLÒS  
o Condicions tot risc durant 2 anys   =  0 punts 
o Major termini de garantia tot risc* ofert pels licitadors = 15 punts. 
o Es valoraran la resta de períodes en excés dels 2 anys de garantia tot risc, prorrata sobre el valor màxim.                                                                                               
</t>
    </r>
    <r>
      <rPr>
        <b/>
        <sz val="11"/>
        <color rgb="FF000000"/>
        <rFont val="Arial Narrow"/>
      </rPr>
      <t xml:space="preserve">Núm. Punts. = PG Licitat -2
</t>
    </r>
    <r>
      <rPr>
        <b/>
        <sz val="11"/>
        <color rgb="FFFFFFFF"/>
        <rFont val="Arial Narrow"/>
      </rPr>
      <t>----------------</t>
    </r>
    <r>
      <rPr>
        <b/>
        <sz val="11"/>
        <color rgb="FF000000"/>
        <rFont val="Arial Narrow"/>
      </rPr>
      <t xml:space="preserve">--------------------------x 15                                                                                
                          PMG- 2Nº                                                                                                           
Punts: Punts criteri període de garantia
PG LICITAT: Temps que oferta el licitador
PMG : Període major que oferta un licitador.
P(15): Punts màxim del criteri
</t>
    </r>
    <r>
      <rPr>
        <sz val="11"/>
        <color rgb="FF000000"/>
        <rFont val="Arial Narrow"/>
      </rPr>
      <t xml:space="preserve">
</t>
    </r>
  </si>
  <si>
    <r>
      <rPr>
        <b/>
        <sz val="11"/>
        <color rgb="FF000000"/>
        <rFont val="Arial Narrow"/>
      </rPr>
      <t>Criteri mediambiental.</t>
    </r>
    <r>
      <rPr>
        <sz val="11"/>
        <color rgb="FF000000"/>
        <rFont val="Arial Narrow"/>
      </rPr>
      <t xml:space="preserve"> Es valorarà exclusivament la presentació de certificacions mediambientals oficials. Processos de fabricació amb baix impacte ambiental o emissió reduïda de CO2. ISO 14001 o equivalent: Sistema de gestió ambiental. Documentació requerida. Màxims punts del criteri 10 punts.
Producte amb una certificació oficial: 10 punts 
Sense certificació ni compliment dels criteris: 0 punts </t>
    </r>
  </si>
  <si>
    <r>
      <rPr>
        <b/>
        <sz val="11"/>
        <color rgb="FF000000"/>
        <rFont val="Arial Narrow"/>
      </rPr>
      <t>Criteri de qualitat.</t>
    </r>
    <r>
      <rPr>
        <sz val="11"/>
        <color rgb="FF000000"/>
        <rFont val="Arial Narrow"/>
      </rPr>
      <t xml:space="preserve"> Es valorarà exclusivament la presentació de certificacions mediambientals oficials. Valoració del compliment de les normes ISO 9001:2015 i 13485:2016 o equivalents en relació amb el control documental, la traçabilitat, el control de canvis i la millora contínua. Documentació requerida. Màxims punts del criteri 5 punts.
Presentació dels dos (2) certificats: 5 punts 
Presentació d'un (1) certificat: 2 punts 
Cap certificat presentat: 0 punts </t>
    </r>
  </si>
  <si>
    <r>
      <rPr>
        <b/>
        <sz val="11"/>
        <color rgb="FF000000"/>
        <rFont val="Arial Narrow"/>
      </rPr>
      <t>Criteri de seguretat.</t>
    </r>
    <r>
      <rPr>
        <sz val="11"/>
        <color rgb="FF000000"/>
        <rFont val="Arial Narrow"/>
      </rPr>
      <t xml:space="preserve"> Es valorarà exclusivament la presentació de certificacions mediambientals oficials. Es valorarà el compliment de la norma ISO 22196:2011 o equivalent referent a la mesura de l'activitat antibacteriana en superfícies de plàstic i altres materials no porosos. Documentació requerida. Màxims punts del criteri 3 punts.
Producte amb una certificació oficial: 3 punts 
Sense certificació ni compliment dels criteris: 0 punts </t>
    </r>
  </si>
  <si>
    <r>
      <rPr>
        <b/>
        <sz val="11"/>
        <color rgb="FF000000"/>
        <rFont val="Arial Narrow"/>
      </rPr>
      <t>Resposta amb presència física en cas d'avaria en menys de 24 h.</t>
    </r>
    <r>
      <rPr>
        <sz val="11"/>
        <color rgb="FF000000"/>
        <rFont val="Arial Narrow"/>
      </rPr>
      <t xml:space="preserve"> Aportar certificació de compromís. La puntuació d’aquest criteri serà de 2,5 punts.
</t>
    </r>
    <r>
      <rPr>
        <b/>
        <sz val="11"/>
        <color rgb="FF000000"/>
        <rFont val="Arial Narrow"/>
      </rPr>
      <t xml:space="preserve">Si compleix: </t>
    </r>
    <r>
      <rPr>
        <sz val="11"/>
        <color rgb="FF000000"/>
        <rFont val="Arial Narrow"/>
      </rPr>
      <t xml:space="preserve">2,5 punts 
</t>
    </r>
    <r>
      <rPr>
        <b/>
        <sz val="11"/>
        <color rgb="FF000000"/>
        <rFont val="Arial Narrow"/>
      </rPr>
      <t>No compleix:</t>
    </r>
    <r>
      <rPr>
        <sz val="11"/>
        <color rgb="FF000000"/>
        <rFont val="Arial Narrow"/>
      </rPr>
      <t xml:space="preserve"> 0 punts </t>
    </r>
  </si>
  <si>
    <r>
      <rPr>
        <b/>
        <sz val="11"/>
        <color rgb="FF000000"/>
        <rFont val="Arial Narrow"/>
      </rPr>
      <t>Butaca de cortesia si la reparació excedeix de 48 h.</t>
    </r>
    <r>
      <rPr>
        <sz val="11"/>
        <color rgb="FF000000"/>
        <rFont val="Arial Narrow"/>
      </rPr>
      <t xml:space="preserve"> Aportar certificació de compromís. La puntuació d’aquest criteri serà de 2,5 punts.
</t>
    </r>
    <r>
      <rPr>
        <b/>
        <sz val="11"/>
        <color rgb="FF000000"/>
        <rFont val="Arial Narrow"/>
      </rPr>
      <t xml:space="preserve">Si compleix: </t>
    </r>
    <r>
      <rPr>
        <sz val="11"/>
        <color rgb="FF000000"/>
        <rFont val="Arial Narrow"/>
      </rPr>
      <t xml:space="preserve">2,5 punts 
</t>
    </r>
    <r>
      <rPr>
        <b/>
        <sz val="11"/>
        <color rgb="FF000000"/>
        <rFont val="Arial Narrow"/>
      </rPr>
      <t>No compleix:</t>
    </r>
    <r>
      <rPr>
        <sz val="11"/>
        <color rgb="FF000000"/>
        <rFont val="Arial Narrow"/>
      </rPr>
      <t xml:space="preserve"> 0 punts </t>
    </r>
  </si>
  <si>
    <r>
      <rPr>
        <b/>
        <sz val="11"/>
        <color rgb="FF000000"/>
        <rFont val="Arial Narrow"/>
      </rPr>
      <t>Entregar en un termini d'entre 20 a 29 dies com a màxim des de la realització de la comanda</t>
    </r>
    <r>
      <rPr>
        <sz val="11"/>
        <color rgb="FF000000"/>
        <rFont val="Arial Narrow"/>
      </rPr>
      <t>.  Aportar certificació de compromís. La puntuació màxima d’aquest criteri serà de 2 punts.
En 20 dies: 2 punts 
De 21 a 25 dies: 1 punts
De 26 a 29 dies: 0,5 punts
                                                                                                                                                                                                                                                                                                                         30 dies: 0 punts</t>
    </r>
  </si>
  <si>
    <t xml:space="preserve">Condicions de garantia, manteniment i formació </t>
  </si>
  <si>
    <t xml:space="preserve">Si </t>
  </si>
  <si>
    <t>LOT 3: Taula rodona Ø aproximat 90 a 100 cm</t>
  </si>
  <si>
    <t>Taula rodona mitjana amb base de plat metàl·lica.</t>
  </si>
  <si>
    <t>Característiques específiques</t>
  </si>
  <si>
    <t>(Descripció breu)</t>
  </si>
  <si>
    <t>1.1. Característiques d'obligat compliment</t>
  </si>
  <si>
    <t>Taula en forma rodona.</t>
  </si>
  <si>
    <t>Els sobres han d’estar compostos per un material interior rígid (tipus aglomerat de fusta o similar)</t>
  </si>
  <si>
    <t>Contraxapat material ignífug amb acabat sedós, mate, antiempremtes.</t>
  </si>
  <si>
    <t>El sobre ha de ser indeformable i estable.</t>
  </si>
  <si>
    <t>El color de la capa superficial no s’ha de degradar per efecte de la llum o l’ús.</t>
  </si>
  <si>
    <t>El gruix minin del sobre ha de ser de 19 mm.</t>
  </si>
  <si>
    <t xml:space="preserve">Base de plat metàl·lica estabilitat òptima, amb Epoxi. </t>
  </si>
  <si>
    <t>Fix al terra. Columna estable de tub rodó.</t>
  </si>
  <si>
    <t>Protecció antioxidació.</t>
  </si>
  <si>
    <t>Estructura metàl·lica acabada amb pintura epoxi.</t>
  </si>
  <si>
    <t>Alta resistència a l'impacte</t>
  </si>
  <si>
    <t>Baixa porositat dels seus materials, efecte antibacterians.</t>
  </si>
  <si>
    <t>Resistència a ambients humits i productes de neteja.</t>
  </si>
  <si>
    <t xml:space="preserve">Durabilitat i millor resistència als impactes i fregaments dels materials </t>
  </si>
  <si>
    <t xml:space="preserve">El grau d’inflamabilitat dels materials. Ignífug, adjuntar document. </t>
  </si>
  <si>
    <t>Transport, muntatge i gestió d’embalatges inclòs.</t>
  </si>
  <si>
    <t>Color a escollir per el hospital. El color s’ha d’adaptar a les necessitats de disseny de l’hospital.</t>
  </si>
  <si>
    <t>Les dimensions s’han d’adaptar a les dimensions del lloc de destinació.</t>
  </si>
  <si>
    <r>
      <t>1.2 DIMENSIONS APROXIMADES</t>
    </r>
    <r>
      <rPr>
        <sz val="11"/>
        <rFont val="Arial Narrow"/>
        <family val="2"/>
      </rPr>
      <t> </t>
    </r>
  </si>
  <si>
    <r>
      <t>·</t>
    </r>
    <r>
      <rPr>
        <sz val="7"/>
        <color rgb="FF000000"/>
        <rFont val="Times New Roman"/>
        <family val="1"/>
      </rPr>
      <t>       </t>
    </r>
    <r>
      <rPr>
        <sz val="7"/>
        <color rgb="FF000000"/>
        <rFont val="Arial Narrow"/>
        <family val="2"/>
      </rPr>
      <t xml:space="preserve">  </t>
    </r>
    <r>
      <rPr>
        <sz val="11"/>
        <color rgb="FF000000"/>
        <rFont val="Arial Narrow"/>
        <family val="2"/>
      </rPr>
      <t>Amplada 100 cm Ø aprox.</t>
    </r>
  </si>
  <si>
    <r>
      <t>·</t>
    </r>
    <r>
      <rPr>
        <sz val="7"/>
        <color rgb="FF000000"/>
        <rFont val="Times New Roman"/>
        <family val="1"/>
      </rPr>
      <t>      </t>
    </r>
    <r>
      <rPr>
        <sz val="7"/>
        <color rgb="FF000000"/>
        <rFont val="Arial Narrow"/>
        <family val="2"/>
      </rPr>
      <t xml:space="preserve">   </t>
    </r>
    <r>
      <rPr>
        <sz val="11"/>
        <color rgb="FF000000"/>
        <rFont val="Arial Narrow"/>
        <family val="2"/>
      </rPr>
      <t>Alçada: 75-80cm aprox.</t>
    </r>
  </si>
  <si>
    <r>
      <t>·</t>
    </r>
    <r>
      <rPr>
        <sz val="7"/>
        <color rgb="FF000000"/>
        <rFont val="Times New Roman"/>
        <family val="1"/>
      </rPr>
      <t>      </t>
    </r>
    <r>
      <rPr>
        <sz val="7"/>
        <color rgb="FF000000"/>
        <rFont val="Arial Narrow"/>
        <family val="2"/>
      </rPr>
      <t xml:space="preserve">   </t>
    </r>
    <r>
      <rPr>
        <sz val="11"/>
        <color rgb="FF000000"/>
        <rFont val="Arial Narrow"/>
        <family val="2"/>
      </rPr>
      <t>Columna estable tub rodó: 76 mm Ø aprox.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</si>
  <si>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 Narrow"/>
        <family val="2"/>
      </rPr>
      <t>Base de plat 50 cm Ø aprox.</t>
    </r>
  </si>
  <si>
    <t>CRITERIS OBJECTIUS: Total 100 punts</t>
  </si>
  <si>
    <r>
      <rPr>
        <b/>
        <sz val="11"/>
        <color theme="1"/>
        <rFont val="Arial Narrow"/>
        <family val="2"/>
      </rPr>
      <t>Valoració econòmica</t>
    </r>
    <r>
      <rPr>
        <sz val="11"/>
        <color theme="1"/>
        <rFont val="Arial Narrow"/>
        <family val="2"/>
      </rPr>
      <t>: La puntuació d’aquest criteri serà de 60 punts.      
Sent:
P: Punts criteri econòmic (60)
IL: Import de licitació
OV: Import de l'oferta a valorar.
Om: Import de la millor oferta.
Pv: Punts atorgats a l'oferta</t>
    </r>
  </si>
  <si>
    <r>
      <rPr>
        <b/>
        <sz val="11"/>
        <color rgb="FF000000"/>
        <rFont val="Arial Narrow"/>
      </rPr>
      <t>Període de garantia:</t>
    </r>
    <r>
      <rPr>
        <sz val="11"/>
        <color rgb="FF000000"/>
        <rFont val="Arial Narrow"/>
      </rPr>
      <t xml:space="preserve"> La puntuació d’aquest criteri serà de 20 punts.  
</t>
    </r>
    <r>
      <rPr>
        <b/>
        <sz val="11"/>
        <color rgb="FF000000"/>
        <rFont val="Arial Narrow"/>
      </rPr>
      <t xml:space="preserve">Es valorarà de la següent manera: 
</t>
    </r>
    <r>
      <rPr>
        <sz val="11"/>
        <color rgb="FF000000"/>
        <rFont val="Arial Narrow"/>
      </rPr>
      <t xml:space="preserve">o Període de garantia &lt; a 2 anys o condicions de la garantia
que no suposin tot risc = EXCLÒS  
o Condicions tot risc durant 2 anys   =  0 punts 
o Major termini de garantia tot risc* ofert pels licitadors = 20 punts. 
o Es valoraran la resta de períodes en excés dels 2 anys de garantia tot risc, prorrata sobre el valor màxim.                                                                                               
</t>
    </r>
    <r>
      <rPr>
        <b/>
        <sz val="11"/>
        <color rgb="FF000000"/>
        <rFont val="Arial Narrow"/>
      </rPr>
      <t>Núm. Punts. = PG Licitat -2
                       --------------------x 20                                                                                
                          PMG- 2Nº                                                                                                                  
Punts: Punts criteri període de garantia
PG LICITAT: Temps que oferta el licitador
PMG: Període major que oferta un licitador
P (20): Punts màxim del criteri</t>
    </r>
  </si>
  <si>
    <r>
      <rPr>
        <b/>
        <sz val="11"/>
        <color rgb="FF000000"/>
        <rFont val="Arial Narrow"/>
      </rPr>
      <t>Entregar en un termini d'entre 20 a 29 dies com a màxim des de la realització de la comanda.</t>
    </r>
    <r>
      <rPr>
        <sz val="11"/>
        <color rgb="FF000000"/>
        <rFont val="Arial Narrow"/>
      </rPr>
      <t>Adjuntar certificació de compromis La puntuació d’aquest criteri serà de 20 punts.
En 20 dies: 20 punts 
De 21 a 25 dies: 10 punts
De 26 a 29 dies: 5 punts
                                                                                                                                                                                                                                                                                                                         30 dies: 0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</si>
</sst>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24"/>
      <color theme="10"/>
      <name val="Calibri"/>
      <family val="2"/>
    </font>
    <font>
      <sz val="24"/>
      <color indexed="8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Arial Narrow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ourier New"/>
      <family val="3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 Narrow"/>
      <family val="2"/>
    </font>
    <font>
      <b/>
      <sz val="24"/>
      <color indexed="8"/>
      <name val="Arial Narrow"/>
      <family val="2"/>
    </font>
    <font>
      <b/>
      <sz val="11"/>
      <color rgb="FF000000"/>
      <name val="Arial Narrow"/>
    </font>
    <font>
      <sz val="11"/>
      <color rgb="FF000000"/>
      <name val="Arial Narrow"/>
    </font>
    <font>
      <b/>
      <sz val="11"/>
      <color rgb="FFFFFFFF"/>
      <name val="Arial Narrow"/>
    </font>
    <font>
      <sz val="11"/>
      <color theme="1"/>
      <name val="Arial Narrow"/>
    </font>
    <font>
      <b/>
      <sz val="24"/>
      <color rgb="FF000000"/>
      <name val="Arial Narrow"/>
      <family val="2"/>
    </font>
    <font>
      <b/>
      <sz val="1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color rgb="FF000000"/>
      <name val="Arial Narrow"/>
      <family val="2"/>
    </font>
    <font>
      <sz val="7"/>
      <color rgb="FF000000"/>
      <name val="Arial Narrow"/>
      <family val="2"/>
    </font>
    <font>
      <sz val="11"/>
      <color rgb="FFFF0000"/>
      <name val="Arial Narrow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DF1F9"/>
        <bgColor rgb="FF000000"/>
      </patternFill>
    </fill>
    <fill>
      <patternFill patternType="solid">
        <fgColor rgb="FFF2F7FC"/>
        <bgColor rgb="FF000000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medium">
        <color indexed="64"/>
      </right>
      <top style="thin">
        <color rgb="FFC0C0C0"/>
      </top>
      <bottom/>
      <diagonal/>
    </border>
    <border>
      <left style="medium">
        <color indexed="64"/>
      </left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 style="medium">
        <color indexed="64"/>
      </right>
      <top style="thin">
        <color rgb="FFD9D9D9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thin">
        <color rgb="FFD9D9D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D9D9D9"/>
      </top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80808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/>
      <diagonal/>
    </border>
    <border>
      <left/>
      <right style="medium">
        <color indexed="64"/>
      </right>
      <top style="thin">
        <color rgb="FFBFBFBF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center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2" fillId="0" borderId="18" xfId="1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vertical="center"/>
    </xf>
    <xf numFmtId="0" fontId="16" fillId="2" borderId="22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center" wrapText="1"/>
    </xf>
    <xf numFmtId="0" fontId="12" fillId="3" borderId="18" xfId="0" applyFont="1" applyFill="1" applyBorder="1" applyAlignment="1">
      <alignment horizontal="justify" vertical="center" wrapText="1"/>
    </xf>
    <xf numFmtId="0" fontId="7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horizontal="justify" vertical="center" wrapText="1"/>
    </xf>
    <xf numFmtId="0" fontId="12" fillId="3" borderId="27" xfId="0" applyFont="1" applyFill="1" applyBorder="1" applyAlignment="1">
      <alignment horizontal="justify" vertical="center" wrapText="1"/>
    </xf>
    <xf numFmtId="0" fontId="0" fillId="0" borderId="28" xfId="0" applyBorder="1" applyAlignment="1">
      <alignment vertical="center"/>
    </xf>
    <xf numFmtId="0" fontId="15" fillId="2" borderId="18" xfId="0" applyFont="1" applyFill="1" applyBorder="1" applyAlignment="1">
      <alignment horizontal="justify" vertical="center" wrapText="1"/>
    </xf>
    <xf numFmtId="0" fontId="16" fillId="0" borderId="23" xfId="0" applyFont="1" applyBorder="1" applyAlignment="1">
      <alignment horizontal="justify" vertical="center" wrapText="1"/>
    </xf>
    <xf numFmtId="0" fontId="16" fillId="2" borderId="24" xfId="0" applyFont="1" applyFill="1" applyBorder="1" applyAlignment="1">
      <alignment horizontal="justify" vertical="center" wrapText="1"/>
    </xf>
    <xf numFmtId="0" fontId="16" fillId="2" borderId="29" xfId="0" applyFont="1" applyFill="1" applyBorder="1" applyAlignment="1">
      <alignment horizontal="justify" vertical="center" wrapText="1"/>
    </xf>
    <xf numFmtId="0" fontId="16" fillId="2" borderId="22" xfId="0" applyFont="1" applyFill="1" applyBorder="1" applyAlignment="1">
      <alignment horizontal="justify" vertical="center" wrapText="1"/>
    </xf>
    <xf numFmtId="0" fontId="16" fillId="2" borderId="24" xfId="0" applyFont="1" applyFill="1" applyBorder="1"/>
    <xf numFmtId="0" fontId="18" fillId="2" borderId="24" xfId="0" applyFont="1" applyFill="1" applyBorder="1" applyAlignment="1">
      <alignment horizontal="justify" vertical="center" wrapText="1"/>
    </xf>
    <xf numFmtId="0" fontId="12" fillId="3" borderId="30" xfId="0" applyFont="1" applyFill="1" applyBorder="1" applyAlignment="1">
      <alignment horizontal="justify" vertical="center" wrapText="1"/>
    </xf>
    <xf numFmtId="0" fontId="7" fillId="0" borderId="31" xfId="0" applyFont="1" applyBorder="1" applyAlignment="1">
      <alignment vertical="center" wrapText="1"/>
    </xf>
    <xf numFmtId="0" fontId="14" fillId="3" borderId="32" xfId="0" applyFont="1" applyFill="1" applyBorder="1" applyAlignment="1" applyProtection="1">
      <alignment horizontal="left" vertical="center" wrapText="1"/>
      <protection locked="0"/>
    </xf>
    <xf numFmtId="0" fontId="14" fillId="3" borderId="33" xfId="0" applyFont="1" applyFill="1" applyBorder="1" applyAlignment="1" applyProtection="1">
      <alignment horizontal="left" vertical="center" wrapText="1"/>
      <protection locked="0"/>
    </xf>
    <xf numFmtId="0" fontId="16" fillId="0" borderId="18" xfId="0" applyFont="1" applyBorder="1"/>
    <xf numFmtId="0" fontId="19" fillId="0" borderId="19" xfId="0" applyFont="1" applyBorder="1" applyAlignment="1">
      <alignment vertical="center"/>
    </xf>
    <xf numFmtId="0" fontId="14" fillId="3" borderId="34" xfId="0" applyFont="1" applyFill="1" applyBorder="1" applyAlignment="1" applyProtection="1">
      <alignment horizontal="left" vertical="center" wrapText="1"/>
      <protection locked="0"/>
    </xf>
    <xf numFmtId="0" fontId="14" fillId="3" borderId="35" xfId="0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>
      <alignment vertical="center"/>
    </xf>
    <xf numFmtId="0" fontId="14" fillId="3" borderId="36" xfId="0" applyFont="1" applyFill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3" borderId="36" xfId="0" applyFont="1" applyFill="1" applyBorder="1" applyAlignment="1">
      <alignment vertical="center"/>
    </xf>
    <xf numFmtId="0" fontId="20" fillId="3" borderId="2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8" xfId="0" applyFont="1" applyBorder="1" applyAlignment="1">
      <alignment horizontal="justify" vertical="center" wrapText="1"/>
    </xf>
    <xf numFmtId="0" fontId="20" fillId="3" borderId="36" xfId="1" applyFont="1" applyFill="1" applyBorder="1" applyAlignment="1">
      <alignment horizontal="right" vertical="center"/>
    </xf>
    <xf numFmtId="0" fontId="14" fillId="3" borderId="21" xfId="1" applyFont="1" applyFill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3" borderId="38" xfId="1" applyFont="1" applyFill="1" applyBorder="1" applyAlignment="1">
      <alignment horizontal="right" vertical="center"/>
    </xf>
    <xf numFmtId="0" fontId="14" fillId="3" borderId="39" xfId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>
      <alignment vertical="center"/>
    </xf>
    <xf numFmtId="0" fontId="11" fillId="3" borderId="40" xfId="0" applyFont="1" applyFill="1" applyBorder="1" applyAlignment="1">
      <alignment vertical="center"/>
    </xf>
    <xf numFmtId="0" fontId="11" fillId="3" borderId="41" xfId="1" applyFont="1" applyFill="1" applyBorder="1" applyAlignment="1">
      <alignment horizontal="center" vertical="center"/>
    </xf>
    <xf numFmtId="0" fontId="22" fillId="3" borderId="42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/>
    </xf>
    <xf numFmtId="0" fontId="15" fillId="2" borderId="43" xfId="0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3" borderId="36" xfId="1" applyFont="1" applyFill="1" applyBorder="1" applyAlignment="1">
      <alignment horizontal="right" vertical="center"/>
    </xf>
    <xf numFmtId="0" fontId="22" fillId="3" borderId="21" xfId="1" applyFont="1" applyFill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>
      <alignment horizontal="left" vertical="center" wrapText="1"/>
    </xf>
    <xf numFmtId="0" fontId="12" fillId="0" borderId="4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6" fillId="3" borderId="36" xfId="1" applyFont="1" applyFill="1" applyBorder="1" applyAlignment="1">
      <alignment horizontal="right" vertical="center"/>
    </xf>
    <xf numFmtId="0" fontId="16" fillId="3" borderId="21" xfId="1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3" borderId="36" xfId="0" applyFont="1" applyFill="1" applyBorder="1" applyAlignment="1">
      <alignment vertical="center"/>
    </xf>
    <xf numFmtId="0" fontId="16" fillId="3" borderId="21" xfId="0" applyFont="1" applyFill="1" applyBorder="1"/>
    <xf numFmtId="0" fontId="16" fillId="0" borderId="0" xfId="0" applyFont="1" applyAlignment="1">
      <alignment vertical="center"/>
    </xf>
    <xf numFmtId="0" fontId="12" fillId="3" borderId="36" xfId="0" applyFont="1" applyFill="1" applyBorder="1" applyAlignment="1">
      <alignment vertical="center"/>
    </xf>
    <xf numFmtId="0" fontId="11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vertical="center"/>
    </xf>
    <xf numFmtId="0" fontId="16" fillId="3" borderId="21" xfId="0" applyFont="1" applyFill="1" applyBorder="1" applyAlignment="1">
      <alignment horizontal="left" vertical="center"/>
    </xf>
    <xf numFmtId="0" fontId="16" fillId="0" borderId="18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8" fillId="3" borderId="36" xfId="2" applyFill="1" applyBorder="1" applyAlignment="1" applyProtection="1">
      <alignment vertical="center"/>
    </xf>
    <xf numFmtId="0" fontId="16" fillId="0" borderId="49" xfId="0" applyFont="1" applyBorder="1" applyAlignment="1">
      <alignment vertical="center"/>
    </xf>
    <xf numFmtId="0" fontId="16" fillId="3" borderId="50" xfId="0" applyFont="1" applyFill="1" applyBorder="1" applyAlignment="1">
      <alignment vertical="center"/>
    </xf>
    <xf numFmtId="0" fontId="16" fillId="3" borderId="3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3" fillId="0" borderId="51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12" fillId="3" borderId="52" xfId="0" applyFont="1" applyFill="1" applyBorder="1" applyAlignment="1">
      <alignment vertical="center" wrapText="1"/>
    </xf>
    <xf numFmtId="0" fontId="23" fillId="0" borderId="52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52" xfId="0" applyFont="1" applyBorder="1" applyAlignment="1">
      <alignment vertical="center" wrapText="1"/>
    </xf>
    <xf numFmtId="0" fontId="12" fillId="3" borderId="53" xfId="0" applyFont="1" applyFill="1" applyBorder="1" applyAlignment="1">
      <alignment vertical="center"/>
    </xf>
    <xf numFmtId="0" fontId="0" fillId="0" borderId="54" xfId="0" applyBorder="1"/>
    <xf numFmtId="0" fontId="25" fillId="0" borderId="0" xfId="0" applyFont="1"/>
    <xf numFmtId="0" fontId="8" fillId="0" borderId="0" xfId="2" applyAlignment="1" applyProtection="1"/>
    <xf numFmtId="0" fontId="21" fillId="0" borderId="37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vertical="center"/>
    </xf>
    <xf numFmtId="0" fontId="16" fillId="2" borderId="56" xfId="0" applyFont="1" applyFill="1" applyBorder="1" applyAlignment="1">
      <alignment vertical="center"/>
    </xf>
    <xf numFmtId="0" fontId="8" fillId="0" borderId="59" xfId="2" applyBorder="1" applyAlignment="1" applyProtection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4" fillId="3" borderId="66" xfId="0" applyFont="1" applyFill="1" applyBorder="1" applyAlignment="1" applyProtection="1">
      <alignment horizontal="left" vertical="center" wrapText="1"/>
      <protection locked="0"/>
    </xf>
    <xf numFmtId="0" fontId="5" fillId="3" borderId="67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right" vertical="center" wrapText="1"/>
    </xf>
    <xf numFmtId="0" fontId="13" fillId="0" borderId="68" xfId="0" applyFont="1" applyBorder="1" applyAlignment="1">
      <alignment horizontal="left" vertical="center" wrapText="1"/>
    </xf>
    <xf numFmtId="0" fontId="13" fillId="0" borderId="69" xfId="0" applyFont="1" applyBorder="1" applyAlignment="1">
      <alignment vertical="center"/>
    </xf>
    <xf numFmtId="0" fontId="14" fillId="3" borderId="70" xfId="0" applyFont="1" applyFill="1" applyBorder="1" applyAlignment="1" applyProtection="1">
      <alignment horizontal="left" vertical="center" wrapText="1"/>
      <protection locked="0"/>
    </xf>
    <xf numFmtId="0" fontId="14" fillId="3" borderId="71" xfId="0" applyFont="1" applyFill="1" applyBorder="1" applyAlignment="1" applyProtection="1">
      <alignment horizontal="left" vertical="center" wrapText="1"/>
      <protection locked="0"/>
    </xf>
    <xf numFmtId="0" fontId="13" fillId="0" borderId="27" xfId="1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/>
    </xf>
    <xf numFmtId="0" fontId="16" fillId="0" borderId="27" xfId="0" applyFont="1" applyBorder="1" applyAlignment="1">
      <alignment horizontal="justify" vertical="center"/>
    </xf>
    <xf numFmtId="0" fontId="17" fillId="0" borderId="72" xfId="0" applyFont="1" applyBorder="1" applyAlignment="1">
      <alignment vertical="center"/>
    </xf>
    <xf numFmtId="0" fontId="14" fillId="3" borderId="73" xfId="0" applyFont="1" applyFill="1" applyBorder="1" applyAlignment="1" applyProtection="1">
      <alignment horizontal="left" vertical="center" wrapText="1"/>
      <protection locked="0"/>
    </xf>
    <xf numFmtId="0" fontId="14" fillId="3" borderId="74" xfId="0" applyFont="1" applyFill="1" applyBorder="1" applyAlignment="1" applyProtection="1">
      <alignment horizontal="left" vertical="center" wrapText="1"/>
      <protection locked="0"/>
    </xf>
    <xf numFmtId="0" fontId="14" fillId="3" borderId="75" xfId="0" applyFont="1" applyFill="1" applyBorder="1" applyAlignment="1" applyProtection="1">
      <alignment horizontal="left" vertical="center" wrapText="1"/>
      <protection locked="0"/>
    </xf>
    <xf numFmtId="0" fontId="14" fillId="3" borderId="76" xfId="0" applyFont="1" applyFill="1" applyBorder="1" applyAlignment="1" applyProtection="1">
      <alignment horizontal="left" vertical="center" wrapText="1"/>
      <protection locked="0"/>
    </xf>
    <xf numFmtId="0" fontId="14" fillId="3" borderId="77" xfId="0" applyFont="1" applyFill="1" applyBorder="1" applyAlignment="1" applyProtection="1">
      <alignment horizontal="left" vertical="center" wrapText="1"/>
      <protection locked="0"/>
    </xf>
    <xf numFmtId="0" fontId="14" fillId="3" borderId="78" xfId="0" applyFont="1" applyFill="1" applyBorder="1" applyAlignment="1" applyProtection="1">
      <alignment horizontal="left" vertical="center" wrapText="1"/>
      <protection locked="0"/>
    </xf>
    <xf numFmtId="0" fontId="7" fillId="0" borderId="72" xfId="0" applyFont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4" fillId="3" borderId="79" xfId="0" applyFont="1" applyFill="1" applyBorder="1" applyAlignment="1" applyProtection="1">
      <alignment horizontal="left" vertical="center" wrapText="1"/>
      <protection locked="0"/>
    </xf>
    <xf numFmtId="0" fontId="14" fillId="3" borderId="56" xfId="0" applyFont="1" applyFill="1" applyBorder="1" applyAlignment="1" applyProtection="1">
      <alignment horizontal="left" vertical="center" wrapText="1"/>
      <protection locked="0"/>
    </xf>
    <xf numFmtId="0" fontId="20" fillId="0" borderId="72" xfId="0" applyFont="1" applyBorder="1" applyAlignment="1">
      <alignment vertical="center"/>
    </xf>
    <xf numFmtId="0" fontId="20" fillId="3" borderId="79" xfId="0" applyFont="1" applyFill="1" applyBorder="1" applyAlignment="1">
      <alignment vertical="center"/>
    </xf>
    <xf numFmtId="0" fontId="20" fillId="3" borderId="80" xfId="0" applyFont="1" applyFill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20" fillId="3" borderId="79" xfId="1" applyFont="1" applyFill="1" applyBorder="1" applyAlignment="1">
      <alignment horizontal="right" vertical="center"/>
    </xf>
    <xf numFmtId="0" fontId="14" fillId="3" borderId="80" xfId="1" applyFont="1" applyFill="1" applyBorder="1" applyAlignment="1" applyProtection="1">
      <alignment horizontal="left" vertical="center" wrapText="1"/>
      <protection locked="0"/>
    </xf>
    <xf numFmtId="0" fontId="1" fillId="3" borderId="79" xfId="1" applyFill="1" applyBorder="1" applyAlignment="1">
      <alignment horizontal="right" vertical="center"/>
    </xf>
    <xf numFmtId="0" fontId="1" fillId="3" borderId="80" xfId="1" applyFill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0" fillId="0" borderId="72" xfId="0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80" xfId="0" applyFill="1" applyBorder="1" applyAlignment="1">
      <alignment horizontal="left" vertical="center"/>
    </xf>
    <xf numFmtId="0" fontId="0" fillId="3" borderId="81" xfId="0" applyFill="1" applyBorder="1" applyAlignment="1">
      <alignment vertical="center"/>
    </xf>
    <xf numFmtId="0" fontId="0" fillId="3" borderId="82" xfId="0" applyFill="1" applyBorder="1" applyAlignment="1">
      <alignment horizontal="left" vertical="center"/>
    </xf>
    <xf numFmtId="0" fontId="12" fillId="0" borderId="27" xfId="0" applyFont="1" applyBorder="1"/>
    <xf numFmtId="0" fontId="12" fillId="0" borderId="27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3" borderId="60" xfId="0" applyFill="1" applyBorder="1" applyAlignment="1">
      <alignment vertical="center"/>
    </xf>
    <xf numFmtId="0" fontId="12" fillId="0" borderId="83" xfId="0" applyFont="1" applyBorder="1" applyAlignment="1">
      <alignment vertical="center"/>
    </xf>
    <xf numFmtId="0" fontId="17" fillId="0" borderId="84" xfId="0" applyFont="1" applyBorder="1" applyAlignment="1">
      <alignment vertical="center"/>
    </xf>
    <xf numFmtId="0" fontId="14" fillId="3" borderId="84" xfId="1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0" fontId="20" fillId="3" borderId="72" xfId="0" applyFont="1" applyFill="1" applyBorder="1" applyAlignment="1">
      <alignment vertical="center"/>
    </xf>
    <xf numFmtId="0" fontId="20" fillId="3" borderId="19" xfId="0" applyFont="1" applyFill="1" applyBorder="1" applyAlignment="1">
      <alignment horizontal="left" vertical="center" wrapText="1"/>
    </xf>
    <xf numFmtId="0" fontId="11" fillId="0" borderId="68" xfId="0" applyFont="1" applyBorder="1" applyAlignment="1">
      <alignment horizontal="left" vertical="center"/>
    </xf>
    <xf numFmtId="0" fontId="20" fillId="0" borderId="69" xfId="0" applyFont="1" applyBorder="1" applyAlignment="1">
      <alignment vertical="center"/>
    </xf>
    <xf numFmtId="0" fontId="20" fillId="3" borderId="69" xfId="1" applyFont="1" applyFill="1" applyBorder="1" applyAlignment="1">
      <alignment horizontal="right" vertical="center"/>
    </xf>
    <xf numFmtId="0" fontId="14" fillId="3" borderId="85" xfId="1" applyFont="1" applyFill="1" applyBorder="1" applyAlignment="1" applyProtection="1">
      <alignment horizontal="left" vertical="center" wrapText="1"/>
      <protection locked="0"/>
    </xf>
    <xf numFmtId="0" fontId="20" fillId="0" borderId="87" xfId="0" applyFont="1" applyBorder="1" applyAlignment="1">
      <alignment vertical="center"/>
    </xf>
    <xf numFmtId="0" fontId="1" fillId="3" borderId="87" xfId="1" applyFill="1" applyBorder="1" applyAlignment="1">
      <alignment horizontal="right" vertical="center"/>
    </xf>
    <xf numFmtId="0" fontId="1" fillId="3" borderId="88" xfId="1" applyFill="1" applyBorder="1" applyAlignment="1">
      <alignment horizontal="left" vertical="center" wrapText="1"/>
    </xf>
    <xf numFmtId="0" fontId="20" fillId="3" borderId="88" xfId="0" applyFont="1" applyFill="1" applyBorder="1" applyAlignment="1">
      <alignment vertical="center"/>
    </xf>
    <xf numFmtId="0" fontId="11" fillId="0" borderId="27" xfId="0" applyFont="1" applyBorder="1" applyAlignment="1">
      <alignment horizontal="left" vertical="center"/>
    </xf>
    <xf numFmtId="0" fontId="20" fillId="3" borderId="72" xfId="1" applyFont="1" applyFill="1" applyBorder="1" applyAlignment="1">
      <alignment horizontal="right" vertical="center"/>
    </xf>
    <xf numFmtId="0" fontId="14" fillId="3" borderId="19" xfId="1" applyFont="1" applyFill="1" applyBorder="1" applyAlignment="1" applyProtection="1">
      <alignment horizontal="left" vertical="center" wrapText="1"/>
      <protection locked="0"/>
    </xf>
    <xf numFmtId="0" fontId="0" fillId="3" borderId="31" xfId="0" applyFill="1" applyBorder="1" applyAlignment="1">
      <alignment horizontal="left" vertical="center"/>
    </xf>
    <xf numFmtId="0" fontId="16" fillId="0" borderId="86" xfId="0" applyFont="1" applyBorder="1" applyAlignment="1">
      <alignment vertical="center"/>
    </xf>
    <xf numFmtId="0" fontId="16" fillId="0" borderId="30" xfId="0" applyFont="1" applyBorder="1" applyAlignment="1">
      <alignment vertical="center" wrapText="1"/>
    </xf>
    <xf numFmtId="0" fontId="15" fillId="0" borderId="27" xfId="0" applyFont="1" applyBorder="1" applyAlignment="1">
      <alignment horizontal="left" vertical="center"/>
    </xf>
    <xf numFmtId="0" fontId="15" fillId="0" borderId="27" xfId="0" applyFont="1" applyBorder="1" applyAlignment="1">
      <alignment horizontal="justify" vertical="center"/>
    </xf>
    <xf numFmtId="0" fontId="16" fillId="0" borderId="27" xfId="0" applyFont="1" applyBorder="1" applyAlignment="1">
      <alignment vertical="center"/>
    </xf>
    <xf numFmtId="0" fontId="14" fillId="3" borderId="72" xfId="0" applyFont="1" applyFill="1" applyBorder="1" applyAlignment="1" applyProtection="1">
      <alignment horizontal="left" vertical="center" wrapText="1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89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Border="1" applyAlignment="1">
      <alignment vertical="top" wrapText="1"/>
    </xf>
    <xf numFmtId="0" fontId="8" fillId="0" borderId="91" xfId="2" applyBorder="1" applyAlignment="1" applyProtection="1">
      <alignment horizontal="center" vertical="center"/>
    </xf>
    <xf numFmtId="0" fontId="26" fillId="5" borderId="92" xfId="0" applyFont="1" applyFill="1" applyBorder="1" applyAlignment="1">
      <alignment horizontal="center" vertical="center" wrapText="1"/>
    </xf>
    <xf numFmtId="0" fontId="26" fillId="0" borderId="72" xfId="0" applyFont="1" applyBorder="1" applyAlignment="1">
      <alignment horizontal="left" vertical="center" wrapText="1"/>
    </xf>
    <xf numFmtId="8" fontId="26" fillId="5" borderId="72" xfId="0" applyNumberFormat="1" applyFont="1" applyFill="1" applyBorder="1" applyAlignment="1">
      <alignment horizontal="right" vertical="center" wrapText="1"/>
    </xf>
    <xf numFmtId="0" fontId="26" fillId="5" borderId="72" xfId="0" applyFont="1" applyFill="1" applyBorder="1" applyAlignment="1">
      <alignment horizontal="center" vertical="center" wrapText="1"/>
    </xf>
    <xf numFmtId="8" fontId="26" fillId="5" borderId="19" xfId="0" applyNumberFormat="1" applyFont="1" applyFill="1" applyBorder="1" applyAlignment="1">
      <alignment horizontal="right" vertical="center" wrapText="1"/>
    </xf>
    <xf numFmtId="8" fontId="0" fillId="0" borderId="48" xfId="0" applyNumberFormat="1" applyBorder="1"/>
    <xf numFmtId="8" fontId="0" fillId="0" borderId="59" xfId="0" applyNumberFormat="1" applyBorder="1"/>
    <xf numFmtId="0" fontId="8" fillId="0" borderId="40" xfId="2" applyBorder="1" applyAlignment="1" applyProtection="1">
      <alignment horizontal="center" vertical="center"/>
    </xf>
    <xf numFmtId="0" fontId="26" fillId="5" borderId="11" xfId="0" applyFont="1" applyFill="1" applyBorder="1" applyAlignment="1">
      <alignment horizontal="center" vertical="center" wrapText="1"/>
    </xf>
    <xf numFmtId="0" fontId="26" fillId="0" borderId="57" xfId="0" applyFont="1" applyBorder="1" applyAlignment="1">
      <alignment horizontal="left" vertical="center" wrapText="1"/>
    </xf>
    <xf numFmtId="8" fontId="26" fillId="5" borderId="57" xfId="0" applyNumberFormat="1" applyFont="1" applyFill="1" applyBorder="1" applyAlignment="1">
      <alignment horizontal="right" vertical="center" wrapText="1"/>
    </xf>
    <xf numFmtId="0" fontId="26" fillId="5" borderId="57" xfId="0" applyFont="1" applyFill="1" applyBorder="1" applyAlignment="1">
      <alignment horizontal="center" vertical="center" wrapText="1"/>
    </xf>
    <xf numFmtId="8" fontId="26" fillId="5" borderId="13" xfId="0" applyNumberFormat="1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33" fillId="6" borderId="15" xfId="0" applyFont="1" applyFill="1" applyBorder="1" applyAlignment="1">
      <alignment horizontal="left" vertical="center" wrapText="1"/>
    </xf>
    <xf numFmtId="0" fontId="6" fillId="6" borderId="97" xfId="0" applyFont="1" applyFill="1" applyBorder="1" applyAlignment="1">
      <alignment vertical="center" wrapText="1"/>
    </xf>
    <xf numFmtId="0" fontId="6" fillId="6" borderId="98" xfId="0" applyFont="1" applyFill="1" applyBorder="1" applyAlignment="1">
      <alignment vertical="center" wrapText="1"/>
    </xf>
    <xf numFmtId="0" fontId="19" fillId="0" borderId="27" xfId="0" applyFont="1" applyBorder="1" applyAlignment="1">
      <alignment horizontal="left" vertical="center" wrapText="1"/>
    </xf>
    <xf numFmtId="0" fontId="33" fillId="6" borderId="101" xfId="0" applyFont="1" applyFill="1" applyBorder="1" applyAlignment="1">
      <alignment horizontal="left" vertical="center" wrapText="1"/>
    </xf>
    <xf numFmtId="0" fontId="33" fillId="6" borderId="102" xfId="0" applyFont="1" applyFill="1" applyBorder="1" applyAlignment="1">
      <alignment horizontal="left" vertical="center" wrapText="1"/>
    </xf>
    <xf numFmtId="0" fontId="33" fillId="6" borderId="103" xfId="0" applyFont="1" applyFill="1" applyBorder="1" applyAlignment="1">
      <alignment horizontal="left" vertical="center" wrapText="1"/>
    </xf>
    <xf numFmtId="0" fontId="33" fillId="6" borderId="104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33" fillId="6" borderId="105" xfId="0" applyFont="1" applyFill="1" applyBorder="1" applyAlignment="1">
      <alignment horizontal="left" vertical="center" wrapText="1"/>
    </xf>
    <xf numFmtId="0" fontId="33" fillId="6" borderId="106" xfId="0" applyFont="1" applyFill="1" applyBorder="1" applyAlignment="1">
      <alignment horizontal="left" vertical="center" wrapText="1"/>
    </xf>
    <xf numFmtId="0" fontId="33" fillId="6" borderId="107" xfId="0" applyFont="1" applyFill="1" applyBorder="1" applyAlignment="1">
      <alignment horizontal="left" vertical="center" wrapText="1"/>
    </xf>
    <xf numFmtId="0" fontId="33" fillId="6" borderId="108" xfId="0" applyFont="1" applyFill="1" applyBorder="1" applyAlignment="1">
      <alignment horizontal="left" vertical="center" wrapText="1"/>
    </xf>
    <xf numFmtId="0" fontId="18" fillId="0" borderId="109" xfId="0" applyFont="1" applyBorder="1" applyAlignment="1">
      <alignment horizontal="left" vertical="center" wrapText="1"/>
    </xf>
    <xf numFmtId="0" fontId="33" fillId="6" borderId="107" xfId="0" applyFont="1" applyFill="1" applyBorder="1" applyAlignment="1">
      <alignment vertical="center"/>
    </xf>
    <xf numFmtId="0" fontId="11" fillId="6" borderId="27" xfId="0" applyFont="1" applyFill="1" applyBorder="1" applyAlignment="1">
      <alignment horizontal="left" vertical="center" indent="1"/>
    </xf>
    <xf numFmtId="0" fontId="34" fillId="0" borderId="27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3" fillId="6" borderId="110" xfId="0" applyFont="1" applyFill="1" applyBorder="1" applyAlignment="1">
      <alignment horizontal="right" vertical="center"/>
    </xf>
    <xf numFmtId="0" fontId="33" fillId="6" borderId="111" xfId="0" applyFont="1" applyFill="1" applyBorder="1" applyAlignment="1">
      <alignment horizontal="left" vertical="center" wrapText="1"/>
    </xf>
    <xf numFmtId="0" fontId="36" fillId="6" borderId="4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6" borderId="112" xfId="0" applyFont="1" applyFill="1" applyBorder="1" applyAlignment="1">
      <alignment horizontal="center" vertical="center"/>
    </xf>
    <xf numFmtId="0" fontId="18" fillId="6" borderId="113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vertical="center"/>
    </xf>
    <xf numFmtId="0" fontId="11" fillId="0" borderId="114" xfId="0" applyFont="1" applyBorder="1" applyAlignment="1">
      <alignment horizontal="left" vertical="center"/>
    </xf>
    <xf numFmtId="0" fontId="36" fillId="5" borderId="48" xfId="0" applyFont="1" applyFill="1" applyBorder="1" applyAlignment="1">
      <alignment vertical="center" wrapText="1"/>
    </xf>
    <xf numFmtId="0" fontId="20" fillId="3" borderId="92" xfId="0" applyFont="1" applyFill="1" applyBorder="1" applyAlignment="1">
      <alignment vertical="center"/>
    </xf>
    <xf numFmtId="0" fontId="16" fillId="0" borderId="83" xfId="0" applyFont="1" applyBorder="1" applyAlignment="1">
      <alignment vertical="top" wrapText="1"/>
    </xf>
    <xf numFmtId="0" fontId="20" fillId="0" borderId="15" xfId="0" applyFont="1" applyBorder="1" applyAlignment="1">
      <alignment vertical="center"/>
    </xf>
    <xf numFmtId="0" fontId="18" fillId="0" borderId="11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6" borderId="120" xfId="0" applyFont="1" applyFill="1" applyBorder="1" applyAlignment="1">
      <alignment horizontal="left" vertical="center"/>
    </xf>
    <xf numFmtId="0" fontId="18" fillId="6" borderId="121" xfId="0" applyFont="1" applyFill="1" applyBorder="1" applyAlignment="1">
      <alignment horizontal="left" vertical="center"/>
    </xf>
    <xf numFmtId="0" fontId="18" fillId="6" borderId="122" xfId="0" applyFont="1" applyFill="1" applyBorder="1" applyAlignment="1">
      <alignment horizontal="left" vertical="center"/>
    </xf>
    <xf numFmtId="0" fontId="18" fillId="6" borderId="123" xfId="0" applyFont="1" applyFill="1" applyBorder="1" applyAlignment="1">
      <alignment horizontal="left" vertical="center"/>
    </xf>
    <xf numFmtId="0" fontId="18" fillId="7" borderId="124" xfId="0" applyFont="1" applyFill="1" applyBorder="1" applyAlignment="1">
      <alignment horizontal="left" vertical="center"/>
    </xf>
    <xf numFmtId="0" fontId="18" fillId="6" borderId="125" xfId="0" applyFont="1" applyFill="1" applyBorder="1" applyAlignment="1">
      <alignment vertical="center"/>
    </xf>
    <xf numFmtId="0" fontId="18" fillId="6" borderId="126" xfId="0" applyFont="1" applyFill="1" applyBorder="1" applyAlignment="1">
      <alignment vertical="center"/>
    </xf>
    <xf numFmtId="0" fontId="8" fillId="6" borderId="127" xfId="2" applyFill="1" applyBorder="1" applyAlignment="1" applyProtection="1">
      <alignment vertical="center"/>
    </xf>
    <xf numFmtId="0" fontId="18" fillId="6" borderId="128" xfId="0" applyFont="1" applyFill="1" applyBorder="1" applyAlignment="1">
      <alignment vertical="center"/>
    </xf>
    <xf numFmtId="0" fontId="18" fillId="7" borderId="129" xfId="0" applyFont="1" applyFill="1" applyBorder="1" applyAlignment="1">
      <alignment vertical="center"/>
    </xf>
    <xf numFmtId="0" fontId="16" fillId="2" borderId="130" xfId="0" applyFont="1" applyFill="1" applyBorder="1" applyAlignment="1">
      <alignment vertical="center" wrapText="1"/>
    </xf>
    <xf numFmtId="0" fontId="18" fillId="0" borderId="27" xfId="0" applyFont="1" applyBorder="1" applyAlignment="1">
      <alignment horizontal="justify" vertical="center"/>
    </xf>
    <xf numFmtId="0" fontId="38" fillId="0" borderId="27" xfId="0" applyFont="1" applyBorder="1" applyAlignment="1">
      <alignment horizontal="justify" vertical="center"/>
    </xf>
    <xf numFmtId="0" fontId="29" fillId="0" borderId="27" xfId="0" applyFont="1" applyBorder="1" applyAlignment="1">
      <alignment horizontal="justify" vertical="center"/>
    </xf>
    <xf numFmtId="0" fontId="18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vertical="top" wrapText="1"/>
    </xf>
    <xf numFmtId="0" fontId="28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29" fillId="2" borderId="46" xfId="0" applyFont="1" applyFill="1" applyBorder="1" applyAlignment="1">
      <alignment vertical="top" wrapText="1"/>
    </xf>
    <xf numFmtId="0" fontId="29" fillId="0" borderId="27" xfId="0" applyFont="1" applyBorder="1" applyAlignment="1">
      <alignment horizontal="left" vertical="center"/>
    </xf>
    <xf numFmtId="0" fontId="40" fillId="0" borderId="27" xfId="0" applyFont="1" applyBorder="1" applyAlignment="1">
      <alignment vertical="center" wrapText="1"/>
    </xf>
    <xf numFmtId="0" fontId="29" fillId="2" borderId="47" xfId="0" applyFont="1" applyFill="1" applyBorder="1" applyAlignment="1">
      <alignment vertical="top" wrapText="1"/>
    </xf>
    <xf numFmtId="0" fontId="29" fillId="2" borderId="55" xfId="0" applyFont="1" applyFill="1" applyBorder="1" applyAlignment="1">
      <alignment vertical="top" wrapText="1"/>
    </xf>
    <xf numFmtId="0" fontId="3" fillId="3" borderId="7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" fillId="0" borderId="5" xfId="1" applyBorder="1" applyAlignment="1">
      <alignment vertical="center"/>
    </xf>
    <xf numFmtId="0" fontId="21" fillId="0" borderId="37" xfId="0" applyFont="1" applyBorder="1" applyAlignment="1">
      <alignment horizontal="left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5" fillId="3" borderId="61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left" vertical="center" wrapText="1"/>
    </xf>
    <xf numFmtId="0" fontId="27" fillId="0" borderId="61" xfId="1" applyFont="1" applyBorder="1" applyAlignment="1">
      <alignment horizontal="left" vertical="center" wrapText="1"/>
    </xf>
    <xf numFmtId="0" fontId="27" fillId="0" borderId="62" xfId="1" applyFont="1" applyBorder="1" applyAlignment="1">
      <alignment horizontal="left" vertical="center" wrapText="1"/>
    </xf>
    <xf numFmtId="0" fontId="27" fillId="0" borderId="63" xfId="1" applyFont="1" applyBorder="1" applyAlignment="1">
      <alignment horizontal="left" vertical="center" wrapText="1"/>
    </xf>
    <xf numFmtId="0" fontId="7" fillId="0" borderId="64" xfId="1" applyFont="1" applyBorder="1" applyAlignment="1">
      <alignment horizontal="left" vertical="center" wrapText="1"/>
    </xf>
    <xf numFmtId="0" fontId="1" fillId="0" borderId="65" xfId="1" applyBorder="1" applyAlignment="1">
      <alignment vertical="center"/>
    </xf>
    <xf numFmtId="0" fontId="6" fillId="3" borderId="90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left" vertical="center" wrapText="1"/>
    </xf>
    <xf numFmtId="0" fontId="6" fillId="3" borderId="63" xfId="0" applyFont="1" applyFill="1" applyBorder="1" applyAlignment="1">
      <alignment horizontal="left" vertical="center" wrapText="1"/>
    </xf>
    <xf numFmtId="0" fontId="5" fillId="6" borderId="93" xfId="0" applyFont="1" applyFill="1" applyBorder="1" applyAlignment="1">
      <alignment horizontal="left" vertical="center" wrapText="1"/>
    </xf>
    <xf numFmtId="0" fontId="5" fillId="6" borderId="94" xfId="0" applyFont="1" applyFill="1" applyBorder="1" applyAlignment="1">
      <alignment horizontal="left" vertical="center" wrapText="1"/>
    </xf>
    <xf numFmtId="0" fontId="5" fillId="6" borderId="95" xfId="0" applyFont="1" applyFill="1" applyBorder="1" applyAlignment="1">
      <alignment horizontal="right" vertical="center" wrapText="1"/>
    </xf>
    <xf numFmtId="0" fontId="5" fillId="6" borderId="96" xfId="0" applyFont="1" applyFill="1" applyBorder="1" applyAlignment="1">
      <alignment horizontal="right" vertical="center" wrapText="1"/>
    </xf>
    <xf numFmtId="0" fontId="6" fillId="6" borderId="99" xfId="0" applyFont="1" applyFill="1" applyBorder="1" applyAlignment="1">
      <alignment vertical="center" wrapText="1"/>
    </xf>
    <xf numFmtId="0" fontId="6" fillId="6" borderId="100" xfId="0" applyFont="1" applyFill="1" applyBorder="1" applyAlignment="1">
      <alignment vertical="center" wrapText="1"/>
    </xf>
    <xf numFmtId="0" fontId="32" fillId="0" borderId="61" xfId="0" applyFont="1" applyBorder="1" applyAlignment="1">
      <alignment horizontal="left" vertical="center" wrapText="1"/>
    </xf>
    <xf numFmtId="0" fontId="32" fillId="0" borderId="62" xfId="0" applyFont="1" applyBorder="1" applyAlignment="1">
      <alignment horizontal="left" vertical="center" wrapText="1"/>
    </xf>
    <xf numFmtId="0" fontId="17" fillId="0" borderId="115" xfId="0" applyFont="1" applyBorder="1" applyAlignment="1">
      <alignment horizontal="center" vertical="center" wrapText="1"/>
    </xf>
    <xf numFmtId="0" fontId="17" fillId="0" borderId="116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17" fillId="0" borderId="117" xfId="0" applyFont="1" applyBorder="1" applyAlignment="1">
      <alignment horizontal="left" vertical="center" wrapText="1"/>
    </xf>
    <xf numFmtId="0" fontId="17" fillId="0" borderId="118" xfId="0" applyFont="1" applyBorder="1" applyAlignment="1">
      <alignment horizontal="left" vertical="center" wrapText="1"/>
    </xf>
    <xf numFmtId="0" fontId="29" fillId="2" borderId="18" xfId="0" applyFont="1" applyFill="1" applyBorder="1" applyAlignment="1">
      <alignment vertical="top" wrapText="1"/>
    </xf>
  </cellXfs>
  <cellStyles count="3">
    <cellStyle name="Enllaç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5121" name="AutoShape 1" descr="data:image/png;base64,iVBORw0KGgoAAAANSUhEUgAAA0MAAACMCAYAAAC+lnITAAAAAXNSR0IArs4c6QAAIABJREFUeF7snQV4VMfXxt9Z3J3iXmhpkRZaaIG6fnVXqLv7v+6l7u6l7lQpFShQpEKhXqC4u3vIfM9vbi4sYe9mN9lAQmb65CFN7p07952ZzXnnnPMeY6218s0j4BHwCHgEPAIeAY+AR8Aj4BHwCJQwBIwnQyVsxv3regQ8Ah4Bj4BHwCPgEfAIeAQ8Ag4BT4b8QvAIeAQ8Ah4Bj4BHwCPgEfAIeARKJAKeDJXIafcv7RHwCHgEPAIeAY+AR8Aj4BHwCHgy5NeAR8Aj4BHwCHgEPAIeAY+AR8AjUCIR8GSoRE67f2mPgEfAI+AR8Ah4BDwCHgGPgEfAkyG/BjwCHgGPgEfAI+AR8Ah4BDwCHoESiYAnQyVy2v1LewQ8Ah4Bj4BHwCPgEfAIeAQ8Ap4M+TXgEfAIeAQ8Ah4Bj4BHwCPgEfAIlEgEPBkqkdPuX9oj4BHwCHgEPAIeAY+AR8Aj4BHwZMivAY+AR8Aj4BHwCHgEPAIeAY+AR6BEIuDJUImcdv/SHgGPgEfAI+AR8Ah4BDwCHgGPgCdDfg14BDwCHgGPgEfAI+AR8Ah4BDwCJRIBT4ZK5LT7l/YIeAQ8Ah4Bj4BHwCPgEfAIeAQ8GfJrwCPgEfAIeAQ8Ah4Bj4BHwCPgESiRCHgyVCKn3b+0R8Aj4BHwCHgEPAIeAY+AR8Aj4MmQXwMeAY+AR8Aj4BHwCHgEPAIeAY9AiUTAk6ESOe3+pT0CHgGPgEfAI+AR8Ah4BDwCHgFPhvK5BqyVjMnnzf42j4BHwCNQxBDIzs7WqlWrVKpUKZUtW1bGf8AVsRnyw/EIeAQ8Ah6BwkDAk6EUUIX4rMuWsnO+1q2zyrZS6VJGsZjcV6lYQI68/ZACoP4Sj4BHoMghsGTJEg0fPlz169dXmzZtVK5cuSI3Rj8gj4BHwCPgEfAIZBoBT4byQBQiNHuu1R9jpTGTpGmzpIVLrCNGFcsb1akltWgs7dhKatnEqFLFTE+R788j4BHwCBQ+AgsXLlT//v3VrFkzdejQQRUqVCj8h/oneAQ8Ah4Bj4BHYAsj4MlQxARkr5PGT5G+HWE1fLQ0aYbVspXS2iwJgkQjSg6vULmyUp3qRu22lfbbTdqlvVG1Klt4Zv3jPQIeAY9AGghAhr799ls1bdpU7du3V/ny5dO421/qEfAIeAQ8Ah6B4omAJ0MJ5m3hYmnIL1afD7L6a7y0ZLlEaFwOB3IkKGzhz2JGKltGql/baK/ORkfuZ9SyiVSqVNFcGCtWSjNmh6NPPka8YNWrGtWtnf67QByXr5BmzrEphRAyIghmvdqb38vGOOcvtI7wbjTJ8fNtpXJljGpVlyrmeAHdfYus1qxNEiZppTJljGrXkCr6A/f0F5K/o9ARWLRokSNDTZo08WSo0NH2D/AIeAQ8Ah6BooKAJ0O5ZmLOfOnLQVafDLSaMM1q9VoJosNXlIFMF2FeETlDNaoYdd/J6MT/k3ZsbRxJKmoNo/+J16UZ86zLd0pGi1avkTq0MbrkVJM2uYMgfDvU6oNvIIt5ky9wbFjH6OzjpAbbbD6FCp47+h+rD7+2mrNAKl068YxlZUmN6gZkt/12wTWj/rbq+53VzLnJ7jNqUEc69kCjHVsXtdXgx+MRkDwZ8qvAI+AR8Ah4BEoiAp4Mxc36/IXSF4Os3v0qIEK0dD07GNVZ66TKFYz26WLU83Cjti2jjeQttejwDN36hNXng61iMZuM52lNltS8gdErd5u0CcrSZdLdz1h9+J1VuXI2KesC8VIxo4O6Gd10vlHVzRhqiPdrwAir+1+ymjTTRhLYtWuNtm8uXd7LaK8uAVn7dpjVo32sxk3B+7Mp4eOq1WuN2jQ1uvZMox67bKlZ98/1CEQj4MmQXx0eAY+AR8AjUBIR8GQoZ9ZXrpK+/9HqxQ+D0DgIAuFa+W2EWkGIjt3f6JTDjBrXL3pKcx99Y3Xns1YrV9vA8xXRXI6UMXrsWqMDeqTurUFxb8p0q0vvlv6elB0QjCTOIa6vWdXoql5GxxyU+nPyO0fx94Vk6N4XrSbOsCoX4c2DGLZtbnTlaRuToUdesxo7xapMhEdpDWSomdH/zvJkKBPz5fvIPAKeDGUeU9+jR8Aj4BHwCBR9BDwZyglx+3eC9Ny7Vt8MJzeoYEQonPY1a6QGdYwuPtnooB5GlSsVrQUxdabVJXdZ/TvJRoaFuRFbacVqo7OONLr+vEBOPJUGIRz0o9W1D0srV2cn9bIFohRGHVob3X2Z1Lzx5idDA0dY3fdSDhkqm/gNCfuDDCX2DFmViSJRoWcIMtQ5FfT8NR6BzYuAJ0ObF2//NI+AR8Aj4BEoGgh4MiSJkLEP+ls9/77V3EXRp/vpThn2PYRovy5Bvs32LU1KIgLpPie/19ts6c5nsvXml9RMSi5wsHqNUcfW0ot3xlStampPxNv27NtWT72L4l520nfHM1O2jNFJBxtddaZR6c0sPMHzPRlKbV79VVsnAp4MbZ3z6t/KI+AR8Ah4BJIj4MmQpLETpSfeDLxCpUonz59Jd0HhHalR1eiaM4z+bw+jCkVMrXbAiGxd+5C0fFUgpBDVKDpbqVxMz90qdWqXmtdmwSLpqvusBv9qVaF8cvEEyEjdmka3X2S0566p9Z/uXCS73pOhTKLp+yqOCHgyVBxnzY/ZI+AR8Ah4BAqKQIknQ4Rn9f/BipwPckUyrfxG/2uzjE46SDr3eKOG9Ta/oZ9skSxeYnX+rdKocdl5emNWrjS67iyjc0/I+x0gT3+NsTr3dquFS5N724KcJKlbh5geuFqqVjXv/gu68HPf78lQphH1/RU3BDwZKm4z5sfrEfAIeAQ8AplAoMSToWUrpDc/s3rhfatlq2yehCA/oK9aLe3W3ui6s2NFTlYZIvJkH6un3svbK7ZytdGeO0vP3xFLnmOUEx74fj+rO54jHyl5CB7CCRXKGV14vNGZx26ZUMK0yFALoyt6Gu25iZqczxnKz/7w9xQNBDwZKhrz4EfhEfAIeAQ8ApsXgRJPhmbPk178wOrdflZZ2ZkRTsg9hXiGWjc2uvF8oy4dip6q3K9/Wl1yj9WCJTapyAEhf7WrGr3W26hVs+Tem+VIdz9u9fGAvEPkyF1q1iCm+64K6jJtiebJ0JZA3T+zKCHgyVBRmg0/Fo+AR8Aj4BHYXAiUeDI0dab07LtWfQcQq5Xcg5HfSclaZ9SojnTDuUZ77GLy9Krk9zn5vW/5CumKe62+/4UwwejcHldDKcvorkuMjjs4mrRw3eTpVhfdaTVuavJiq1xrjNEhexjddlHeOVVcz1deRXDTxSItMuTV5NKF119fDBDwZKgYTJIfokfAI+AR8AhkHIEST4Ymz5Cefcfqk4EQocIjQw1qSdefa7R3l6JHhlhVr31kdf8rMJPkGBAqd9x+RndfYSK9SFlZgTLbNQ9brV6bXJiBELlqlYJcpCP325RgrV0rzZgtTZphNWe+tHQ5OVio0yFMITWpH8hwV89RuIMoLVoiTZ5hxb0mgrNxXcUKUqN6RtWqSJ4MZfyzxXdYzBDwZKiYTZgfrkfAI+AR8AhkBIEST4amz5aef8/qw2+C+kJRxnNB0Mab0rS+dON5Rt07pV6npyDPTPfeMf9ZXXyPNG1O8npA1Nlp3cToxTuN6tVJzDTIkXridavnPrAqVzYaU+flkdSxtdG9V8TUpOGGUa9eg8qf1ah/pb/+k6bMtFqyTEKuG3GG0qWlShWkejXlJMs77yi1b2NUqaL0+xjp9U+sFiwmDyoBEjYgPxCp4w8yLjTPk6F0V4y/fmtDwJOhrW1G/ft4BDwCHgGPQCoIlHgyhPzzqx9b9fksby9GKoAmumbNWqP2rYKCpZ12yG8vhXvfqlVWNz8mfTrIqnSZaHlxiEi50kaPXGu0926bkiEIzvxF0uX3WA3/I1sVykWPGwJSprTRKYcYXXGacQVLQ8/O8NGB1PlvY6S5C6TVawPFufCJQZHWIFyuWmWpbQvpgG4UNDX6b7J08xNW0+ckFjTgXt5jhxbStWcade/syVDhri7fe3FAwJOh4jBLfoweAY+AR8AjkGkESjwZoijqR99YPfW21ZyFmSu4Gj9RFCw9cHejy3oabdss01OYuf76fm11y9M5QhJJwstWrzY691ija87eVPkNgvP7v9KFdyLIkJ00P4prt6kZ5ApRW4iQOcjpgOFWb31p9e9ESEswJ7GIGkguj2ldgEGLhkbHHmBUu7r0xFtWU2ZFz2dAhoyuPM2oWydPhjK3inxPxRUBT4aK68z5cXsEPAIeAY9AQRAo8WQI8EaMlh7tYzVqDMZz8uKg6YKN0V2mlNE5xxqdfKhRrerp9rD5rp82y+q8W63+m5acFK5cLe26Q0wv3G5UufLG4yOM7t3Pre56IbmkdhAiZ9S9g9G9V0k1qhktWy59O0x66p1sTZhuVb5sNAnKjUro7WlaL6YOraVf/rGaMTdaKn3dOrxJngxtvtXln1TUEfBkqKjPkB+fR8Aj4BHwCBQGAp4MSZo5V3rxfav3v7bKWpdZeW3IwbaNA4GA3TuZQqljlMmFcfuTVm98EajKReVPQfAqVzB64Tajjm03diGhTHfLY1Z9B1lVKBdNLPEKQXYuOimms441ThRh9F/SbU9b/TMpWxXKbwiJS/X9cmq3qmxpI2ut1mRFCyh4MpQqqv66koKAJ0MlZab9e3oEPAIeAY9APAKeDCGobaXvhls92kcaOyW5vHQ6yweDX9bo1EONzjjaqH7ddO7eMtcOGmF1+f1B/lTS0LQso2tPl846fkP8GjhOnyWdc4vV+OnZKlsm+h3AplkDo4euMdq+lXFKcQ+8ZPXBt1YVK0TnLOWFCmMg3I5comRiGJ4M5YWk/31JQ8CToZI24/59PQIeAY+ARwAEPBnKWQfkqryWI6SwcjUhXgVfIMhQd9pOuuYshBOKpopc7rdcslQ686Zs/T4ueX0gFOMO6Gr0+E2x9VhBMCCVV90vrVN2UAsoQQvFDw7bI6Y7Lzei6OqQX6yue0RauiLb5Qjl1fAC8TxIFaSnVCz1kDr6LigZuqKX0Z5dghf8dhhE2mrclMSCDVyDiEabpkbXnoXIQ15v53/vEdj8CHgytPkx90/0CHgEPAIegS2PgCdDOXOAUT1movTC+9n6aihGdv4JEcb+qjVGzepLF59ktH93o8oVt/xkpzICcHiij9WT71qVRRY74iZECxrUNnrxjphaNAkuQg77kVesnv/IqmL55CFyVSrGdOO50uH7Gi1YLD32mtWbX1qVK5e3V4hnZ2cbVa0kValonDLckmVWy1ZKZcpYlY4Fkt3JmidDqawGf01JQsCToZI02/5dPQIeAY+ARyBEwJOhuLWAMf/7v1ZvfGY18GerVWuQfk4ebpV7KWGYU+wTZbNeRxgd1N2oVo30+tjSy/PXv6wuvFNatCw7MsfJeWRkdPelRkfuH1CmBYusLrrD6ud/yAdKTEdcGFu21H5bo4evi7nQwfFTrK590OrP8dQlin778N7qVYx67GzUpb1Uq7pxXh7EH4aMtPr5L2S4AwGIZISooGTo8l5Ge3nP0JZeqv75GUTAk6EMgum78gh4BDwCHoFig4AnQ7mmasUq6e9xVp8Pkgb+ZDVzXmBSly6VXN4ZEoTHokI5agpJR+xjtNeuRrVrphe+VRRWDiII1AkaOBJFt2hSs2aN0fEHSHdeHuQNjf7b6qK7pIVJSBSEplTMqNdhRpedhtCBNHyU1f8esVq4FPIV5YsKvHW1qhkds39MB/eg6KsceaIPxjxustWnA6y+/ME6QYaonCfG6slQUVhpfgxFCQFPhorSbPixeAQ8Ah4Bj8DmQsCToQRIU3to0nRp6CiroaOksZOomSOtzbLO8F6fmZ+T/EK+SsXyRo3qSju3NereKfi3etXi5RGKh+K1j6zufcUqZqJV5fCAbdfM6IU7jGpWN3rjE6t7X7IqVTr6HsQNtqlhdNclMXXrLK1YKfX9Nlu9XwxqCiUTbUCQYb8uRpecGlOTBptOHJ69X/6weuodq5F/J5cH92Roc33E+OcUFwQ8GSouM+XH6RHwCHgEPAKZRMCToSRoLlwi/TtB+mOM1djJSHBbLVkuQZYw6vEWVSxPqFagjNa2ldS+tdSonlHZJOFemZzAwuprzHirC+7MqdUTIWhAuBuesMeuM+rc3uj6h6w+HRwtqR3UFpL26BhT7yuNalQn10d6+YNsPfkO+ULRctquQGstoyt7GR22T7T3aN5C6a3PrF78KHnxWE+GCmvl+H6LKwKeDBXXmfPj9gh4BDwCHoGCIODJUAroEYI1c440fY51yf54MzDO8VRUrSLVq2XUqB6FQ5URFboUhlTol+BlceRmkFX5JPWC1mYZXXqSdNR+RmfdLI2fHi1NDoEsV8bo0pMDqXHUGRYtkR5/w+rlj7MjRSZcoJ6Vtm9hdM+lRq1bRJMhVO4o3Nr7hWwtWGJVqlRiqApGhqTLe8V8zlChr0L/gM2JgCdDBUeb+mZr167VqlWr3L/8fyZaLBZT2bJlVb58eZXOhNRpJgbl+/AI5BMB9kVWVlZG94ffF/mcDH+bQ8CTIb8QIhHo+43VDY9ZVklk+BpkaM9ORof2kG59xmrVWutkrhM1CGTTekYPXYcXLSA0eN8e62P16idWlStG5CexUCXt1Mao9xVGjepHkyGK3A7+SbrruWzNWmAjBSAKRoaMvICC3zhbGwKeDBVsRjHuwHDevHnua8WKFVrHB00BmzHGEaCqVauqTp06ql27tipWrKhSUSc9BXyev90jUFgIrF69WosXL9ayZcu0fPnyjB0YlCtXTlWqVFGlSpVUvXp1f2BQWBO4FffryVCKkxsqmQWyzkHSPvVtyHEJxRWSFflM8TFF6rIZc6QzbrCaODNbZSNC5fhbX6e6UfMG0sgx4JI4X8gdkFrpsL2M7rwstr6WEJ6hJ96weqlvtipXiH597ic/6c5LpLbbRrAtSStXSv2HSPe9kq3Fy6JJXEHJkK8zVKSWqh9MBhDwZCj/IEJ6Zs6cqdGjR2vSpEnC6MuUVygcFd6hatWqqU2bNtp+++1Vo0YN8TPfPALFAYGVK1fqv//+048//uj2yJIlSxwZykTDa8phQatWrbTHHnuoYcOGzpPqm0cgVQQ8GcoDKYxwDGdktpGOnj0vCJWjiGa5MlLNatI2tY0LkStfTi4sa2siRbc+YfXGF9F5QMAXYlQKGfIIPCGQlcob3XK+0WH7brhq6TLp1Y+snnibGkHZkdih1le7OiF20jEHxSILuhLO+PJHVm98DhGKFnLwZCjVjwh/XUlBwJOh/M00pAciNGTIEE2ePNmdSkNS8OhksoWhRXiE2rdvr86dOzty5JtHoKgjwGHB4MGD9fHHH2vGjBlub2TSs8ne4BnZ2dlq3LixzjrrLLVr1y7je7Co4+zHl38EPBnKA7tZc6URo3NU5SZbzVskrVjFxgskoitVCAhRm2ZSt52Ndu9oVKfW1kOIBv1odfE9NqnSW0iIov724xTKXme0YwvpyZtj2qbOBtBXrpL6DbK6/TnqM2UnVZOLGalLu5huPl9q2mhTQ4M8p8E/W933ktXU2V5NLv8fC/7OkoiAJ0P5m3VOuH/55ReNGjXKkaDC9tYQjkc40G677aYddtjBhwTlb9r8XZsRgZEjR+q1117TnDlz3HrN9EFBYIMEYfbk69WvX1833HCD+9c3j0AqCHgyFIHS/IXSoJ+svhgs/TPRaulyFOSsU0OLz4nFQA9r51SpJLVtYXTontKeuwbeouLeCGM768ZsjR6Hclz+koGdipw1OuMIoyvP4ERoAypZWdLIP62uesBq7qLkBAYBhgplpb13Mep5eJB3VKZMgP/iJdL3PwcFc/8cD1GN9grx9IJ6hnzOUHFf2X78uRHwZCj9NYEBNm3aNA0cONAZemX4QIpr/D78Sr93DtXM+q/wfvrjBHy77bZT165dVbNmzfx07e/xCGwWBMgNeumll/TTTz+5vVDYhwXsDcJUDz/8cPXq1WuzvKN/SPFHwJOhBHM4Yar04ddW3w63mjkf1ZNAEhrPh/NHxDslcuSiQ4JUppRUv7bRAbsbHXeQSVgPpzgtG8LbHnstW0+8E5Ch/ER+0AchbvdfadR1p409OuA2bZZ0wyNWw37PIxwvh4hS02nbJkY7tApkzbPWStNmS7+PDTxCPC+vUHpPhorTKvRj3RwIeDKUPsp4aciDGDRokEsIjw/9CU+qyV3I70k4oT88w/3ZifvwJdeCvIgePXqoUaNG6Q/c3+ER2EwIjBs3Ts8995wLj4sPHw3DPlnjQa5xemGl4T0cQOBtis/Rgwy1aNFCt9xyixMb8c0jkBcCngzlQmj8ZKu3v5T6DyUkDpUEvAx5wRj83oWDZQff1KpudEgPo5MPDQhRmvs8tQdupqt+/dPqvDuslq6IVmeLGkogPBEozt13tVStyqYfeNQaeq2v1ZNvBQVb8bYl7c8GIYrUeELenGcgqb1yTcBM8yJC9O3J0GZaPP4xxQYBT4bSnypIyT///KMffvjBnUaHp94YZhUqVFCTJk1cqE5uYy2lJxmj1atWaerUqZo+fbojRaHByPd169Z1yeJNmzZNqTt/kUdgSyCAYMLLL7+spUuXrj8sCL2lrGFIfW6PairjZC8QEjdhwgTXd7zHiX2JwMhtt92mbbbZJpXu/DUlHAFPhuIWAPlB739l9V5/qzkLA8M/PyQG45zDvDo1jU45xOiYA4zq1iq+K23ZcunSe6wGjUzuuUn0hmBRprTR5acanXYUIR+bXgVWo/+1uuUJq3FTrMqlIAID6URUIfTIQYAgrfQfKv0lQ9yToeK7Hv3ICwcBT4bSx3XNmjXryRDfY5CFJ9Z4bLp06eKksPMbGgTpwdgj52L+/PnrjcmQDOEZatasWfoD93d4BDYTAgiLkC+E1HzoOWX9Et5JKFvz5s3zdVgAGWLP/frrr+rXr99G3iX6R2r75ptvdoIKvnkE8kLAk6EchEjk/3aY1fPvW42dkn8iFAKOQb42S2rT1OjCk4z22tWoQvm8pqPo/v6VD6x6v0xOT3qhchCWZvWMHr4upu1bRb8fuUl9+lq9+JHVmqz0PVDxuIN9Xt6hgpIhL61ddNeqH1n+EPBkKH3cosgQ5Af56+7duzsPUUEa4UVDhw51HqJ4Y5JTdU+GCoKsv3dzIAAZ6tOnz0ZhpHhREf+44IILnIezIG38+PG6//77N/I8hWTopptuct5Z3zwCeSHgyVAOQv9Nkp55x6r/MOuEEvIypvMClt+T8G+zpUP3jOn8441aNMmfpymVZxX2NWPGW519i9WcPEQO4sfhQuSs0RF7Gt12iXHS41ENcvLfZOmR16wG/5odiFLECS2k8n7gXa60UbUq0rIVVitXR+NdUDLkBRRSmRF/TXFCwJOh9GcrigxBWiBD3bp1KzAZQrYbMjRlyhRPhtKfIn/HFkaAEFI8Q/E5dZChXXbZxUlgF1QABOGSe+65R7Nnz16vrOjJ0Bae9GL4eE+GhKSz9MX3Qc6Kk2TeWBCoQNO6Zq3UoI7RNWcY7be7SSkErEAPLKSbCWW78l6rL4ZYVSifmqoc5KRiOaPbLzQ6ZO+8kyORxv7592AeUIRbty4gpXmFKoa5WqVjRts1N9qhhTRklNW0OYnV6QKp70D578rTjLp1Mi7Xa+CIQJZ74ozoUD3ms21zI0+GCmmh+W63GAKeDKUP/eYgQ4XlGXIJ7GuztGr1KpePhAoXHi3yN8qVK1doEsjpo+zvKM4IRJEh6mSdffbZBSZDs2bNUu/evdfLdoNVJslQKGLC/uCQI6wjVpznxI99UwQ8GZI0e5704vtW7/TPqaeTt92e8loKvENGpx0unXG0cQVai2v7+Burax8mhC3ac7aeJlGsNltq38royZs2ri2U7P0dIfojCFcc9Q/zsUG9LxFyodQ5ogstGhn1OtSoZnWje17I1uRZ1gks5G5BkVijHVtKV52+gQwNGGF174tWE6cnI0NGbVtIV/Yy2qtrMCLCKx95lfBKCscmJooU6d2umdF1Zxn12KW4rgA/7q0ZAU+G0p/d4kqGMBZXrlypuXPmasaM6Vq4aJFIOkf5rlatWk70gRN7lLgwANNV+kofSX/H1opAcSRDHBSwH8hz4nNx4cKFTiClcuXKbl+Qj1S+fPl8CT9srfNc3N/LkyFJf4yRHn3dasivGM+peT3SmfiVqwI1tavPpDZOOncWrWtnzbXqeZ3V+KlSuYiQN4eeYyjBP+ccLV19dopyfDmvSwjb5OlWb35mNeAnacbcoMbTRl4iV7soCEWsVN6o43bSqYcGuVlDRkq3PG41Y37gGcoth8648HTt0II5kXp0DjxD3w2zuucFyJAiPXh4ER0ZOt1on90CMvTND1YPv2I1xpGhxHOGRwkydP05RnvsWrTm1Y/GIwACngylvw6KGxnCyOOkm/yjP//8U1OnTNXyFcudVygkPPxbqWJFNW7SxOV1NGjQwHmKUiFEuesqJaqTlD7K/o7ijEBxI0NhnaJ///1Xw4YN09ixY7VgwQIn0IDXtF69ei4Edtddd1XLli3T9qCGEuCp7KfiPO/FbeyeDEka8rP0SB+rvyYEAgGZbmtzvAI3nm+0a/tM9775+oN49PveasI0cEru4QoK0Ur7dJVaNUvfGwY5WbFK+m+S1eBfpN/GSJOmI+8dFHClqGqNqtL2zY1220nqtpNR3ToB8Zk8XRr8s9XyVdGy6EHtI+vqHjVpYByxmjhV+mGk1aKl0flKELXaNaTddjJqnlPeY8IUq+GjrOYv5r7E75q1TqpVTere2ahZw803Z/5JHoFUEfBkKFWkNlxX3MjQ4sWL9ccff+ivv/7SsmXL1td9iTfMQkIDaeIknOKuHTp0UPXq1ZMSIk7S586dq3nz5rlTdAzHSpUqufuQOSa8yLeSh0BxIkMk3DOXAAAgAElEQVQQIQ4KvvjiC6fguGTJkk3C4sK6SHhQKXq83377uQODVBr945Flj+GF5cu3ooGAJ0OSvhqcrYf7SJNnIgOdeTKUtc6oSV2jG84z6tE5fWGAorFUglGsWBmo5G1UeDbRACnRZOQU9PDO5KeFinwo/S1fKS1cbLVkqbR2nVSujFS9alDPqXx5CsJuwJXxrVoVeI0SjRO6Ego0lC8rhX+j3X2rc2pFJRkwHirEIML3SuU+hgI5ZJzeJsjPavD3FDYCngylj3BxIUMYXwgwjB49WtOmTXOSxKHXJuqtwxNs8ohQ/Grbtq1atWrlBCHiyROhRPRN8VmS2Pl/+sebRLhd69at3X2EFfnT8PTXWHG/o7iQIcj84MGD9c033zhCFLbc+yQ8LOD3EHyk7ffaay/nKYL8525cz2fr77//LrxNHBhwWMA+okZYx44d3R7JT62l4r42itL4PRmy0mcDs/Xwa9KMeYVHhurXkv53ttE+XU1GBRqK0mIqzLEEeT4SHpawjhCkglpQvnkEPAIFR8CTofQxLA5kiJNo5IcJi8MQC4u3hsQkPrQt/Fl88VhQcaFzlSo5coNUMd4eTsjJpUDgARKEpyn0CBFK1KJFC1FrqWrVqi73KL+1ltKfFX9HUUKgqJMh1j+KdJCg4cOHO+LCz1ivuT2muf8/FFUgj4iQUgjRtttu69Y75IraYH///bd+++03Vy8Mz2xYEDb0uPJvnTp11itFFqW5K0lj8WTISp8OsHq4j9XMQiJDa9cZ1asZkKF9dzMJk/pL0qLz7+oR8AgUPQQ8GUp/Too6GVq6dKk7jf7nn38ccQkV43jTMH8oVJALyQpkiS9aaBCGhCkMfcPYgwzhBYJsQYIwFLfZZhuXR0GhSwiTJ0Hpr6mt7Y6iTIbYDxwU9O/f3xGWMHQ03Av8Pl5pMfSWhopyrHmu4ed4egiXo4gsYaHsDZTupk+f7kJH2SccDOBhJewUj1IoxuC9Qlt+1Xsy5MiQcshQIeUMOTJkc8hQzJOhLb/u/Qg8Ah6BXAh4MpT+kijKZIikb4jQmDFj3Gl3SG74FyKDShyEhRA4jDLyFzDqMAjxIPGFARcfJhQafvws3qNECBwhP23atHHeI3KNfEhc+utpa7yjqJIh1jL5c3iE+Df0aoYHBZAgyDxeG/YJYZ94dfDu4EkKiRP7iL1AfzRIEdeGio30C3nCU4qcOB6khg0bur59KzoIeDLkyVDRWY1+JB4Bj8AWQ8CTofShL4pkCKMMIkR4DkQIoy0kNCGBwVjDIOMUm5A2Tqw5neb3ECDuJ7do0qRJ7lQ73qMUohQSI8LnyAki3Ie+MA598wiECBRFMgRBIWz0q6++cvuEtRwKfISkBi9n+/bt3drmsID9AcHhc5J9gQgJuUV8BoT3hqQo9CCFHiPU53r06OG8QtWqVfOLowgi4MmQJ0NFcFnGDSnUs0hfkK5ov5cfnUegiCHgyVD6E1LUyBDGGnkKGHpIAkNscoe6cSLNKTWGGV6hqBAd7p08ebIzFgn3wYAMW5hTQb0VSBCn3RAqnxeU/hra2u8oamSIwwH2x+eff65x48ZtpBYXekzZH5CXnXfeeZOisKH3FDI0YsSITZQZQ88S1+Ehbdeunfbdd1+3T/z+KLqr3ZMhT4YyujoRN1i6XKJ4KmpyyRqKbJVzeYrhPtTyWbhEWrY8+J5+UIyrVlmqWpk49o17RVRh8dLguRRfjWqhoht98JVXQ8Fu0RKrrCyT9F3ot1IFqVqV/Cvn5TWWdH6P4t+CxUHR2yg4QjW9OjWjayql80x/bfFHwJOh9OcQMkQo2pAhQ9wJMcYORhDeEU6Du3Xr5sJmCtIQKBg6dKg7hQ69LpAeiAwGG7kHtFDamtwH8iAYT3h96BGCCGGUceKdl1R2OGae72oSTZ26Xha4VKyUqteo7vriPQv6jgXBx99btBEoSmQIqWwUFfv27esUEOMVDkMxBAQQDjvsMKfylqxBnGbOnKnvvvtOP//8swufC71KfA6wv3baaScnvY3oiG9FGwFPhjwZyugKJe92wHCr/6ZKZYiWiLPGnaQ1T8uRvG7bUurWacMFGOgQkP8mB3WC/vwvIDhEXTSobdV5B6OuHY3q1ZHi5fkXLZG+HUatnxwyEsEACOmFtOzdVdpjl+RMjWt//9fqy0FWC5agWpf4eldf1lp1aGO0fzejurUyCme+OvtzrFXf7+RkyHMTx7DDrHVW1asY9TrSqFG96OvyNQB/U7FEwJOh9KetqJAhyBGG2a+//qqJEyc6oyyeCPH/hLNxSg0R4sQ6nRbKZ0OMVq1aperVqqt5i+aOkPmwuHSQLHnXQuRfffVVLV++fP1awctI/szZZ5+9ieclXYTwWvbu3dvl8YThauwHvJY333yzE/Og4RHCk/Pee++5MNB4Ah+GgeItPeGEE5znNNXG3kCFji/y7LAHyDOiBhFfjMO3oo+AJ0OeDGV0lVIT6Ore2fpksFGFcolrNkF6YqWNeh4i3XzhBpKxfIU08Eerx9+0GjdZIh2R4qpcb7ON8yJ130k69zijjm3NekN/xmzpyTetXvsUAQzJ5PIchS+Il6lWdemSk43OPi45GULG+/OBVve+YDVljiJFL1wtIysdvqfR5b2MWjbNKJz56uybH6xufdpq2uyA5CTy0K1Za9SwjtXztxm1a2Mc4fStZCNQUshQfOJ/QWccYkD9kJ9++skZQaGwQGF7hjiVRrGqe/fuLu9n2tSp+vGnn5xyFWOID8fBMIT8YHxi7BXUixO+Z0Gx8/cXbQTCvJeCjJI+8Jq+8cYbm50MQf5vvfVWlxuH1/TLL7/URx995Dym8cVO2UuQIWSxe/bs6YhMuo33hOxxWMB+Q0SE/elb8UHAkyFPhjK6WiFD1z+Urc8GS+WSkKEypY1OOdjounMDUrJmjTRspNXNT1lNn2tdcVLXQs5ig2KocI8uOxrdcK5RmxbBL2fNlV54z+rNLwlPiS6aSzhdrWpG5x1vdNqReZOh/kOsHnrNaursgGQlahA1BnlID6MLTzJqHhxCbdE2cITVPS9YTZtjI8MG12YZNapj9NgNRm1bFe9CwFsU7K3o4SWBDGGocILMyTBEpiCGPfciXU0yNSEy8bV5MkmG8Phwuk5YT7y3h1PwUJVqxvTpWrR48UbKb4yP9yVcp0uXLq7+CWFBvnkE8kIAwsD+CCXW87o+0e/ZD4Slffzxx85jCekIFQYz6Rlif9x7770beYZCIQPITctWrTTo++/1/fffbySUwJh5P67dZ599nEeIvLf8qiCGhyzOIjCE1vtE5/ysmy11jydDngxldO1Bhm58KFufDrEiJyiKQJTOIUPXnmMcwYHQ3PWM1VfDslWubOLcH67DY1OpgtHxBxhd1tO4XKKQDL3Vj0JpnM4mfu7arIAMnX98EB6WrPEcyBD1p5KRITxDBjLU3eiCokSGXrSaPhs8orDAM2T02PWeDGV0AxTjzrZmMoTRg9cECd1QDADjrKAtNIByF2OEtBCShucmDN3J77MQRIAMkQcUlYAdnuKH4+Ckmy9OufEI4T2Kz4/I71j8fVsvAnhPEN0g54z8MIh+mAOTn7dmLUJ6OHig7/jGz8mn69WrV4E9KNTPuvPOO51XJl4MhD0BuUE5kT3EZ0B8IdXQQ3TwwQfrkEMOKRARyg8+/p6ihYAnQ5uBDGWtM9qmhNQZCsnQZz9YR2qiyBD5RCf/n9G158QESRn5p9W1D1nNmm+T1mFyIXNW2qGl0a0XGO3YxhQuGcIzNCfaM+TJUNH6QPOjyT8CWysZwhDDe/Pjjz86wywTJCge5dynwPRPiA5hNyRhF/SEmBN6ErRJ/A4NuvD58WQsfE54At+kcWO179DB5UxgEBZ0HPlfWf7Ooo4AxAfCTUjb7NmzXShZvKejoOPPfVhA/0cddZQTKkg3fy33WNjfDzzwgEaNGrWJ5zOezMV7bnl+rVq1BBGClPG9byUbAU+GJH02QC4caua8wim66shQLasbzjbap2tMZcpsvYsuP2Ro5Wqp/2CrGx+34r8ob0aIGippdaobXX6q0dEHejKUezW5MDnvGdp6N1khvdnWSIYwhqiTM2jQIHfaHRKXwiIGYXgO6lEovVGrpKCNPiFzw4YNc14tvE6Jxh96g1CMwxOE0hu5CxAh3zwCUQhADFhb/fr1c7Wl4mtKZWKf5O6D51Fr57zzznNiHlHS7unMWP/+/Z1IA8+KF/TI7TENPVTsj/33398dVlBDyDePQMbJEKf2yCqvXGWdtG+pmFS+bBDOVFghlDwTFTMM8TVZVAKOmthNQ6MI0vp6mPTc+1ZzFqAaFp1zkt/lEniGpOvOkvbuEovMP4nvPxwFUtFRSfD5HU9h3reBDCHZHC2gQM7QyQfjGTJu3hAruOVJq1ip6DC3eDJUuYLR6YcbXXiK0ex50gvvW731ZSGEyXnPUGEuF993EUJgayRDGF7IQkOGaLnDzDKRJB5OYXgKXbt2bSep26ZNm40StQsy1ShW/fPPPy7MD+9WWOeHPsMTfIxKTrhbtmzpyBDfFzREryBj9vcWDwQg2iisER6XaI+EaywTbwMZYZ2So3PEEUc4IpIJwoWKW58+ffTLL7+szwuK7zcUSUDZbccdd3QHFRwW4MH1zSMAAhkhQ5CPuQukGXPkCMW8hVZLlsmFP5UuJVWpJNWpaVSnhtRwG6l2zeDnBWk8c9mK4Jmz5lnNWxDUpsHLsI7YpY3s8FDUOXGeyH9TrH76E1nnvL0S+RkzY61ayeigbtL2LVH6MS7UK5VWtnRQY6dCealGFWmbWlKtDOCXyrPzc01+yBDkecjPVtc9YrV8lc1zbUCyIdgnHmR09ZnGrT1PhjbMlvcM5Wfl+nu2RjKEwhOJ0xQOjVeQYrZD8pIJY4w+6B8CglABXwUN/8m9IklGJ29owoQJIk8CokeD8OANwgtFSFyjRo0y/my/O7ZOBCDSHBR88MEHLq8mnjzzO0hEJg4MQoXDkIwQnta0adOMknUOC7766iuX9xSf78QBSLg/IELk0HFg4JtHIB6BApEhjPz5i6Rxk6RR/1j9PV6aMstq4WJp1ZpA/QvPBjVhalYNiFD7bZFFlrZtYlSnVvreorAWzaRpVn/9J43+Vxo/1TqDmBo1KIZlu8SSjV4zrHCzaeEb90fRykkkF2IDh4rlTdJ8mESPR8WsfFmpciWpXi2j1s2kHbc1atFYql+HP4SFOOh8dJ1ymFycZ4h1Mm6i1fWPSb+Nzd6gJBfx/IAMSSccGNM1kKGFngzFQ+XJUD4Wrr9FWyMZwigi/AclttzhOISPQV4gMQUx+DD0MCIJ/UHdjdC0wlJtI/EcNTy+IHqMm2ehGFevXj1X08RXufebOVUEstZm6ZNPP3F7BO9jfIgZ6xpCj/ekoGuKftkfrVq10i677KIGDRpklAiF7zt58uT1tbaoK8T+gAhxQNC6dWvvDUp1YZTA6/JNhvD6TJkRFMf8YpA0ZrLVilWQG+SNNyY5oQoYRm+VilLrpkYH7m60725Sw3qpEwSM4IWLpF//5plWP/8VeKFcOF6pnHCyfEwi4Xt55anko9tNboGoOY9QGsQrKOqJtwtiaVSxvNS8gdSjk9F+uxu1ahoUEi2sEMTwJRCDYc4ZB/418Haqb7nUylImQ3ECCjxj8VLplY+sXvrYau1awuU2qte60fsxhorljE49NKjtM3t+8SNDYTjpqtVBWOmatRukw8GD8FKIMBijypcI66g1WVAyxHgYVzgmN5YyG8aSyl7g/XIJCEXeBqGPX0fcy/P5Ys3xucF6o84UHtJkzT03K7h3NV9rgzUbemI5lAjXLrhCqlM9UHD7cN2GPZBsHKxfcIvfl4TyhnMdfhasn+dyQS2rwt7Hyca8NZIhvClffPGFU5oKT70xkPge7w2Kb9TdKSgZglBBrjZXWFp4as98YqgW1FhNZU/7a7Y+BFavWq0PP/xQ3373rVN+C9cRHiE8jYiA4MEpaGFd9gfKhvSZiRyh5H8DrCt+yudZqCjHszfX3tz6VknJeKN8kSGMjQlTpJc+sOo31DqPDDVlXG5LHritW2e1JsuoSgWj/bsanX6UUevmgbGVrGEQzZkvff2D1eufWU2YjlGTU2Qzr4duJXOJMQYOa7IwtIyrt3P6kUa7tA9CETNtSGG8QXAhOLPnWc1faLRyTZDTA6ltUNeoWtXASA2V40Iy9PkPeARTyxlienividOkh1+xGvxrtjNgw8bz4t+N3xF2eM7RRmcfnyOgUFg5Q05aG2KS+F3SVZMLMSWMdNosq6kz5SSw5y3Cm2oC0kueXZkgLLJBXalRfalJfaPqVaWKFQKSlGyu80uGmDtCT/G6TpnJQQPGOzWfjGoR4lpXatLQuLlnHMkOEFaskMZOCvL3Eo11PTmJSS2bGFWpHBAWxgAxnjA1GMOCRQGhqVRR2nl7o047Jn4uz+HepcuRWreaPEOiGC/qhCtWG0di+HAi7JT1Wr+21Kie1KSBVLdWcMiQF+EkKom+8ULnXpPhWuUd+F3tGlL9ungMghpay1by+WU1dYY0Z6G0ZGlwiFOhvFGtalLj+sH11asE5HdzHM7k/lgsSWSI0+799tvP5db45hEoqQigVAgZ+u6779aToVAEZN9993Vqb3Xr1i2p8Pj3LkEIpE2GMDomT5duezpbg34mnyXvHI9EeK7FS5Itde9odPUZMW3fKtrAwwxdsFD6sL/Vs+9Li5dRwybvRPuteR6Zh1WrjZo1AD+jvXYNDNRMtPB0fdI0acAIq5/+kCbPsFq0LDBY+eIUm7C9Dm2kQ/aUOrYNPHycyFNnKF0yFBKiqTOs3vhMGjwyIAgmJlUoa7Q2y2rJiqCIKO9eGzW5nkZHH1A8yJAT+VgnTZ5mNfgXqx9+lcZOkRYtlVatkrKyg/UcZrexN0qVMs5Ah3w0q2/UtQMCHFKrZoHxHmUwp0WGbjDavkUwtkE/BV7eUf9al38XemXwckAiquHVbS7t29XogG5GNapH5/79Pdbq8t5WK9ckvsZ5PLMDknP3ZYTOGneo8v0Iqe93Vn9OCPIOIY+BEIvRwd2k3ldKFStuOP2gH66Zv0D6YaTV9z9Lf0+wLnyXZ+PdkrHCgRl6Wbm7XBnjPKqQzY7bGe25i7TT9lL1qqgRJd5FM+dIb35q9cnA4OCHtZi7rbMSsvGH7SVXy4qaWH+Ns/pysDTidxQrN3i8GA+eIfYNYcQ7tDI6sJu0+05GNatvfkJUUsgQuULUHznwwANd+IxvHoGSikAUGQIPBA7YI+wV3zwCWzsCaZOhRYul25+y+uR7YpWjK9ynApw7BZfRXrsY3XCuUcN6ie9asVLq/4PVAy9bzV0UXb8mlWduTddgTK1ebdS8oXTHRTF1bpe3hy2V91+yVHrjM6tPBkgTp2cLJ03pGBWVN3hH+A6vyDqU8moYHdzD6vzjY6pcWbohhwylqiYXP6aA5EkYnoRhZq1DbFt663Np6G/MPUmdUotGRrddYLRLh/SktWtXMzovhaKrjAMv5IOvZsYzNHeBVb9BgaE/ZkoQQoZn03lNckjQRm7VHKhD8hmGSTaoIx3Uzej4g/FqIMax6YymQ4aeu804T8mz71h9MQTCa52BnjvEy3klc1QbUQLcaTvp3GOMenQx7trc7be/rU6/UVq6KgibTdTAGK/IczcbNW1o9Egfq4+/I9yWMKaAbICPy+ez0j67xHTfVVLlyhtYCARqwAjpnS+s/hhntWJNEAZXysQdlsSTlhDXuPBT3q1GFaMu7aQTDjLq2jHw6ORu02dJL7xn9VY/SLqrtrtJ453KlZF6HmJ06mHSkJHSq58EnmxeAqwcicq5NyRo3JedbVS9snToHkY9jzBq0SSV3Zq5a0oSGSK35oADDhAS2L55BEoqAsnI0OGHH+7IELk+vnkEtnYE0iJDxLtzMvrw69YZqQVVhANcDNsqFY0rwHnhySjybAw5RsIfY6X7XyJHKKgDlOlwsOI8yRhyhM3tuXNMN19o1KR+wcLl8Po9+lq2Bv5CeFJgOYYei/VGe44h6cy7HK2KUsZoz85GV54WhE++/41VVHkL7okvupob/zA3A+/huizpz3FWNz4qTZvLmrPOjuy+s9EdlxgX4jRrbmikpiKtLZ17bMwZqpvobMQNBAP8m6HSo69bTZtTsDC5f8dbvfm51YAfpYVLN2AaYpvX+nN35HjkGDPeok7bx3T2sUY777AhRDHsJ1Uy1KKB0bVnWvX7QfpmBCQ0xzuVKywx7Hc9XjljqVvTOEJ04qGbelN+/9fqzJuslkGGEpAl+kS4ZJvaMd15odH3v0hv90PIJDhgiQ9DC/Ps9tk15jxDlSsFaoxIqvfpa/XpIKsFi3LISQ6xTOUzIh5XxsM4G9czOnb/wONIWGJ8mz5beul9q3f686xgHeZufF4hlAKhIRTv44FWk2cGuIYkKNF9IbbcT1jisfsZnXakcSGSm6t5MrS5kPbP8QgUDQQ8GSoa8+BHseURSJkM8Uf6v0lWV91vnVhCbtKS31cJT75Rl7vuTKPdO21sKsxfKL39hdULH5JrFG1Y5ff5W8N9EMqypY2u6Gl07MHBSX9+Gp6YB1+2GjQy2+VpRIUCJSQvKLyVMdp/N/IhjAaPwiOQes5QovHiDSF/5Zm3rb4cymF6kINCftS5x8R0+tHBCX6qZAiCw6n9Di2M2jQNPA6MMLfjIPz/KbOk38ch9504JMoZ9M4GNzqku9EFJxk1b7zxm/z9n/RaX8K3rJYszzGKo8hBnLhGspwUMChdyqjdtkbnHSd16WhcnknYUiFD67KN6tWUWjex+m2ctHj5Bk9MKmvHiRJkEyoZcwT40L039lJBhs66OTkZYu9Xq2LUdQfpp7+kuQsDj1BuIuPycCTtvUtAhgiTQ1L/hfey9eUQ8pyS45rK+4SeL57ToI7RUfsanXCwcWUAwkYOEkT/na9yyFACVuNCSEtLjeoatzYmzwpIX6o5QC6cMisgZRedHNNBPSBHqbxBwa/xZKjgGPoePALFCQFPhorTbPmxFiYCKZMhvEJv9LV68DX+sGfLJAqYz+dIQ3Ww4w80uuRUsz73BaPvr3HSfS9a/fhnECLlW2IECC3brX3gLWnayCTMZ0iGHQblY69J739ttWqNVSmM0jTBhpRVrSyVK200f0m0B895huKktXM/JlQN/Hei1ZeDrL4dIS1dSX+wF6PObYOwyu1aBiNMlQxxLXcgQMDz82rk0axZG4TpRbVkZAhxhNc/tfp04Ibws0QeCycHn5MjVDoWECzydWIxK/4/0URwD964bh2NLj7FqG2rDapoqZChMO8Lbwi1uVLxpOTGwIXNrTXaoZV0+8VG7VoTShlclQoZ4jpXlLlcINzg5ieCYDgytCthcsblAUEw3/g8IJh4qPMz/kRzyjyADYIVeKuPOcA4WXtaKmQofAfei76c+mLeS22joQRhgQEhO/c4QgjzWqmZ+b0nQ5nB0ffiESguCHgyVFxmyo+zsBFIiQxhHKDqdO2DeA0C8YJMtkBZymjn7YxuvoAk7cB6WLlS+nqo1T0vWC3OMXoy+dytqS+MYxT67rrUaK8uQeJ9Ou2bH6xuf9pq7uJAoS+VFiqCxRuxoXpYMgMwERkiL2zkn9bVDCIPhJCkfydRS8pq6YrAa0HfCEacfYzRYXub9WF46ZAhxhoavHm9Y+idSfYuUWSI9/lsoNVLH1rhYVqfHxT30FByvlolo1ZNpOaNgtAsJKFRQ+PdCauL8hLhQUAIoNdhxiXrU7eLlgoZ4rrQK5tb1jocYipGPFiuzQqIw7VnB6IEtFTJUOiRiQqlC8fJv/vuGtM9VxiNGC3d82K2ps62ztOXZ4srO5bqO/F5RE20C0806t458JKmSobcGguj9tIkQuG7rFlr1KG10VWnG3XpkD6hyhOTBBd4MpQf1Ar3Hmq/IA+O1DE1X5LVEaKuCtfSyPOgvkqqBWURlVi8eLGrNYPUOEnzSBHz//ycVrNmTVeTKdU+EyGD8U3BWJ5HjSfkyOmP9wufw9hDKeesrCzNmzdPa9eude9fo0aNhIBTgBY55VBKOb9J/4wLDMGS+k2889YsW17cyRDzFRZPZs3ktTZZT4G9Qmh3RDJrxJZmbfHFveFzEv2sIJ8IoZIffbDu8nqf+OeH75Xo+ZkaZ7rjKwgWm/velMgQBs+/46WL7rKaMS87ZWM5nZfBq9CgTkzXnCEdtEdgQcxbIPX5xOr5DwmP87lCSfF03gSji040LnwMD02qDcGEmx6z+mqYVdkyeRPdINk7zmORE2sWJt27sKYkRmAiMjRrnnTv89n6a3yQR7Z4GaTICnUuiBCenGb1UekKTuvjw5fSJUOp4pLKdVFkCAWxp96yGvQLoXiJw6TwGtSpbrRPF6MenaRmDYMQQMQVps2WvhsuNyfU0ooKs8Jj26ZpTDecI+3S3jiJ+lTJUPz7hWFv6xP7c3BP5e8FhjvCFI/fGEhfM/WpkqGEH9z8MMyRyiFtrIH9u8Z0eU/p8TelzwZnO8KfjGu43DPWaXwsJGszRyAi2fw62euyxq23C08y2qZ2emQo7Dv0Drk/VHwhoJBCCQI8g/VrBWSIz8NUDyhSWbNR13gyVBD0CufeiRMn6ttvvxXFJDt27Ki99tpLtWvX3uRh1IgZOHCgfvzxR0cYDjroIFdHKS9jKuyI+7/88ktXsJLn7LPPPq6fP/74Q/3793dk5Pjjj3dS5AUhBxMmTNAHH3wgiuH27NnTFeGkP9be22+/7YzNk08+2ZE5xj5//ny9+uqrrshst27dRFJ/7sY906dP14svvuhIFRghC52fRiHb77//XiNGjFCbNm109NFHO1K5tbbiToaYr48//tgVIKaGEVLgiUgOa+Tnn3/WqFGjHMlnHVF7KNW2cuVKDR48WDNnzlSLFi20xx57CGLF/kyo9q0AACAASURBVBwyZIgj6nvuuacbQ34be/Dff/91e5iitKx39iBkj/3P2Cms3LlzZ3cowc/HjBmjn376yRXG3WmnndSyZctNHg82o0ePdn1zf6dOndy/+Wn0wTjYs4xva1LjTIkM4XUYONzqmodI1s9OOf49HbAxPjghJyzkzKODLGjqjDz1hnVJyKkY6ek8b6u71iJ4YHTUPkbXnWNUq3rqb/jjaKsr7rNamKMkltRIXBdIJdepYVSzWpC7snJ14NFZhDhAmCiepJNEZAhPyLm3ZmvUGKvKFYLwKZ5TvqxRtSpSy8bUpZL23d2oTlweB48pamSIujIf9Ld67n3r6twkMmQD1TGjQ/eUTjsyphaNN5VSnjhVevIthBesE7NIRIjCkKoLjzc6+bBAkjkdMuRUAdchy25Up4ZUlb/7JvDOMadhPk5e5HblKqMLjje68oxATCE/ZGg9eVlfdDYIu3OEYp2c6uQBu0m9X7JasCS5BzP0WiLOwntVqBC8J3Ldc11Np7zromWtMyKX8Yqe0t5djVM4zCtnKFz2oXR42TJGVSsFeT+E95GbRe0mR46SMDk+c6mldfFJAflHgrywmydDhY1w+v1jfDz44IP67LPP1KNHD1133XXaZZddNukIY+nee+91hmH37t11/fXXO6Mn1QY5ufnmm/XWW2850nPttdc6pb1PPvlEt99+u/MQPf/889p9990LVLzyhx9+0IUXXqjZs2e7Z2FAYpxOnTpVJ5xwgjMw33//ffdsyBDk6bjjjtM///yjiy++WPfff39CMoSBhiEMabvqqqscTvlpkK9HHnlEL7zwglMbfPzxxyO9Ufnpv6jdU9zJEF481utvv/2mhg0b6vPPP09o6OM5vOSSS9x65jr+TceQx+t42WWXafjw4W6dsS4gSOzLK664wvXFz7p06ZLvKebz94033tBdd93l9hn7uXXr1mLsvFfv3r0dAWE/cljAz9lD/D/vxDiOOeaYTZ5PwelHH33U9d21a1ddffXVrv/8tNdff11PPPGEK5zLOPfee+/8dFMk70mJDHFS/X6/bN3+jFSqTMHktKNQCFWYTjnE6LJeQTI2hV0ffIWcEQQb8vZYFEmEN+OgVq8x2quT0d1XoLKW2oMxGp943eqZ96xiOUptyeaI2jc7tQ4MU6R/MfYWL0XWWE4kYBLKWXkYeonI0LRZ0rUPBWFxeEfKl5ULuWq8jdS+TRAqtOO2iWvAFDUyNGN24BVC5SyQxN4UUbx42zaWrjnTqEfnxBLZ3PVRf6sn37GaOTdaonrlaqN9dzX63znGkap0yBDjQ1Z69w5Gu7STGtQOvBcUXB35lzT4V+o95e2VJWetQ+uYXr47IK/pkqEwZI/8oVrVgkKkNasG6pKQCCS/qbUESUapMFHY4XoikuOZbFRX6raTUcc2RjWqBXlYU2dJP/0u/fJ3tiMmycLzIGCVKxqd9H9GF5xotHBx6mTICX1UDEQuqF9Uq5rVshXG7ZNf/7VasDg5pk5VrqxxioEnHbKpsl1quzu9qzwZSg+vzXE1JOWZZ55xhlb16tUdYcFbgTES3/AeYZz8+eefuuiii3T++eerfv3UpQh5DgTqzTffdKTkhhtucISkb9++uummm5zh99JLLzmiBXnJb+MU/dxzz9WsWbMc6cGLQ39Tpkxxp/V4djAwmzZt6sjQ+PHjdeSRRzoydOmll+rhhx/e5NGckEOG8IZBhiBCvEt+GmQI8vnss8+6/p5++mlPhoq4tDYk4KmnnnJz/+mnn+rQQw/dxCOK5xACwL9HHXWUIxG591Cy9QJ579Wrl/MCsf8gFnhcWMNnnnmm85i+8sorzmOU30b4KAcO//vf/9y+4J3atm3riuHiNb3yyiu1//77u88DwjchQ5B2yA375cYbb3Te1tyNgwY+G7iWAxXIE/3npz333HO677773J7lM4k9srW0lMgQxsjrn2Tr7uetKpQvnPh1/viXL2d0/AFBEdHSZaT/plg9+KLVgJ/lyVAKK46aQ907SvdeHXNhPak0jNjL7rb6fmQgWx7ZkPBeJ3XvENO1Z0rbtdrYws9aG9TleaiPNG1O8lDKRGRo8VLp0wFW1OOpUTU4za9fF1UtOfnsZPFQRY0M/fy71WOvW/3yT7T8PKFlzNW5xxu1boZO3qYNhP/41+rRN63Ln4oKr6KvVo2NK17aYbugeOo9L1pNn51cxQwihHeq56FSryNiLvQw3luxfLmcJPhLH5G3lUdfEIfyMb14VzCGdMhQ6EVh3vfsJPXoZNSysVS9ShAehnQ8ZGjiFOm596W/JyZfq6yv+rWNzj5aOmwfvCob1qorGj3N6tVPpL4DrNauiz7cCb1LSMZfdxZjMSl5hvDWIR2/d+eAzLTddgPZRbr+5Q+tPh9MQdrkz0Yh8oyjqFcUePwKu3kyVNgI569/wtfuuecejRs3ThdccIEjO/EhPhiBGFF4NMj3ufPOO3XIIYc4Yw9PC6f/XAPRgGDwc67DoAnD6CBDGFMhGcIgCz1Dt956q/MMYUxxMp0KGeJZ4XMJUeKZhJtxsn7eeec5z9A777yz3jMEGcJI5T5O7eM9QxifeMjwDEFUcjf6hwz93//9n3vPa665xhmUuRu/g9SFOBBqRF5QfNgfZAjChdGHoffkk086rHgXSBchWNzDvfGN34XX8HtwBTOeSV5UmL/FWPkZBi5zw3XgyTW5jfMQQ/rm9zybZ/BFC+cxHaM+NybF3TPE+xAeCmHGS4T3h/mLX6Ng/uGHH+rEE090mEHqCcUMG/MBsQBn5oO5zT2/hGlCengWniiID/NLyOdZZ53l1utrr73mDgtSaTyLZ7IGWH88jzw19hhrF48pZGj77bd3a+W9995z65rwVdZkSIZefvll93M8UxxanHLKKZs8ftq0ae7zg74Z32233eb6T7Q/GFO4X8Eqd0gsfeCxYj3ibdpvv/02eY9EuVus5XD/0CfvzXuBd/we5NkhLnxPXzwrUWhuVJ/h+NPNb0yJDOEZeudLqzuf5UMt71PiVBZD7mtCz9DJBxtdfnpgPEycZvXoq1b9hnoylAqmkKEDukq3XRrbJJQs6n4KSSKBPGlGdsJCk+F95B3Wrh7TS3dIbXJU3DbZTFnSm59Y3fdK8no/eanJpfKu8dekS4bCQpdRUUohMcnLw8UYEuUM9Rtk9cSbVuNnWGcUJ2qsd+SXd2xlnCfMhbvlaniU8EaMGpvck0Dh2+qVjXpfYdRtZ+mHkamRITyJhJ3dfklMtRPnJbvwtOsfydbng6KFHEIcstcZ3XuF0RH7Gv0xJm9p7fVrK1uqWdnoslONjjkwccFTxvHnWKuL7iZ8L5psh4cqJx5odNUZUqkI1cAxE6Xez1kN/R0RhuhDAJ6Ld+fq040a1UuNDOGBwut36akxHdB901U2+Cfr6lf9NSE61C8gVEZnHml06uFGtSLmJ929kux6T4YyiWbm+iIvgNNYvDTkwuD12Hnnndc/gNPuu+++2xlMhK1Aasj7weCAZPzyyy8aO3asMxYxLBo3bqzddtvN5euEhnsmyRBGCrkVEB9yKjCCMBYx5CZNmqRzzjnHeYZykyEM2pAMhZ4hwuRSIUPkRBx88MGRZAgS9N9//7n8CgxbDCVCkPAW4HEL80xCMgS5hAxh8DEGcogwViGhYL/jjjs6wzokkwsWLNCwYcOcgUx4IrjircOzxf9D1DDQ8SbwM8gb4+B+8kOYL3K84vskNIvnMibyRBgnmP7+++8OJ/JDMG6Zx3TFAMLFszWQITDdY889NOrXUY48MA/xhWLBikMEcspY++TkkDMTEljWKHuMzz9IK+uCfuKN8EySIcaDF+jvv/924aHkG5GfhqAIHifCPEPPUDwZwgPE/k9EhngvyFA8yQvnGDJEiB1rOhEZAgf2BzjwOQEZoT9wIGcpnliGZIj1zcHErrvuuv49yFvabrvtHDHjACEkMPTPfkcghf2DCAxjYg/wPaF7zBefV8wlBx+E/fL/devWdd4xsIknN/RJ+B+fW+Rp8Wz65HOAdyGvq127du7nqeY4pkSGiF8fMMzq2oel1VnZSUNL8vsngFNqwkqoH3P28UEvqDc9947V2/19sdU8cSVnCFWvg4wuPy0IC0ql/T3W6sK7pNkLOPWKvoOckFMOMrrtsuiQLkjOtFlW59xiNX56tNLXliRDTr0MAQgbFO6MakGRzBxvTJLcjngyRKJ94wbBwcEz71jNXZR3Xgv1fiKHkRPulZd4CGSoUoXAM7TXrtKwX/MmQ65WUczo9ouCBH08vlFtwHCr6x9N7h0Cy7XrjK4/w+j0Y1InQw4/K114gtG5J8YihQIQivhumNXNT0grVkevVd6rSb2Ybr1A2m3n6IlbtER6r5/VE28h0hHtoeEQAAXDy3oadWhjnDrgO/2i6wy5ybRyohiXnmrUqtmmYxg70eqJN6TvfrQyEaGpIRk640ijnp4MpfJRlvAaCMAXX3zh/nCGf9T5Q8ofYXJCMNKLeuOPO6Exjz32mDNObrnlFncSHv6RJ+GfMBjEDi6//HJHNjg5/uabb9x9Q4cOdd4E3h9DjIaBcdWVV+qggw92WGSSDBFK9NBDD4n8IJ6Loc5YMXo4kcb7lJsMYfxAZhjfV199pWbNmq3PGYIMESZHOBSn0rkbJ8H8HrKVyDMEfhjCGIMYfODAGsBg42Sb/KgOHTq4bkMyhNEHYYTIQNpYP6FqGSSEE3jC/ULVOggKOSUYzfwOzxfeAwzqU0891RmjECbCs8i7gBTGiNHN+fDHGD799NNdiGKomIdhx7z+9ddfDhvWMrkjoXeLvsETXDByUxXLiMdvayBDzD8HAA888ICbowEDBmzk+QB3CCzEg1A3vCk05uCOO+5wAiEQoVApDnIC3hw6YNzTMkWGIBoQcnLf2JfMJfMGOSMXCTJM+Bke2HjPEHuGvQ1BZ09DDugr9AxxeEAILesnd2PsrD9IVCIyxPpif3DYwrqlQXZY/3jaIGb8Py0kQ+wdPG0QGj5/eA8aRIj1jxcNQkXjd3i72NeQUsgLY2HP7LDDDq5PiMvXX3/t3hlcOFSggQ2kjL1Gv+F+Y90SNsuzwYXPF+afzxXmERLE5wE4h17mvD7nUyJDGBj/jLc6/3ZpTpJT2bweluz3fEbXqxWcwB6yd2BAYLB88JXVI6+jx5V64cKCjKO43uuSz9cF+J14SOqFV3/6zerye6WFS6MNTPrGi3DnRUYnHZZcK5h6MZffna2BI0kaT1J0tZQCOeZzIiqQpjERqXqGINyVysvV5um8Y0CGEhEiFypmpTETrQb+jLBEdG5JbjLUYJsgtOyFD4Ikf0QgkrVAACH6iihZ7fg7mHdEJ+5yZMikRIbIWapdTXr0f0Y7tU3sjQmfMXYChNlq+pzovCVwJFzv0pOMLu5p9OcYqzPzKLpK/2vXSW2bGT11s1GDbaLX1spV0qffWd31nLTOJhZxcXNppI6tjXpfbtSkYXR/kKuBI6S7n892pDVqnvDyNKgjXXxSTLt1NC7E7e0kZIj5LFvK6Mh9yDOStqmz6Rimz4IsS59+T05ZYk+7J0NpfAAkuTSKDPFH9cADD0wriTozI0q/F/64f9nvS91z9z3Oq4CBQqgZqnKcnmLIQD4wAAiRwwuBIY2hN2jQICe4gKEFwcDowyjh5xiIeJTat2+fMTLEyTJhOxAh8igQP4B44eUgF4gTeE5/MWbiBRQYF2FGvCsGK4QgFFCADEFiMOQI/wsJXYgkhhDeMVTnMBA5QQ/D5AjF4bSd0CDw4eQcLwwGMuF4GF70i+cNz0wooECYHGsEIxXChFIXnqHvvvtO/fr1c2QTIQhysyBXEFFO9MnZ4r15R3K2eHf6x7hlHBiBGJaQ2a67ddW6rHXOkwE29EN/Z5xxhhsrogCQP0KzOFGnLwxTxjRy5EiXH4Ps+GmnneaIWH4UwpKRIcbIgUF+ZcrTX+n5v4P1BoFhjph7wsJCcghOCAuwTiAVxx57rJt/cEMhDtyZYwgFxIE5ph/yf1hTrMVMkCHWLfMG+cZbi6cPcsM6IQQWJUc8RuwFSC5CBXiGIPgQPPLXIOcY/8xJPBmiL/YaOUEhaQdN3pk+yW2CbPBO8WFyrDFIBAdGiDDwe9Y2hA2yAiaQQj5T8MyEZAjSxBrFq8nnR9VqVTV61Gi3/nlmmLfI7yE2kCPmAU8S90JaWK8ITkDiIGQh8edzCiLGPkEBkIMOvudzBVKEFwmCBfHD+4pnlGcwDsgYHmD2DIcwhDCyhyBvebWUyBCdUGfoynuzNWR0tJGb18Oifh8apB1bx3TrhVLrFoEBgSEy/Fer25+xrqZI2VRqiuR3EMX8PvK66tYwevDqmDq1CwqLptKGj7S68gGrRcuRL098R0iGHrjC6KgDk5OhFaukq3tn6+sfyQErWmSIU/6aVaXTj4zp2INMUhICEuTeoOY2bW7ycCYjo0O6BxLMkKE3PrN68aMgtC0ZGYpXT0tlrqKuwXNLmNx9VwZiDENTCJODDNWtIT1+vVH77RILU4TPmzCFg5BgD0Z5D0MydPEJRpeelhoZ4h7Gfsr/xXTj+cnHQN2mvt8ENceyIw5Gws+RztvH1PtKJSVXhP4O/kW689lsp/iXjAyRf4Sq2+47pUCGsgNRkeMOMDrveKl2zU33y6y5Vs++K338nVXWOk+GCrL287o3ERnC4OZUnT+4eATyc6Ke13Mz/fsxY4NQuU/6fuIMKEQC+OMPCeDUlxA5DDoMF05ZMZ7IjcDYhVwQDoZBgGGFAQFpwmgiz4jQOoyLguYMgSsGG+MEX8gYxlWofIWRguGDAca18WQIQxHDnsapd+jFC8PkCLvDIOLknHvjW1inCOOQL0gJBjHvB3k8++yznYHEsxFpwJAEB4gZhiFGH8npeFgwRMGE92AcGFN4dngHxojRysk8RCpU/OJ0GyMQY42wNoxbiAQn52G9J0J/CGPCAwbZOfOsM1Wjeg33LnidMNLxJLEemQfWJgSLuYV8ESYHUcJIBlvCHxkj8w5h4X2Z93RbSIZYE2CHIRvWkqFfxAgSSbmn+5zCvh7PJuICGPEY3HhF8XjyLngQ8DhAdvEk4Jkg3BBjmrXDvPOe7I9QQhsPBoY83hKIcCbIEH0gzMH+gAjwXAgc65oQMsgK+U7sabwaeIggQ7wD6xICgdeKcWHox5MhvmeeWNvx+4P3C2t18QzWT0iG6BNyDumCUEBgWHfsMZ4F8YHAsA4gcKEXB3IRHk5wIABB4x7ej70BZuwBDmj4TOL57KOPPvrIESo8q+wp5gmSz70cYHBIw/PZv3jkeEc+EwhVZb8xbxyYcB99sr/w6rEf2Hvh3oYY8fnI7wiXC+c8r8/5lMkQJ6mv97V64FWrUqUzqyjHiT0SyognXN7LOBlcGp95JBw/8YZ1dUUw8FMpmljYG6+o9Q9Oq9YYHdojkNWuXyd1nEj2xzO0AM9QEicNYXJXnmp0Uc/kZGjBQqsLbrf6dYyNLPzqwuS2gGcIck09nPOPN+p5ZPL3wBvqBCFetZoyO3Uy1LCe9PYXgaz2/GRkCAzKcLCQE3ZYALFEvCvb1JBuusBo5x2Mhvycd5gcntiK5Y3uvdxoz10D1baoNvIP1ojVvCXJCTMEizVy3kmphck5L0ppoxvPNjru/5LPB0If5GLd9nSO6EGCtRoKMbRpGhQf3qF1dJ/LV0hffB98ni1bGf1eEOjG9YwuPcWo0w6pkyE+y847QapVIwEZmmf13DsBGULAIdFnmvcMZeZTFjKEAAEGRnzsO38Y+UPcrHlzlc2lzJbuk+mLP8gYvhjQqZxCpvsMPA3PPvesM1zq1qnrQuU4reVEPDxRxTuA0cEYMGYwvDEoMD5CgwsPDafAnHjTMMwgVxhTBSVDGJIYVBhD9IkhHx+iAgHB2OMdeB4KWaG0dhQeIRkixAmDjVyd+JNv7gN/DDtyQeLJEN8jNY4xzGkzz44Pi8RoIswoVNnCwwYZ4DqMVsgmBmk8yeAeyAnGFusJZS6M6pAMMYYwFAkPFP1hhPKueOEIh+MePEVhw7DDYOPnGJQYdpykc1oOhhAVDD9+HoYe4bmADBE6SfghJBjClG7Dc4a4AM/g+zD0EuLHs+gb4zskSen2H84P6w/vBSSgIIIPUc+HAEA2Wc/k/fA+GM14+vCWQHwhxWDGu2DM4z3A64MBjvFOH3hRIABci4cEbLg/E2QIDwdeHbyRRxxxhCMLoTePNQ1hZo2wViBDoWco6p3jyRB7i/waMM5Nhvgd4+fd4skQ3mPWHMQRUgM5g1CF97OP8bCxr1mHjJn9AhmCpIA3nzfgRGMdQ0A4dCAfCtJFyC4eJPAES8gQ95100knu3fl8wisKGaJPvFQIVEBkaeDCPCGewoEGn3UcCtAPXl72IvuTz7OQQHEf4wbLULSFz8CMkSGMQ2Ldr3nQ6p9J1kkfZ6KFORytmhhddybV3jc2Hqh38s1Qq0f6WM2c571DiTDHK1S7utEN5xjtt7sR8sSptn/+ky6402r2/OQ5Q5Dh3drF9PD/Ep928zwM7KG/kFtmtRhPU0SI2JbKGYIMIdsMGeqVBxniXfoPsXr4Naupc1InQ00aSh9/bfXUO1Yz5tpIUQqM7DbNjPboRN2k6PwlQ95SHkoOgYyz1e47B5Lq3/+YNxkKvFJGvQ4xuvCUaOlmrnv+Haun34v2YjD3gZfH6NbzglDKVAQUMPippYPHsceuyckQa3zYSKvrHpGWLE+eM4Qk94UnGp10aFCnKFFDyv3Zt60+GgAZiRaFIQQRcnXFadK2TfPOGWIu8Ax5MpTqJ1DhXofRyB97PATxRliYH4CRlt/k83DkoUIbf3gxqjiN5BQz1cTdVBBgvPzh5488JAfDBQ8Dp60YEBgPGB+E/oWkDwKId4HcCMKCMIYwODAEwYNTZAwGTqczQYboGy8Up+54WgjnwziLbxAxxs5Y4gUUojAIyRAeGQwojKLcxh7/zztBxDD8wjA5jDiw4Ys5wagFm/D+0HOEN4fQNsLYMChDNTmwxHiOT8bnXjxJeA7wznCKzftAXPieHArCr5iLsFgrXi1O4Am94/Qaj1nuGjeQKQw9wrZ4D/rC+GO+MQYJi+Q54Vh4N0gcSeyczCOFnqj+VF5rK5SjZm1B9MK9ECp5MX9hEnpuj1xefcfvD3CnL+YhDGdKRZUw1WdwHdgRDsoBCLhBEPG2gDl7lPWGQU9jveMVY90wj3jn2COQJ0KzyHuDGLC/ILcFJUNgR2gce5Z9AkFnzuIbzyavjYMOPKqsGTxDUS2eDLEuCP/LrWbHe/NeEBE+B+PD5DgkCj2jhF+yfriesTI3fG7gYWa8rE1C1PDmQoZYJ3hs+OyIJxl85kCs6Jvr8ShBeiBDKO9xGID3iPC48POR/cmeY+/h+WF9xH92Mp8QHwguBw/h511IhgidBTcOgcLG/7OH+HxnLsk7yuvzOGXPEA/hdBbv0FPvZmvl6tRDsaImMyz4WKWS0QkHGp1znFHVgBCubxhZU2dKL36Qrb4DkNnNOw8jnQ1U3K8lzKh0TDpmP6PzT4ypXhpeId6dQpLn3WY1bkpQuyWqOe9dmZguPdnqiP1im0j9Ytj+N0l65m2rL39gM0UbmMWKDPUhPIy1nhib3DlDzRoHif6Pv2k1ZlI0GSK/pms76eJTjHZoFS2igC0P9uIrSTOl8PTIEdBU6wxBDpvXD8QBCK+jsGc8eSCU7LcxVve9KP05PrnnEBxixujx/xntvZtxkuCoFC5bFe11gTjUrGb0yDVGu3RIToYgp+QtXnW/NHFmtspGhIGytvBwdmkX0yWnGLVtpY0IKb9Hxp0Dlhc+kKbMzo4MkQtyyoy6tDO65sxA6juvoquhXLknQ0XjkxWDh9AZvuKlpBldGA6UiZGG5AqvEIY1f9AhRnmdRqbzbE63MUQ4SSWPBsMKz8frffoEoSzXXedCWWiQCAwgDERO/DFEGRsGOsYNuQsYCpz4ZsozhDcKMoQxiUGHARSe8IbviWGPsY9x+e6776bsGQpP1Tn5z93AHjJCSE68gALG/a233aqnn3razQk5UhDiUJI3nBvu53Q7JG+c2GNMYTjjGYIMxDdO8CFD/MtJP16ikAxBlDB0+VnYPypXhN5xes2pNwYoZDl3nxjwGO+cfEPoMEb5GV6jkAyF+TshGWKsvFd+yRDvTv4Ya4V1kVuSOsQqnXUadS0GNEY7J/msV7x1mSREeOBYy3jn8Kzg4YF4smYgFaw9cOedeVcIIO/Oug0bewLyAOZ4jvGOEA5ZUDIE8YZ0I5LBZxJhjZCG+IbR36dPH2fE80yIeKpkKJmaXBhKCxmPF1AgjwjPEOsMklqrdi2XOhB+LjJm5h8SgQeInCQIJZ9B1apX00MPPrRJ0VXCFVmrrCfICl4gxsb9kCHU8CAz8e/FZwUEic8u9h3EJb4xDnCjT9YNuPB5FpIhQlL5Weih4l4OCjiQKTQyhHFA8i+FUL8eHoCWTIEs2QYKiRDhcT12DvIttmuZ+A5OhX/7x+r596URvwehJXklpmdi8xb1PiBCpWJGu7XPMaq3DeqypNMoWXDlfdRyAtPksVoY8I23sep1WEyd2wWKdRieq9ZIc+ZJX/1g9eE3VqvXJl8XWysZuuAko+aN5bwi1BkaOjpajQ4i0rKR0RW9AtGDqEidGXMCIQdyZqK8HBAFpJfbtQ5kulMlQ6HoRqe20rEHxLR9S7mCqTwHj+yU6dIHX1sNGmlzlHaiVxbvU6+m0St3U4zXpFRnCDJUq7rRI9cat56Sfl5YCaGM25+0+vZnPNPRazWU6d9nV6PD9zYidBG1PH6OKMsfY60++tbq97FKWmg49PIcvlcQvsthkCdD6Xy6bPlr+WPOyS9J0RhLiWpgZHKUPA+Dmz/snLTmJgMFeRZeLowG8h8wJDH+Sb7/848/dNnll7vQKsJ+QtEAQoj8VwAAIABJREFUDHDGwsk4BjOGIKevhNZhRGOUobaUKTJEqBq5MBidF5x/gQvrCpXRwvcmBIhwPIymdDxD+akztHLVSnd6jfAE88HpNgYucxTWGsKGAVeMJox0sAs9Q5yiEy4HZmHjPrw/kCGMaN4R8gMZgsCQDwVB4uchGSJhHEOUsCeMdAx0TsjjG+QUw5S+IWWEPIaeIU7nIUj0m2nPEGPAO0LuEUSOltcJen7XMFhDVtmDGMWQTU7zM3lggGGNt5N+MfYhiXgqIR54WmjMIYcIEBI+E8gXIlcLDwZ7hJBMvHvMO4QKL0ZByRDv/v/tnQd0VcXXxfdEkCpdQLp0EJBeRLCiiNhFUGyIXdTPvw17712xoqigoGJBETsiIDZEiigqvUuXptTMt34zDDxCQvJCgiBzlyyT9+6dO3PuzM3eZ59zBicBDgxUUVQ+5kjiAUFjnkCWUTFDNbmM7J2oDGVGhiDVaUtrMzbuxfxEVSLMMqh/YQ+soBCSN0UYGsoNZCjv3nn12KOPuXdH4vOjLdYGDhucITgFKMwAGeJ5YGueTyLh4R3EmiMck7w5HEmJbbI+2UyWnCIIGWoo79VAhphHYSPaYKtcV4b8RPL7fTzyijRmklVqaublh9M+zBAal29vo8Z1pAs7GbVsmEnOwBp2jrfq85409jerdeutTAre6Owuzd33OrzwNtUrcw1rpejizlKTeibDHJ3MRvpsf6unBmw/XCi0sXa9UbFCeN6NalRh005p2Qpp4hSvIkBU8dpvj1b918nQ4qXS829aDfw8VRB59sxKe4SqY6e289X/KpffWmkFiKNgvPe51TtfWGfjjHK61qyzOqxZii4/y7hNarNKhuiTC2/bYFShjNS4jlGlcr6/C5dIYyfJKYYmJfMcQcjakS1S9OTNPkwzK5uuJkOG6Ouq1VL/D60ee83P1e2tfRSaPHsZ1a5sVL8moZ0SStfMeX6ezl7I99tvA2dDuVIprhBCp/bGkbFIhjJ7m+x63wP6AZvEyAMgcvLgj3ZaMAeQwEtJXkhaL+eO3pvSyoARvL2ADAA54Ty333abjjr6aAdkAVUUSEB5AeTgIcXzyxFydQAg9BMvLYAGErCjOUO0RxvkFUC+aBsSEkKvAIGAVUAR3t5kcoayQ4YA3gAoiATgCaCJxz2ESzIvaBdCSdgadoCkQSIBV6hJ2JoQohBeB+EjdArigkoDsUGlSyRDEBnCg8K8IN8LhYHNa/Fo8x3hXCG3DLAHMAWwch9AOjlCIWcIIp+bZAg7EUpEaBMhfUHl3NG5yvXprQ/uh9pGGBUgO+0GpztyX8ZBLh02xYaMad36dXp74NuuEmFYAzgOIOPMB5LzA2lnfRDKyTOFDKEeMZd3lAxxX/JomBsoV6xL1kcI7YKgESrJHGB9JJszlJ1NV1GqQpgcpAXyElRQ+gMpJMyWORmcKaGaHOoZawDFJqiVrGnsz/zlfYsqBDFizgcyxDNgjInvRYgpa4L3A4QV500IMQ0kktwj1GHWG20m5gz9a2QokRA99bo0+pctxMTxEuP+S/cIpYwBygX2Nmpe36j7yVKzBlljNADLCb9Jrwyy+u5nvOWbIPemy7PWSjpd206fd2RhbkMCHfrMXoubL3M/GBXIJxdmxQ739WpmrCxk5W5jJlpdca8vBZ0VpQ+QiEoEGEVFANTy0Nm8Mj3gv40dKB6Qx4gNdq+7INtPbXOzWS2tna2coSTC5IIyxDwfPMxXops5P+N8I+xIrtfJRxgd08aodCkf5sb1AH+qwvUbLP0xy5eWTzfRPhXTG13W2edBoRAlQ4acESmLvcHnEMHbwqa09IXwwMyKlvD81683uuVio7NO8Hk6uUGGcMT8OsXqukespszOuEBHmBgQTggQe0oxV937R5BK/0y2N64Q/nhwI8rVSzX2N27fs0iGsvJG2fXOIWQKMsQfVMApf7izmwOROLoAeBMJEW0DuAEQJKDnpKc9hMoB8kI4C+ABL3MIPaFIAoADMkTeC0AaMsT5ABzUDq6nMtWtt92qjsd2dKAV8EJVM0K5yLeg2AAgHgKD/ahOB8HbXmgTQBJgBXgE7BI2BzGEKKFwQC74DrAFGQpEI6MZQ7jfSSed5EgL+UIoWtv+PbFOUUncdJX+M15II0AKdYDvAWphw00UEUghAA7PM31jbuClhgwBDAnLgUwCjANgBcSS/4G6QQgWpAmgS3gTylDaMDn6wecAT4gXQJdQQQAhbQI4eSYk1vO8UDN4lrTJcyRXgmeYNmcI73fIGYKEZidnKNiScaMYoupBiHheOXWkR4gI84O0QApysnQ37VIkABUGEo59a9WupW9GfbM5jAriz5wiJJFnQfgi4Jt1y9phTkDoAxlCNSKfB1WH8DnWBwoGa4LQL4gVJahRTdLm7CTaENWEcC7ah7zwnMNmvBABwsCYW/xMhcdkCihkhQwxX1CcQjU51iFzPihGzC/IKe8ryA4FRcijY17xDiA3LZAh1g62Qw1FUcLWOAoo6ME1rB1UWchPCLNDfUyPDBFGChFj7rHeeA9RLIXrcE5gL9pknpCzhFLH/CSHEGcH7z/WT2KY3E5RhsLDBVgsWiK9+p7VB8Ot/lziUVWePF6t2bTlx+a5ALgA/JFXUK6UdEwb6fQObFKZPBhesEga/JXVkBFW02ZL/6xDKfFKUWbALb0FDoDfXiW1nHgpODVs04afybbnrwXyUn3Mh1d1bCudcKQHv9kZc2IfAIzXPmA1ZBQbpbKhZNZ6mFjhNJk+/NeVIaw3a55Vr9etPhpp3XPPiCRC0KioVr2iUd1qUukShGORbyRNmOw3OiUkNCP7sv9T1fJGd/bw6iDrL2kylPC4wzNN5nmuXStVq2j08t1G+23aKyg3yBDdXLHKv3MgmnvlYb+hrE3WzXM1i44PsECZkkaXdDbqfIxx75ZIhrL2XthVz+IPKACAP+T8sU9blSzZfnM9IBLwEsKu3F9BNvFNSXGqCOCISnM5dQD28J4SQgNAI2wKQAIgC6CSvpB7AFBmvIA5+gIIBJQDyvgZBwshKVdeceXm/T4AG4A9gBoADxWEnwF+gL1QhCCj8aC2EAYDkKKvkEHuDciEdKBmQVDoO+AP0Lc9ckWhB0JrKKAAgQBspT14DuzRQtggnn36C6DiCKXEQw4OJINwOK7BFswFwuEAoYQB0S/AF2QIAsmcwa4APtrCq09fAGsQLmzFgVcfMgSxoZ/0IZEgM0+otEWOFtfTNv2gfa4hlBMgShsAZOYPyhC2DHlEEN7EMDn6CJgFrKI6UT1tRw5sAvmE6JFHwrPcEYcB4wfMolQmrg/6SNtU24PkJSa+70j/w7WAfZTRoHBBohPnDc/xpptvcmFe2BmSzBygr9ia8fNcUBOxKwoT56GCkIMHgWMtsCYA+Kw9nicEifWR0YENaBvSAVlD0UWNhJwzB8hf4r70LxRQYG+pjA7mOussVBmEEEPq0x6QDewBkQkFFHBCcDAewkchecxp3leMm/WE84ifmeeUwg7qKuuD9woH4bqUNGcsEH3+MddxQNAv3iGMKeT8MLdZA2kVc0gla5b1zvsKu0CoIEg4MpibVKlDFQr7DLH2KArB+wHVN3EeQY64P+8W+kRYamZOqaQKKKQ1MgCDzRBJbP54pPT9BKu5C4wrVbvB7SbpATxEY5+CUoUyRs3qSUcfLB1YxwO3LGKZrW7NfVGJUARGT5R++sVqyiyrZSu9J5ik56wdXm9Zu176e40Hrblx0CwksHB+Kk1xhyT6Z4wLOytWRKpRSWp6gNS0nlSmlC+HnAxo3d7YRo+36nGP9NcqvJrZtwIqgUti385mo3sCGWIuUdXt8b5Wk6b7KogZPStshiqDXQj/Yn64WF3C01IyroiGc4G5fulpRmce74kxR1bJEPflH88qu/MItQZV6I7LfLhfeO65RYaw0ax50u29rL76MVUFC2S/7xnNcuyaP6/fOPXyM7fYNZKh7L8XdpUrg5qyIyAvjIU2IFUAHDYbDR7wEGcP8EZJyelS2ygsAC+AAwCGhGXCfRLBN/0i3AawBvgGiBEKBHBG0QCMAc7pK8Ad7yrAilh/1AkAHgUgACMQL8gTwBDAnln1PfIw+vXr5/IyANeAtrDJLR557gP4B1QFr3JG8wMghzIDacETzM/b4hDrlKNQTQ7gRVhOOADekBjuGza2BCQBQvFuM9bgiabvAF36jpca1QeVgPwd2kFBoLw3oBObhZA7xomiRD+6du3qwF/i88DOkEPsDlHl/zwjzkGBoLwz48PrnbjHEmoc4UwAcO6JmscR9geiLeYZnnX6taNHSJoHwPJvR9YJY6MoAGFoFDAJeSih/wB98qNyeh8jnjWbrHJv1l4oVZ24bplPPS7voY8/+tjZO9ickC4S8pn3rGnmCGGTzBPyjlh7VDRD4YEMoZxCtiqUL68Xevd25H97B+uI5wnJxTkQSCJEA8cApApFF6IcCHpG7bGuUExuuvFGlStf3imygZwnXoPzAUX15T591LJVK0c6Qml37o8iyXhCXmV4j9EHxsw8R3Xhc9YGbTFnIVZcy3gYF23xLLE9NgkV3HjuhAfyPuLdwnuE9ZZ4QABRlekH5IffOWiTeQ25wu6hH6wl5jzKUChTnpifiNqHCsx6IdSR0tq5SoboLOCEfq/6W1q63O8LNGu+z3EAVLCfDEnZlctJlcp5YFGogLKd35JoQIAYSc0k8JOzsHKVFSWgbRbJRqjh9fVP0hufZLIvzA68ZchfoNzvmR2NIzPkMmSNdzEST3qKFPbVwsjH4F9WwtmS6TJ2e2mgzx3ypRWTudqfyzj33ss44vvXajc70m1kdyNDcxZQkSzzanIhTC4Mmr1sBg21eumdLZsGZ0Q6QghXuDaTatpCuYBAHdvGFx+pVnmLupkVMoTSSO5XwXzSvCWehCVLiCBSa9YYkfd048Vbl+fOLTKEfXCEjJskPfCidfmDbO6blfDMrMxo7EoI3ZEtqM5IXtymfaAUlaGs2G9POwcQgAcf7yN/wMN+LBCG3CJDAAHUKP5P4j8AIS3hAtSSN0HJ4BD2hOeUBHGICSEtlOjmYDNKQAzgHO84AII2AYi0EVQ0ruV+mSW88/cDIIoaBBDDRrRHkjdeXT4HIAE0M2sPm9J/gB9ANSPgzD0YK/fmvMSQGT7je2wWSijzfBgPfaBPAQwDvrANpAiAil3DOAC/kCFCkijEkFhljv6hgITKfWkLR3is5PuBPVHnAhliTBBP7oc9wkGb9Jn78sxoMwA6ni82pq8oj3yXeG1OrMMdIULh/vQTcAs5Zi6F/kPmcosM0TYOCv5PbgmEO+SghH4x/5hXw0cM14zpM9za5bmilBIeypqm39gd5YG5y2coIvxM35kr/E44I/eBPKQtJZ/2OYQ5AMlHTSRsFRtBulHKWFsQa+YCakbaSoaJ7XHd/Hnz3B5KzIFq1atv3rco8TzsgNLHvegfRCRxfvI9cxznSlivfA+ZwRahtDptsn7oH3MNlRcViPtzPc8WJYj3SdhMNcx7zuFa5jr3T/s8OI+2WEOcSy4k46Mf2BryhU0S98HiebCOKLxAXxO3TmAcOCawC+HK6d0v7bPZIWUobWOOnKzzBIXwH+/p9oQot0B86IOvjLUpfyWpN4HVkOHSE69ZzV9CX7NGU5K5BaSQkJue3Y0OaebJUDKHC+PbAe99Vu9F0jzFFAZuqgiXL4m9pBgjC/nkw6Rly6Uvf8yYQOxWZCiJfYbSkiHGuXiZNGS41RsfW02d7UH79sLeMntWEBDye/LlNWrXgjwh6YAaWxfPyAoZomhC5f2kTu2MK4X+y1RfWS0r4aKsEO+4MWrfyuiKs6VqlbZWsHKTDHH/f/6RRv9MyX2r7ye6LKdM84C2Z1uX97RBKlrYqF1Loy4djKuul7gZbdaVIem0o1LipquZTeb/wPcAVv7o4uXl551BhgLACGFA2yMnIeyGcwELobw4QC54X/kccsA5adsMn7nVnk6xiO09Qu6BTbxzLY+7P22E8MTMPLVb/rZv26/07hvazaif9IMxB4Ui2CM9wJpohwBgaZ8+A3zT63t69kuvn5wXngt9DbbJ6NyMnnNW7/dvLzOS6VHlQjVH+gMAJ3wSBSGnlaHQfrBbRiSR7+kTTgWeLecBuJkXEFC+C/sj8RlzmTnNZ6HoQ5jj3BPgndU5zXXcAztwQLohHfQjvEe4Z2btbZ5HkvLuvXe6qm3ivM9o/oY5Tn9CziN9ShvCGhRD5i394zquCYVpuAY7pH0nhXXHeya8BzKa7zyP8N7gXIhMenbgHPqT+G4JbfJ5sGN6/Unv3jlKhv7tRZet+1vpg2F+c835izPeTyZbbW+6aP1Go7IlpRvPlw5vmbJDYWg70o+sXDt1lvT2J1aDN+WBEaqFSpRhWWeXPC8Vym90dGujs0+Q+r5n9e4w1L+MlaE8eY26HmN0fQ4UUGCvpBfetHrtI79XUkZUMxRQuKSL0bknZb6vzccjrB5+ZZOqk4FS5kMrjTq2MW7PIEprJx4QIkjmyDFWn4y0Gv+73Ia0HBDcUIRiu0B9U64ZZD9Piq8Yd0gzii5Idatvu8nul99Kd7+QqrkLM66Wtm6DUaUyRo9cKy1cKleoYdzvFEOR9spj5fh6QmGSUPyEjVX5uWRR6chWRp3bGx1QY9ucKErhn3WD1Wq3z5APlw2zIVgeJbFkManXDZnvM7QNYJFXg8dNsho8TBo11mrBUn+WCy/EeZDJhHc5fBu9wkZVxGoVWJ9GR7U2qlpxW/V67p9S74FWAz7Gy5O+bf0+Q1Ln9im6pAslz7ftxZ+LrJ59Q64MPdUX0wsVpm84TbqfZHTOpsIYWVm/O3IOXmaStfEG4iHNaU/zjvRtV72WP7gUZSD5fGeSoV3VHrFf0QJpLQAZItyP90sIscxtMhSfQrRAshaIZAgy9KX0aF/IEN7lnFeGHBkqYdXzfKMjWqVsyhtK9lHtvPMJdRw5Rhr6ndUfMzblYqH8bNMFqwL5jCqUlto0Mep4qFG1StIND6fq/RFUDNw2UC6AYojAmR2Mel6UGWTNfNzkjvV5x+qtz7avDkCGShSRzjvZqOtxmZOhz0ZZPYViCEnOII8qkISjWhldeJpRlQrp95f9bX6bZvXDBOmnSVSZ8yXJKYvtqvFtB7qjJBF6WLqkVLuKUYsDpSZ1/f45Pgdt62P4D3Ik7s/FGYePYYvSxY0e72lUoaw05hfpi2+tK6fNOmCfoU1pf+4hQoYJqSu+j1H1SlLLhtLBjY2qV0k/72/SFKur7reuuMleeyWQoYSqG7TPuO663Khh3ezNA8jblJn03+qHn60mz5QWLSMHcNNmtRlMn6BYE35abl+jetXl8hnJZSxfJn3yP2+B1SsQ/aGe/GVU3Y8cP/KNzjslfTK0YLHVi29LHw6nj+mHJ2ImSBKhtad3NI405vYRyVDyFo5kKHmbxSv2LAsQskbeVSRDe9Zz391GG8lQJEPpztngdZ/wu9Vv06UFS41Wrbb6Z60nOFS1K7aPtH95o8YHeCBZoawR23i8+l6qfvw147ywED7ZtonRqe2zB4ITO02FsW/GeiDP3jHb25y0YH6/p1Wz+ttfqhAUCoMMH221cnXGOVqeDBnV3l9q3XhLsn16rdPmoqVWk2ewf480Y640fxEV0qwD7xTyCBVNyVtho9CCBYz2LSZV3I+KbVLNKtL+FYz7LqOD9r/83ro8vu3ZonABX5GwbCnfEpUZ2UNs0jS5kuBcj9IB8C+UXypXmsp1Uu2qUp3qRoULZUzhFi+1+vTrTRUkE/ZZSqxAyDwihPbwllLZfbM/D2iT/Kyps6x+ny5NnS3NWeDzFiF1hO36ME5PHiHwbE67b3Gfy1i9slSzsieFiWFxae27fIX0/Xir8WzWmgEZcsVDUqT6NSCMRoUKbvuUmK/fjrX6ZcqmqpvpDN2tEUlNXMGU9NvJ6T82kQwlb9FIhpK3Wbxiz7JAJEN71vPeXUcbyVAkQ9udu1TZmzMf0G60ZLknBrAhwGSZUlKVcl6hCAeAHw/68lUZlyt32puViheRypbOPghOvCdVDdeuy7wIALGsIX8ts0WL6vDPP5uUm+110/p9ngoUyHqJdspRL1kGyfQ5VitWe0LEPbkV+VqoJkWLGAfay5SU9imctcIZhC3SViLxSG+sKcaqUMEtFeDcOZTMX2ZF6OGK1T6PBmWqSCGUKaN9S5ALlpnl/L0J68vKkZP5cNwTe6KKLfnLb1wLqWMckKH8rhiJcXOvVHG5vZ2Yy1k5mNs8N4qNbC8Gj+fHfCAXOt0QOApPrPXPeruHJQ7d/8tO1c2sjCnxnEiGkrWY38Q0hsklb7d4xZ5jgUiG9pxnvTuPNJKhSIZ25/kb+x4tEC2QQxaIZCh5Q0YylLzN4hV7lgUiGdqznvfuOtpIhiIZ2l3nbux3tEC0QA5aIJKh5I0ZyVDyNotX7FkWiGRoz3reu+toIxmKZGh3nbux39EC0QI5aIFIhpI3ZiRDydssXrFnWSCSoT3ree+uo41kKJKh3XXuxn5HC0QL5KAFIhlK3piRDCVvs3jFnmWBSIb2rOe9u442kqFIhnbXubtVv6kWRhEFEs2p5uVKJ+fddv+b/8Rgd7NBUNSAIgkciT+HYSR+RpECnl1GVfB2xaFTEIQqihSuoArg7jrvIhlKfnbtDDLELusTJkxwmzKyyz0bQ4aDXdinT5+uOnXquF3sM9ukMfkRbnsFu8OPGjVK1apVc/dl00M2kGQjSv5tbxPY0Bob1dL31q1bq0yZMlm6Jif6HtvY+RbIbTLEhp6//vqrK2ZSr149t4FpTh+0/fPPP2vu3Lk68MADVbly5Zy+RYbtrVy5UlOmTHGbw9aoUUP77rtvUvdesmSJu573O2szbIJcokQJValSRcWLF0+qvf/qyZEMRTK0eW5T1vmP6dYBVkoHu+pZ63xlMMoolyputG/JXXMpuPLaP1mNGuvLQVfaT+p4qC/3vSsdVDebPltauNgq1VqVL0s1PiO7USpY0JfT/i8dzJ1f/rAa8SPjNTqoodS43pZnwhybOcfqy+/8hq/1axod1MS4+ZfbB+Rl7gJp6XJfspw5np2DMU6bZfXZKE+EjmmzdYXF7LRJBTxKnRfM78uqU10wt49IhpK38M4gQ99//72efPJJlStXTpdddpkDMByAmueee06DBw/Weeedp+OPP96Rkdw+xo8frwcffFBHH320TjzxRC1evFi9evXSoYceqiOPPNLtGJ/Z8eqrr+qFF17QI488ombNmm3ejDOz6+L3u58FcpsMAfbPOOMMLVq0SG+//baqVq26Q0ZiXc2bN09PPfWUateurXPPPVfLli3TPffc45wAV199tY477jj98MMP+vzzz928P/zww7N0z9mzZ+uNN95Q4cKFdc4552Rprfz++++uL/Pnz1ePHj102GGHZele4ST6zPqEzIUDUpQ3b141btzYvTtatGixx6/BSIZ2Ahna4DZdldt09fBWZpfddBUy9P4XVkNG+M0gSxaRWjeUFq+Qfv4DQGbUoLbU8ZD0N5NMaoXm8Ml45tkD5tG+0rQ51m1Kem03vx/OrnBAMLEhfdy4wW4uUY2atWipcWWeD23pN/z8rx2z51nd9LjV2nVG915lVC3BqQaRYNPcR/pY/TbD6rZLjJo2MDtFGVr6FxsuW/08Wep+ilHd6l5d/Gu5VYECRsWKZP1JzJ5v3ca/i5dJl55hVKfajs2736dJ/d632m9f6dT2lLHfsfayMpJIhrJipa3P2RlkaMSIEbrrrrtUqVIl3XDDDapevfpmMgQpGTBggP7v//7PAcJAhlJTU7VmzRqnFPFZWsVo48aNm7/Ply/f5u8Bglwbzl+9erW7HuAUFB9AJwAX7zjq0Lhx43TRRRfp9NNP1wUXXOA8zeFcrqcf+QsUUMECBTZ//vTTTztC1bdvX6cOoS7F479pgdwmQwsXLnRgHtUGog6B2bBhgwP3zGPWKKpK0aJF0zXw2rVrxRoIB2tjzJgxOvXUU9WqVSs3R2nv/fffd2omDoBatWoJQs88hkxce+21m+c2a4iDNcBaSlxPEKgrr7xS++23n55//nmniqZ30Ab95lpUndtvv13Tpk3TnXfe6YhYOOgX/1g/Ga2hzz77TLfddptmzpzpxlOxYkV3DVsCoCozTpwsiWoX36O4se7TtsvnrGv6CKnjnLQHfceOvDt4DhzBFvzOzzyT/Pnzb25/xYoV7p60mZ7CzHcc9Ccr6nOyqymSIUkfDpMe7Ws1d6FV3jx+IufkARkqV0q68QKjQ1uYLO3TkpP3z2pbrOGvf7S6+iGrxX8Z1a9mHXhdvUZ673Np8HCrksWlSzsbdT6GWKastrxzzvt1inTnM1Y//GLVsoF004VGB9T49zuJ+jHuV6sPhsntcdSigff2844AkLM5Kfv7dDrGqIZ3+v6nDvbUufxuqzVrrXrfleJskHiwMerDL1mNGGP1+v0pKruTCCHqyw/jrduktX0b454JxG3Cb1LdGtL+FbM+d9gzqs87qZo2R7rirB0nQ+zz9MU3VsWLSgc3SY6YZXfyRDKUvOV2BhkaOXKk80qjCF1//fUuHI4DMIKygqf5iiuuUJcuXRxQwJM8evRoEc4GaADkAILKly/vQAiADgKDR502UJwOOuggVahQQbNmzXJAkFC8pUuXOm80gPKAAw5wgLNIkSLus6+//tqBTq4fOHCgA4wNGzZ06tTJJ5/s7jNi+HD98ccfWrtunQNMDRo00CGHHOLAzrPPPquHH35YL7/8srt3JEPJz73d5YqdQYaYQ4EMAfb79OnjwuVYM8zVVatWOQIDkShdurQD3SgmY8eO1fLlyx2BZz6jukCu7r77bvXu3dupTNddd51OO+00DRs2zJGtjh07urBQzsFR0bZtW/3vf/9z8//TTz91QP7YY49192f+Dx2NyK/8AAAgAElEQVQ61IWT4jiAAPGvWLFiuuqqq9S5c+dtCBHrkj5zLw6UVggNCixkiPvjkIBYTZw40RET1vDBBx/s7hPIR5gfqFeQIcgJ7wmUWNbnt99+68gchAyyxeeE5NIuYYfYrGzZsmrTpo2zDWsYAjV807pm7TMmbFazZk037hkzZrh2p06dKkgm9uN7ngnvJNQp3kcQO8gQdqXdr776yr13CAlkLLxreKaEBkMGv/nmG6GqcU+IZMtWLVWzRs10iVh210UkQwJ0SI+9ajVlTu6QofUbjKqWk2662OigRjsnBCi7E4KQpXNutJo+36jFAVb9HkxxITojR1tdcrfVkuVS53ZGj9+4hQyxEeXCpdLf//gNOYvtI5UoKpkUH2KHt51/gH9yetg8lHMX/+XPLbopBJ5zV//tw5b4uVBBqWSxrfNH2Dxz8VJp1T9SofxSiWKeYHD8Pl2693mrbyZYtawv3XC+Ud0aeGckwuj+XCytXWNdH0sS8lfC94nwLPqTan2+EeOln8tW+DBB+lek8JZ+hPboJ2oaoW2Mt2CB9HNd/lzkVYPZf0pdOhi1bGg2hz0R0jd6gtW8BVKzBh6Qc2zuU6pvlz6RR4NdGP/Kvzf1q5D01wq/ySrjoS/Y+pfJfmy1qkqFCvhxoMBA9cuX9v1esMSPmU1dCRGjfYgJKlvhgj7ki4P2UTzYeJUwyZDPA8kBtJOvVbqEb4PwtrT5Pqhi1z5ktX6D1VM3bxv/RjvPDLAa9oMnQ0U2KTKMleeyZp3f+JXNURPD5/geQrNwsZSylx8HYWUbUr2NuA6b5Mvrx4oNIBcli3o78DsbtG7YiFJn3L2G/2A15hcfYlm9snEbnmILxsTc4xzGg50TQxohta8OStXMuVaXdU1RjSqeSGFLbOr+qG16jh7I+udEHwvk20SMl/vziu8jrdsAUbYqVMC4Poecq+yu66xcF8lQVqy09Tk7gwwBjO69915HGCAaiTkDeKsBm4AxgAXA4fXXX3f/B+ABgHiuAAu+BzgRnkYYEAAFUAeIbN++vWsbsPLEE084IAfoAOBAfgA2Xbt2deFA5PsAyk466SQHbCBjn3zyyWbgc+GFFzrABEECePIPIAfIo58QsxdffNEROUBrJEPJz7vd6YqdRYaY05ADiAYEBUcAqiPzG1LC+unZs6ebxwD+++67zxF+5ieOA5QjyAIA//zzz3eEhDWA4nnNNde4ULMvv/zShcnRFiQJZYU8vksuucSRIf7P+oRIsf4++ugj3XTTTc5JcNZZZ7l1/N577zlnA/1AJQrODZ4pZABChbMAwsP9UWkgFyVLlnTrrnnz5vrggw/04YcfunWJs2H1qlWOtKBSQYgSj0CG+AwFi/UHGYJgPP74484JcvPNNzs7vPvuu/r444/dPVF0V6xcoVYtW4k1jRODdcuYIFycw/vlqKOO0sUXX+xs8tprrzmSyc+QTEgn5I1QQ9oO7wTszbhvvfVW9yxwikCOUOggZBBXCBpkij4yBuzKM+V91Prg1up5fU9nn5xSiSIZEt5h6bG+Vj/9ljtkaO16o8a1pBsuTFHDrefpLvdOmz7b6vybrabNN2pW1+rV+1Mc6PturNUld1mtXiud2cHo1kuNA5SQIMD8/EXSPgWlpSs8cG1Wz+iAmv7nOX9K3461DvgBLA+sbfTz79LEqVYHVJOOaevVMnIkJk0hTMO3tWK1VL2KUe2qPjEdcvLLZKtZ83xeECC6cjmjA+vIhRMRWnTP81bf/ryFDAFKZ82XRv9stWiJB5q0u1ceqVl9qXY1I8jchElWM+Z7YlWlnAfLgOK/Vko1KkutDvR5IADoqbOkX6daB2YhE/yf+zeu689hzOEA9A77zqr321atGxmdefy2Xn7G8dcKq30KGQeYAe6A6tWrPWkBkFetZFR2X9/2mIlWw3+U6tfwdp67wOrHiVKF/aR6NYxsqvThV1bT50onHyU1qMUYrT4eIS1YKh3eXFq1mnBCafkqT+Sa1TeqVE6OlP0wwappfePagxzOmG018FOpagXpuCN8mCe5T5OmpLoQv7/XehJSuqS3QVrVHPJwzYPYy+rh67YlQ9i090CrUeOs+t2XomJFPRmcOlNassy6+ccLL38+63LAiuzjnz+Ehxw3VJn1Gz1ZqljWj4MxjPtNal7fk8ZJU/2zhIg3qmNUrZIneWN/sUrJIzWsbTRttlXfQdKfS6RTjpQLWSyzr1S1onFkevocqxUryanzY+SZVCizReGDDDHXCZNjXvIcUZogQzxHyD3zuUxJT4aY7z//bl2IZNHC0vg//Pxq04QkV8i9VeXyUu2qjD33XxWRDCVv451FhgBuAC/AQWKCOJ/RBwAX3mhAGGAL0tKuXTsHRiArEBhAHAde4uo1qqvbud1cmMoXX3zhvMOEy1CogVA8gBGAsG7dus6Li4pDmB4ABSBDWNyZZ56pU045RT/99NPm+wMcSWIHNAFMO3Xq5K6DZAFEAVWXX365+vXr59qMZCj5Obe7XbEzyRCqJ6AdpQLiD/mGPACmcQJA+Pv37+9ICcoOeW+oMyilzP0OHTq4XJ5nnnnGEQ/UEtYeygjkByLwwAMPuDZvueUWfTH0C3Xp3MWRGsg+DgKcDJCVUqVKuRwmQtC4B+0Q0grxQLEiTBSyllgQBeWF9QmhYD2S04P69M4777jwWPqEWkIbrG1CYzm4D2FwhMtCyFjX4QhkCFLIewGyB5FhfXINpIwxk5tI+xAlHCcQk7feessRMRRp7PrYY4+pUOFCOr3L6a55FCuUY0jW5MmTnW3oJ6GE/D2B/EDYcLCgwkEoUYJQiFGMIG6MBTW7e/fu7rnx/qIt3kMQTZ4TxAxSRSgd96D/kMGmTZvmWK5TJEOSpsyUnu5v9ckoq5QUm6P5Cr7SlNFxh0g9uhoHrHblY/osq+63QAyMGtaSnrrJA9NX37MaNExqUNPoirOkpvW84vL+UKv7XrBqUMurHsNHS4OGWrVoYHTTRcaBOQjWfc9bjf7VaL99rU44zGjYD9LY360aVJeevAlAbfTyO1aTplmd3oHz5H4vVMio5/lSkSJGn31t9ebHUuXyVvWqS4OHAXCNunaUOrWHFCSQoQbSDd09cO7/ofT5N3LJ+8cfBjGS3v5MqrG/dMGpHkC/97lV3w+s9trLqGUD60jbj7/IESTUq7OPNzrtGMC50YtvW42eaHVkK0iQ0YfDIYNGp3eQTj3a5/+EgzBXbEdy/bknGbVvu/0Kdygdg76w+n2a1f7lpbx7SRMme0Dc8TCjMqU8Gbr9GenghtJZJxht3Gj1ynue3HQ6SmpU12jeQqun+ltHlk7vaJw61Pstnw92zEEQLylPXuOAP0SR53XOSUZ/r7a6rZfVGcel6JDmcsQHEnn+rVbVKkh3X2Uc8fnqe6uPv0pV+7YpTsX4caLVylXSLZemqFCaQgReGUrVvIVGV59NMLUnA+Hg+4GfSVPnWr16T4oKF5YIecQOFUtL9Wt5xfCXKdapNYSaotJ8/g0hbVZtmhktW2418Q+j4kWkbqcYff2T1WN9peZ1repUldau98Tv16lS6VJG553sid6Lb1nNW2x0TTc55e65N/18P/VIq7KlIJhG5coap4xCsCCEqDSTZ0GWjHvekMAlf0l9B6U6pQwyVCC/0UfDrSO11St6dWj6XKNGB0gd2hqnovEce78FAbdqVFuaMserl6e1N04teukdqckBUtfjjFNAc/uIZCh5C+8sMgR4A2wBzghVCwdEBHICGSK0BIBGnyAeVL3igOzggYUscT2ECXARwlsAOYTDoPIAvABjgDrACYCOAxJEoQYKOeD1JZEbokOOEKF1gCd+5h/gDlCHZxtvOx5fwA2hfgA8QA7qVSRDyc+33fGKnU2GmH+QF0A9BIfwUOY1851QMsLW7r///s0FEpjHrClUDsJBISCAfIg+awaigYKEOjRkyBCnaB5zzDGOUEHqIUmEvBEexjrAscBaQclBDbn00ksd4QjKEg4DQkYB/Yl5TISAoTyhsuBA4HzIAn2H1OEQZB0Sxgf5aNmypSND9Bs1adCgQa7P9IsxpyVDOCRY55Ap1j8KDO8I3g0oaaxHxoZSe8IJJ7jwPMaBLVC2OBg/jhAcGtgMdYl2cJrwbsBW2ACyg/0hQ5AsCA1KESGCEEB+hzRBaBgbBI0iEXxGeCB95RmiWjF/IH44gSBmkEieB/bjPunlLGVnnUQyJB9C1X+wVZ/3rFb+DSDOjinTvwagR+GBHqcbdTraqGgSSdk514ustxTI0KwFRtUrWp13vAdpEKHSJay6nWh0ROsU521nbCS+Pz3A6uJO0hXnpGjcRKuL75LWp0r3Xi6d0t6HHz03wKrXG1b7Frc6rR2A2eiL71Kd4nPPlUbvfSE9+6Z0RAu5EDzCsm59IlVzFhk9dDXAXer5iNXsBdKtF6N2pOiFgVavfWh1YE3p5oshIUb3vmD17XjriM+15xrNnC/d/oxV/r2Nru8uRyhQpe7vbfXjJOmsjtLlXY3GTLK6+znrCFXj2tJxhxqnUEDsho2W2jSW/ne2EflfD79itXCp1ZVnGTWuIz3/llW/wZxj9L9zfJGJcPzD2N+w+m681UVdjA5vuX0yPGOO1b29rWpWNjrzOF+975nXPfmin5DQBUutbnhMalrXqMuxPpSQ/JJnB1id2k7qeESKIzsPv+zVpQs7e3IJOH+wj3RoY6n7aVuKNbz0dqojjPdeleLUspseS9WhzX2xD8LzUJouvsM69eL2yz0Zuvf5VI39RXq4Z4ojiyhNQ4al6ozjjAoX3nqMzJPrH/JEt/NR3jKBC3Em6tqwH6WV/0iv3JPiiA7PYtXfVg9dm+IKGaC+ffp1qt4f6sNNi+xj9PgrVqv/trrxkhTtnYeQPatJU6RjDzOaMlu65UmrMsWtrjrbqFZ145TEod9a9R7IPJBOaWf01sdW34yTbu8BQ/NOkSXLjW6/DNLt+zplJmGOngT971xvE8jz599K3U6SDmluHBnq936qFiyWLj0dkmnUd5BVvZrS2ScY13/Urzl/Wl3YOUX1a0oUXXiir9WipZByo1pVjVPzCO1LTeV5ejUOMkuoXG4fkQwlb+GdQYbIGQLgQFYSc4bobcgZAhzhRYXIEHOfGH4DuACsAcD4HDUJIIE3Fu85JXYJdQFIAR7xYBPWAkiEKHFAoPAKcz/Cfwgn4nvUI4gOIUBcg1caEEXYHEAKDy4ghnA8PNTndz9f11x7TSRDyU+13faKf4MMoTAA+sl9YQ5DVCBCAH3WE3Mfcg7RQLnggFygkEB0UIAgLShF5MQB5FljkAFIA2Gld9xxh1NdIUn8SyRDnMe6QtEJZAiyAGk5++yz3Vqk3cSQV9YK94Vs4LRAXUWhHTturHNyLFyw0Kko5M7g/OBawsQgURAlrmeMrMHE0LugDPE9zgoIHyoRRAVnCu+Ubt26OcWFPtIm9+WgXcgWjhZUJPKmbrzxRkfYWOeE9dEu6xsbMD7eUxClUMab63lP4DRhTITy4UzhHqh0jAnb845DMeOdRHuBtIXQOz6D+EDAeGYQL0hcJEM5/GoY+aN1eUM/TyXHIOeKKKxZZ1S/utENFxgHNHf1/VM2K0N/EtpndWcP4/Jzvh8vvfmJdXlAnY4yuvh044jMvAXWFaAA8NaqJv000eq1Id4Tf825Rud3Mi6fpc/bVk+8LlWvID11s1GFstKPP1sX3lSprNEld6Vq5p9GF54k/e8848LvPv861QHhVg1THIi983nyhFLVvrVRyaJGI8dafTvBKzfndPTKyQMv+XCrgxtJF3UyLpzs2besalWRrulm1O4go8kzpKdesxoy0uqgA6XruxstWSFHpFBXjm0rXX2uUYmiRq8Ptuo1wLo8kx5nGJdoP/43r0gQXpaSYvTRSKtvxktN6hj939lGzRpsmZzr1lm99I51RRK6nWzU8VCTLtlmxkEM/v5b+n6CVb68XlUjPArA/tWP0qVdjA5uIheSSKGII1pJxx5inIqFfSCUF51mVK+Gz9d6sp91oYUXdjLar7SvnNarv9V13YxTU0K55vkLrM67xeqkI4y6Hm90z7OpatvU6LCW/hxCvC6907pncUcPVA/pk5FWdzwNWLc6qLFR47pS7SpGFOwh3yrxCGFy69ZbPX1r+jlD9GvEaKsBD6bo12lWl94tXdbF6tyT/fkoSYQnXvewdereKUcbDfzE6qW3CQ20LhevYW1PHqgERxEESGXbplZXnLXlntPnSL1et87WPS8wGvRlqn6YIN16KVWH/HdLVxjdeglhcH4UOEt+nUwIm3XVCSGHn4+y+nSUdf048UhPhl57H2Jj3drAAcI1BQpYVauIQ8DqjSFWk6ZL3U9NUevG0qx5Vs/2R/30n0FYwzFlhtWLb/sQzVPbm815dTn82tuquUiGkrfuziJDADe8xQAXvKh+TWwpoABQA7Dg5eUAmBCuxoG3mc+POOII50kmhAaghneYsCLKcxPCAtHhO0AenmAAEsoQ93nooYcc8AMskUeEZxgPMCCHfAzIEEoSYXDE9FPMgZA+QvPwPuPNJnQGwkXfUIZoMxZQSH7O7W5X7CwyBMCH/KAMsR8PJJzfUV/I/0FFgCyQz8a5zEmKBKA2oJ4yv7kOsvTdd985FTMtGULJYJ1AhlBp3nzzTUeScDaQ+0I4HGuGXD7uS5usWZQhQsUgCxAu1gSqEflNIecFJQUVhjUEKcD5gIODvqP0cuDsmDNnjrs3bYb8JcaBWsLYCdNLDKWFDLH+uRdrmxA/DsZBlUrWLuQK1YbwQMgbax+yAwnkH+298soreumllzYrQ7wHCKNDmcaZwrX0lXvwO3lF/E0htA2liutRf3hnBDIE+UMZQgHCPtifz3geqNM4bhgz7WFHHD2QVZw2URnKpTcBCdB93sXDb7V2vd0q7yO7tySRO0+K0UWnGp3R0bhKbLv6EcgQBRSa1ZX6PuBJDzkaV95jNXgk3napz10oIMbtIfPah74cMWB06myj94ZZF151zTlG553qydCLA62eHCAd3EB68kbjkuQByagAANce92zU6jXGVaq7rKvPmSAxH/KI6jDgQ6sn+/viBw2qo7B4gGxltZch/JCcFaMHN5Mho+4nGX3+ndXLgwiVMo6ctWstTYEMvW714UirpnU8SSJMj+IL0+daHXeoVwCKFDLq/6HVM2/6vBXUPUKcAO1ffOvDrMgv+mUaapTUqLbRlZCh+ls/5cFfWj3zhnR4C1/COb2Qp7/XWKUYn49DHszUGXLko1wZo0++tvp6rHThacaBaAohoJy0a+WroJGL8vnXVoOHSxeeSgU9T4ae6GddXgzXAbQpmz7gI0/+UK+CArrsL+m8W1J1WHPCx4zufXajDmmR4sgQ/eE5XXirryQYyBDP5usx1oVFonZMn2NUp6rVdd2NKpbbVhkiZ4h19Uw6ZOiftdLTr/u9iPo/lOLse3Mvo1svtDrxKN8Wz3rWXOnGx6ya1JOuOtfn8Qz/3tt+zgKrZcshi9bZmLDFh/pYdWhrdXrHLWSIULjn37RaudpXG0Qt++lXqxsvhrCYdMkQ4aCz5/n9klDHSpeSvhsvpwydcpR0QiBDH1hX9ODiLkalShj9MU1C6aO4BAU4Phhm9fsMwvg8GSIHqc/bqapQBhKastU+R5OnW/V5Vy7E76SjjFP6cvuIZCh5C+8MMoT3mlh+yBBe2VBaG/AEoSAPAVAE0SC0BoCGVxtCQoga5+ABBlTgRcUDTMgQ5AXABiiiDTyzgCk8tQA0SAsEi2IMfAaYAqARrodnmHvgxeZ7fmaPIUAO3+P9BswQQkTuAd5dQBLAC2AGSKQfhBnF0trJz7vd6YrcJkOEaZE7AsFhLjKHWSshrIp5G8LkUFwgOyikrBNUFNYJ6ikEAFAOEaLPOARQmFg/FB1gjQHUCdMifA5CAsAHqDOnCR9lHUCycDpAAJjnOAv4nMptkCG+Q31hPVLdLjFniPAwiAmEre0hbdX6oNYuzAylCecG7wHuw9rEcYFTAuKEEst5vANQXhLJEN9xLxQy1iCEkAOFCzLE+FnfXM/v9AdChg0hdThKUJQgP4QXotDgCOHdAiHhfcR19BlC06RJE/dugQzxXsE5QvsQJd5P9A9lmXBCiB3kEFUNZZkx4nCBBKH8UGGOa3iXYEOIHaSN9y59i8pQLrwJADyA8l4DUl2JX4AiYDe7B+1RRY5k9R5npLhSvTvSXnb7kex1roDCLVbT5hk1O8Cq7/1bSiHf/KhVv4+ocCW9erdx+Rs97rEaO0m6/RK5sKoBQ6QHX051lceu7WZ07smeDL20iQy1bSQ9dr0nQxzY6bep0hX3pGruYqNzjpN6XrQFTAOCAb0fD7e66wWv2LU/yBdwAPAHoIxt5yyQy02imhz7I115pnF9e6CPT7ynP+3bQDbkwpM+/dbqyJaEzxnN+tNXosuIDAFGLzjFOFALsWHDVIgbOR0oP29+atSivvR/Zxo1SUOGZsy1evQViiJIl50hHdZi6yIDy1daR9BQb6iwx1ibN4BUeWXm1UFWQ7+TLuniyRCJ+Xc/63OWIEMUXRj6jdX7XyWQIePJEAn/53fyqsMHQ616vyP17G7U/EBflIID4H3lfdYpSO3bGt3Ry7qQvyNa+yp2VBg8/5ZUNalndNtlKa6i28zZVhXKGUFkUI5+m2p181NWZ3Y0LiwvUQHdXE1uvdVTt2RQTa4/6pfVGw+laOJkq8vuQgmTup26iQyl+ty+ax+xOqWdVaejU5wqWaa0D0Ej14qy8G996sexf3mju57zNkKdDMfkmV4VhKBcdoZxNiEX6foLjMs/47vlq4xuv9SqYnlCBKTJM6yrOEkO15GtjVO+Ph5h9fZn1pWYP+5wrwxBnHmWF3U2zinwzRjriDFVAskde/ldq3GTpAtOM2rVyBfJINSTHLNzTkjZiiTzTF4dJEdsTzjCP+PcPiIZSt7CGZEhkoqJ9wfoZ2UT0u3dmbAQABlADQ902FQSMoSnlVAcQB1AiBAaihLgpYbo0D/ACzkAABj6RcgbpWwBifxOFS7CVCA2eMnvufceB7QKFyrs1CPADL9zb7yyJF7jDcdzDpABFJEHhLcWUEpfUH4AoAA1gBnXk0eElxhCBXAFOAF8AKixtHbyc293uYKSysxJFIZQ9pl5xfoAFIe8tOyOh0qFEBcUCuY1oJ/Kasw7VFHAPeQGME0+EAAd5YFiAxAXQrpYJxyQC0gPRUP4mVLRrOFHH33UEQEqrUF8UIwgKDgQUE7P6HqGK0gC4UEhYW0y9yEUkCFID4SB8Dz+T39QaFB8E0PaWKv0GcIFMSIkFbWEg7UKCUJVQpGBFEAEcXDQB/oZCkYkVliDhFCRjfcQY8YGHBA13h+E7PEcCLvDOYFai015VoS4saks92U8hNbxD7txD8gLBSJwruAEgbjwPuL58j3/UMtwkkAkmQf8HlRnQuxQw+gfRV44eB4QJgq04MThefAO4nNswc/0DzvzHBKLRWR3DnFdzBlKsB6gCq80icvj/vDFFBIrg2XV0AAolJTGtY3zyrdq5BOid4eD8JyzbvC5OU3rSi/dmaJ8+awLLev5qNWEKWzEavTsrcYltZ92tdWCJVY3XSBXMtoVC/iO3CufLN/jzBQHmElUf/x1qXUD1AGjffbZBHLlE/TJPXrjU6lVfenOK+RKE5OQTygRisSfi43ufNZX/KtTRfq/szwxgCiRp0EVt79WGN3znNWoTWSIfZ1IXH/gJQkQTLGE804xGvurdVXn2Evpks5S5w7G5fRwLTkbJxxuXJgcAJTxoAyh5px3InG50tNvULnM6vxTjKqWlwZ+avX5d1K96kbXnmd0kH/XbD5IyB/1k1X/wT588LAWcrlGKDookqgO5AahtFHM4K1P/Ma2bZr66m4vv2f123Sjq7sZtW3qwfltT0tHt/YFGyBqbw7x+xgB8Fs0lDas9+oRVequ6Z6iKuUlFCrysjq28WrGfmUkcppQ7X6bLqfqVKkgPdOfxH9yVbwyN2YChRd4DkaP9PTVBZ98NdXluBzRyttp6kyrbjdZnXuicQUMEskQRODi21L1z1qjV+6T9t57a+WIeURfUVveeNiXbL+9V6qrrHb/1RQo8Hln73+Rqk9GkR/m85Re/8C6ggSsL0gzZbF79ZcuO92XKL/pCYpQWPd75Qq+jU+/9sUsKEpAEY43PrIuJ+iWS41W/e2VIfYdIkyuSgWjFSv874QgNq0vHX+4cUrYGx+mauxvxs0nQuUI62SuoDj16Eqoo3H34jm2ONA4sojyvGwFBUiM2jYj7M/qiX6+tDZ5RiFHiYkz8Q8fAkj4Ie1HMrRrvj1J7OWPOF5RAFXYUDDszQMoS9zQMTujAHgQzgaYIVE5bfUpYvkpRUusPuAFsADxABzSDz7nexK6ASd8TvgQ/+d8Yvf5HrIFELv/vvvV4dgODiThuSU+nzwDfgecAXrw2AL08ArTJiSKf4wVQgTwxaO8bNkyF5JHaB9hPJxDuBLkh1wjyhHzfU6Vx82OfeM1uWsB5gHAHWdLyO8gLwRQD5DeUTLEGoRwMU8h9cwtfmfuMxf5ndwW1ilECRIGKUcNAmwzR1lbfM75qDaAeVQm+gypYu4zdyEfqEWoGlwHWcIZwBrCScF6oTIdcx1liH/cizGyVugj6xUwD4jnnuTGhANSw/n0lfXBemLtMAbGCSHBicEahCzhmIBAcR/syT0S26Nd1iLOB95NnBfyAClwgiOEe7D2sQHvGuzC+wEb8Dnt0gfswPf0i3cMfaI/3JN3Eu8S7oNNsR2EkOtY44TucS32wb70I8wFxosdIaDhnpAebMZzQ8kLuV88H+YObTVq1GizbXJiBkcylMaKhBUNHw0gtRr3O+qOD81KmweRnvFJBAcs592LxHqjLh0AtF5N2B0OVx3ui1Q98qp1IWtsFHv8YR7YLneqyFsAAAn7SURBVFxs9ccsH+J1/KFGbZtTE1+6r3eqRo7xlc+oNFelnNGk6VaDR0iHNvHJ7vyhu+tpQuyk/fezLiytbXOfe8IBWRgzUXrhLZ+zQzU3Sh2TqI/X/MA6xpFLigQQ5oWKQ4UulKuSxYyqV2KTTKOf/7C6v7c0ebZV3arS1WcbHVjX6NuxPseF50goHxW7CFdqVIf9ZMgN8qoJuUEoMwc3MrryTLkkfQAsRIBS31TBY5zvD6NyG0UO6Ktxe9wM/d6XeO7a0ej4w/21iQekjVwjKtlRlrpQfq+wFSzoyzPXre4rxc2YKw0YQmEAuc+LF6GQgFxuVPN6Rie2M/pzodW7Q+XGSFlySNWIH6wrH03uTL1a5B5ZDRnuCw8c3cbnaFGd7aMR0uHNfC7S3nt7JYqiEa0aehLH56GS214p1v1erYLRkuVWM+ai+vhqbL36sm+Qz2nBrlNmWc1f7MPsavo9ITcfKDh39JL+XmudKnVArS22Yc4RSoZSB+HtcYbUoqFxBSM+Gi7V3p9n6dWfnydbR2ogYNjz1Xet9t7bqmp5o3UbPblgrnU5lupykGCruvv7EuQb2cPqH+sq2kE6jmrtyTx5PJB51Jx9Sxo3T4Z8Zd01zetDqiiaYTVoKHayqlHZuFA5ijvwfti/glyhCwprvPmRdSroWcezD5bRO5+xi7hVlfKEXPpcL3KGDmoknXiEL4ne733/zjipnZzyBunBJmwGO/AT8qEgruynlftVKKMylPxbmj/4AApK4YZNAZmDAHw8v5AXQNmOHIAMQBTtAlwS24OAAZIIYUlMJAYgARq4Bo8q3yceADjyDABfgCeADu2SE0EoDSErKD/hQGXi3iGhGtACGAo7xdMObfL/0BZAJuwdAliin3zGz2GfEq7fUfvsiG3jtblvAQgEYZKQolCsgDmCWoLSGMD5jvQEhYG5x5wMc5T20m5AmngProG0MJfz5smjosWKbaPisr5pN6gk/M7PYc7yHZ+Fe/Ez7bEuITusGT6jT4nzPLTLZ+k5AkJRAr6HpHAO1ySejy3DXj6s4bCukrUjY+AI/WDNQlDoA8+Gf4l2ZB1zb/rC+NLamPcO19Mu743wPghjTmsL7h3eH7zrGG9im7THOHm/8V6lX9yf37FxTjlSIhlKZ+aQdE5y/2ff+JLBfy6xbiNHCFHaTSWZR5Ag1kOeFKlsSeNAVLvWRs3qbdlQNNkJ+m+cj6L1zVjrVBQOyjoXLuS97gXyWRUqaFzlMvZoASRz/q9TrAtrAgSS+wCJWbaSMsR+k07KILvSyR9bt8cNG2DWrSZHhsiJCQde+/G/ecJAW4QxVdpPqlbZJ/9z/LVcLuxt0lTvgaekcbWKvuw01bYgQ19+J6dEFS0kpxwBMGmPEKv5i9gjBuHBl9xmHISPoUB9P56KbT5PqUwJOQWmeDGvIs1b5EMcK5cjR8hozkKIgQ8zAxzTj6mzrWbP9/2pXyv9HA+UjnkLfdUzwL3bSLSwt1uJ4v53zvltGuSC+WZVsazfWBZljrnHHk3MNQgdZAoFhH5QkYw2Id7YFYK5eKl1JJIqexCmdz+zGvUTIVk+V4t9dyiLDeE8oLoH4mFzUfqwYHGqKwRQs4q/J+F5jI+y0BQHYOPXDRusU1z+WedtQ1gX5CjxYD8gwsMgFbX2N9q/4pZvmVsoeyghqansEWRVc3/j+s/cYi3uU8DnN9Hu/hW9c4Gxsg8P/0cFW73Gt0nuGOf88of03FtWHdrIqWILWcMbIakpjsAx5hUrsbV196JfpUp4uzIHKTBEMYYqFX3OHOoRBJp54J5XUUpx+7kKwc6fj8Icfn6harLNA/OUeYLyw95HBfIZR/ZZOw1q+mdNuyhnlOmuWM5vzIqt58z3jgFKhbMGKJKR2weeTmKyURLwBuZU+EFu9/vfbh/wg7eXOHf+cAMQ8HziFU0sg/1v9zMr9yckjyRpEsRzCqhm5b7xnP+uBQDPhIeh1kCMAK+EhqHisE62R1j+u1aJI9vVLBDJUAZPhDK8AOhvx/kEa/abwdsM0KbsrStHZT1AZU8RNvNENWhS14fFAcp2xkaJOTmhAGF4vClIQD4OwwTccQDGMio5jvcbcA0g5By3t9JagDieTPZZAvBaByRp01pPINKG/nB/SA6hXRAWSADAO/GgP6gC9DNvHl/+Oj8VzzZKy1dwPeGN/oqCBTx5CyFbgE6AO6A6AH/Oo3+A7jVr/R5T/AsboHJN4oGDlXFQGY0+svkm96NfLuzYeMUls/ywsM9ORtUF3YauqX4OYVMAO/8gk2k3Nc3qHKB8PEn/15/vNxKlcl2evNbZKT3lkz5m1L/wHeuESmk8+4xCuRwB3WRXnlPIVQr9Dt/TB6oL8nzc8rJ+Y102a907r9+bJxzBfsy1NWs8sUBpxF4oLWxCCxk641i5whC0wR9h2ghjwr5hHPw/zG/mMm1i57CG+Z570H8+g7hyHp8xHjemTUUorfHPn/bpPwfXME+YI1xHYYpwP9qGtIY8xeBgCTagvzsoLmRpiqAMUTqVkAZiwSMZypLZ3EkAPryXeFVROyBBiUnMWW/p3z2T0DmAK3OAfzlVtvbfHVW8+79tAVQBQptwuKAoEFaGahBVwX/7ycT7BwtEMpTJXKCSGeE3eIXx8hJSgzcYoAN4AwCWLcWO84T0oDZ4L3w8ogV2JQsA4vtRiOF76ZzjpYObbglT3JX6mRN9gYBQTKHvB1K7g3xIGgpcPLZvAYA8yb7khRDXHYFwnDHRAtEC0QLRAnuCBSIZSuIp461np3tyDZwnN8UnwbMfDWEx8YgW2FUtgNJBLhwFIigHzt5AEITcz0TZ+RZhnY6blKoJvxuVKelzdMhzikfmFkgbP575FfGMaIFogWiBaIFogd3bApEM7d7PL/Y+WiBLFiA8MYTCZRail6UGd/GTNoe/bQq3y0oBlF18SLF70QLRAtEC0QLRAtECuWCBSIZywaixyWiBaIFogWiBaIFogWiBaIFogWiBXd8CkQzt+s8o9jBaIFogWiBaIFogWiBaIFogWiBaIBcsEMlQLhg1NhktEC0QLRAtEC0QLRAtEC0QLRAtsOtbIJKhXf8ZxR5GC0QLRAtEC0QLRAtEC0QLRAtEC+SCBSIZygWjxiajBaIFogWiBaIFogWiBaIFogWiBXZ9C0QytOs/o9jDaIFogWiBaIFogWiBaIFogWiBaIFcsEAkQ7lg1NhktEC0QLRAtEC0QLRAtEC0QLRAtMCub4FIhnb9ZxR7GC0QLRAtEC0QLRAtEC0QLRAtEC2QCxaIZCgXjBqbjBaIFogWiBaIFogWiBaIFogWiBbY9S0QydCu/4xiD6MFogWiBaIFogWiBaIFogWiBaIFcsECkQzlglFjk9EC0QLRAtEC0QLRAtEC0QLRAtECu74F/h+Zd6ZX5j2y0gAAAABJRU5ErkJggg==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19050</xdr:colOff>
      <xdr:row>1</xdr:row>
      <xdr:rowOff>981075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948AC3A5-A3DD-4A9E-B7C0-9EA8EB9E8149}"/>
            </a:ext>
            <a:ext uri="{147F2762-F138-4A5C-976F-8EAC2B608ADB}">
              <a16:predDERef xmlns:a16="http://schemas.microsoft.com/office/drawing/2014/main" pred="{00000000-0008-0000-00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743825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40005</xdr:rowOff>
    </xdr:from>
    <xdr:ext cx="6589395" cy="976402"/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440055"/>
          <a:ext cx="6589395" cy="97640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154983</xdr:colOff>
      <xdr:row>0</xdr:row>
      <xdr:rowOff>309966</xdr:rowOff>
    </xdr:from>
    <xdr:to>
      <xdr:col>4</xdr:col>
      <xdr:colOff>879629</xdr:colOff>
      <xdr:row>0</xdr:row>
      <xdr:rowOff>1904676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433" y="309966"/>
          <a:ext cx="9500346" cy="1594710"/>
        </a:xfrm>
        <a:prstGeom prst="rect">
          <a:avLst/>
        </a:prstGeom>
      </xdr:spPr>
    </xdr:pic>
    <xdr:clientData/>
  </xdr:twoCellAnchor>
  <xdr:twoCellAnchor>
    <xdr:from>
      <xdr:col>1</xdr:col>
      <xdr:colOff>2617470</xdr:colOff>
      <xdr:row>184</xdr:row>
      <xdr:rowOff>158115</xdr:rowOff>
    </xdr:from>
    <xdr:to>
      <xdr:col>1</xdr:col>
      <xdr:colOff>5170170</xdr:colOff>
      <xdr:row>189</xdr:row>
      <xdr:rowOff>180975</xdr:rowOff>
    </xdr:to>
    <xdr:pic>
      <xdr:nvPicPr>
        <xdr:cNvPr id="3" name="Imatge 7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65194815"/>
          <a:ext cx="255270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67</xdr:row>
      <xdr:rowOff>1905000</xdr:rowOff>
    </xdr:from>
    <xdr:to>
      <xdr:col>1</xdr:col>
      <xdr:colOff>2638425</xdr:colOff>
      <xdr:row>67</xdr:row>
      <xdr:rowOff>2575560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B1FA06EA-C4C1-46F9-9B1D-6F4C48829627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527875"/>
          <a:ext cx="25527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209550</xdr:rowOff>
    </xdr:from>
    <xdr:to>
      <xdr:col>4</xdr:col>
      <xdr:colOff>1914525</xdr:colOff>
      <xdr:row>0</xdr:row>
      <xdr:rowOff>1800225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09550"/>
          <a:ext cx="10553700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68</xdr:row>
      <xdr:rowOff>1971675</xdr:rowOff>
    </xdr:from>
    <xdr:to>
      <xdr:col>1</xdr:col>
      <xdr:colOff>2743200</xdr:colOff>
      <xdr:row>68</xdr:row>
      <xdr:rowOff>2642235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23969FE7-9906-4BA0-99BC-FEA9257BACDF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1556325"/>
          <a:ext cx="25527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154983</xdr:colOff>
      <xdr:row>0</xdr:row>
      <xdr:rowOff>309966</xdr:rowOff>
    </xdr:from>
    <xdr:to>
      <xdr:col>4</xdr:col>
      <xdr:colOff>879629</xdr:colOff>
      <xdr:row>0</xdr:row>
      <xdr:rowOff>1904676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433" y="309966"/>
          <a:ext cx="9497171" cy="159471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33</xdr:row>
      <xdr:rowOff>1743075</xdr:rowOff>
    </xdr:from>
    <xdr:to>
      <xdr:col>1</xdr:col>
      <xdr:colOff>2581275</xdr:colOff>
      <xdr:row>33</xdr:row>
      <xdr:rowOff>2413635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8F957800-AAA1-4ED5-9715-53066774446E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783425"/>
          <a:ext cx="25527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I11"/>
  <sheetViews>
    <sheetView tabSelected="1" workbookViewId="0">
      <selection sqref="A1:I16"/>
    </sheetView>
  </sheetViews>
  <sheetFormatPr defaultRowHeight="15"/>
  <cols>
    <col min="2" max="2" width="10.5703125" customWidth="1"/>
    <col min="4" max="4" width="33.42578125" customWidth="1"/>
    <col min="5" max="5" width="13.140625" customWidth="1"/>
    <col min="6" max="6" width="8.140625" customWidth="1"/>
    <col min="7" max="7" width="13" customWidth="1"/>
    <col min="8" max="8" width="14.140625" customWidth="1"/>
    <col min="9" max="9" width="14.28515625" customWidth="1"/>
  </cols>
  <sheetData>
    <row r="2" spans="2:9" ht="84.75" customHeight="1"/>
    <row r="3" spans="2:9" ht="52.5" customHeight="1" thickBot="1"/>
    <row r="4" spans="2:9" ht="46.5" customHeight="1" thickBot="1">
      <c r="B4" s="122" t="s">
        <v>0</v>
      </c>
      <c r="C4" s="123" t="s">
        <v>1</v>
      </c>
      <c r="D4" s="123" t="s">
        <v>2</v>
      </c>
      <c r="E4" s="123" t="s">
        <v>3</v>
      </c>
      <c r="F4" s="123" t="s">
        <v>4</v>
      </c>
      <c r="G4" s="123" t="s">
        <v>5</v>
      </c>
      <c r="H4" s="123" t="s">
        <v>6</v>
      </c>
      <c r="I4" s="124" t="s">
        <v>7</v>
      </c>
    </row>
    <row r="5" spans="2:9" ht="46.5" customHeight="1" thickBot="1">
      <c r="B5" s="121">
        <v>1</v>
      </c>
      <c r="C5" s="195">
        <v>1</v>
      </c>
      <c r="D5" s="196" t="s">
        <v>8</v>
      </c>
      <c r="E5" s="197">
        <v>7500</v>
      </c>
      <c r="F5" s="198" t="s">
        <v>9</v>
      </c>
      <c r="G5" s="197">
        <f>E5*1.21</f>
        <v>9075</v>
      </c>
      <c r="H5" s="197">
        <f>E5*C5</f>
        <v>7500</v>
      </c>
      <c r="I5" s="199">
        <f>G5*C5</f>
        <v>9075</v>
      </c>
    </row>
    <row r="6" spans="2:9" s="115" customFormat="1" ht="47.25" customHeight="1" thickBot="1">
      <c r="B6" s="194">
        <v>2</v>
      </c>
      <c r="C6" s="203">
        <v>8</v>
      </c>
      <c r="D6" s="204" t="s">
        <v>10</v>
      </c>
      <c r="E6" s="205">
        <v>2631</v>
      </c>
      <c r="F6" s="206" t="s">
        <v>9</v>
      </c>
      <c r="G6" s="205">
        <f>E6*1.21</f>
        <v>3183.5099999999998</v>
      </c>
      <c r="H6" s="205">
        <f>E6*C6</f>
        <v>21048</v>
      </c>
      <c r="I6" s="207">
        <f>G6*C6</f>
        <v>25468.079999999998</v>
      </c>
    </row>
    <row r="7" spans="2:9" s="115" customFormat="1" ht="47.25" customHeight="1" thickBot="1">
      <c r="B7" s="202">
        <v>3</v>
      </c>
      <c r="C7" s="203">
        <v>1</v>
      </c>
      <c r="D7" s="204" t="s">
        <v>11</v>
      </c>
      <c r="E7" s="205">
        <v>361</v>
      </c>
      <c r="F7" s="206" t="s">
        <v>9</v>
      </c>
      <c r="G7" s="205">
        <f>E7*1.21</f>
        <v>436.81</v>
      </c>
      <c r="H7" s="205">
        <f>E7*C7</f>
        <v>361</v>
      </c>
      <c r="I7" s="207">
        <f>G7*C7</f>
        <v>436.81</v>
      </c>
    </row>
    <row r="8" spans="2:9" s="115" customFormat="1" ht="38.25" customHeight="1" thickBot="1">
      <c r="B8"/>
      <c r="C8"/>
      <c r="D8"/>
      <c r="E8"/>
      <c r="F8"/>
      <c r="G8"/>
      <c r="H8" s="200">
        <f>SUM(H5:H7)</f>
        <v>28909</v>
      </c>
      <c r="I8" s="201">
        <f>SUM(I5:I7)</f>
        <v>34979.89</v>
      </c>
    </row>
    <row r="9" spans="2:9" s="115" customFormat="1">
      <c r="C9" s="116" t="s">
        <v>12</v>
      </c>
    </row>
    <row r="10" spans="2:9" s="115" customFormat="1" ht="12.75"/>
    <row r="11" spans="2:9" s="115" customFormat="1" ht="12.75"/>
  </sheetData>
  <hyperlinks>
    <hyperlink ref="C9" location="'ANNEX 0'!A1" display="ANNEX 0" xr:uid="{00000000-0004-0000-0000-000000000000}"/>
    <hyperlink ref="B6" location="'LOT 2'!A1" display="'LOT 2'!A1" xr:uid="{00000000-0004-0000-0000-000001000000}"/>
    <hyperlink ref="B5" location="'LOT 1'!A1" display="'LOT 1'!A1" xr:uid="{00000000-0004-0000-0000-000002000000}"/>
    <hyperlink ref="B7" location="'LOT 3'!A1" display="'LOT 3'!A1" xr:uid="{00000000-0004-0000-0000-000003000000}"/>
  </hyperlinks>
  <pageMargins left="0.7" right="0.7" top="0.75" bottom="0.75" header="0.3" footer="0.3"/>
  <pageSetup paperSize="9" fitToWidth="0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CB3E0"/>
  </sheetPr>
  <dimension ref="B1:C40"/>
  <sheetViews>
    <sheetView topLeftCell="A37" workbookViewId="0">
      <selection activeCell="B1" sqref="B1"/>
    </sheetView>
  </sheetViews>
  <sheetFormatPr defaultColWidth="11.42578125" defaultRowHeight="31.9" customHeight="1"/>
  <cols>
    <col min="2" max="2" width="102" customWidth="1"/>
    <col min="3" max="3" width="20.85546875" customWidth="1"/>
  </cols>
  <sheetData>
    <row r="1" spans="2:3" ht="51" customHeight="1" thickBot="1">
      <c r="B1" s="13" t="s">
        <v>13</v>
      </c>
      <c r="C1" s="14"/>
    </row>
    <row r="2" spans="2:3" ht="90" customHeight="1" thickBot="1">
      <c r="B2" s="114"/>
    </row>
    <row r="3" spans="2:3" ht="31.9" customHeight="1">
      <c r="B3" s="113" t="s">
        <v>14</v>
      </c>
    </row>
    <row r="4" spans="2:3" ht="31.9" customHeight="1">
      <c r="B4" s="109" t="s">
        <v>15</v>
      </c>
    </row>
    <row r="5" spans="2:3" ht="31.9" customHeight="1">
      <c r="B5" s="109" t="s">
        <v>16</v>
      </c>
    </row>
    <row r="6" spans="2:3" ht="31.9" customHeight="1">
      <c r="B6" s="112" t="s">
        <v>17</v>
      </c>
    </row>
    <row r="7" spans="2:3" ht="31.9" customHeight="1">
      <c r="B7" s="109" t="s">
        <v>18</v>
      </c>
    </row>
    <row r="8" spans="2:3" ht="31.9" customHeight="1">
      <c r="B8" s="111" t="s">
        <v>19</v>
      </c>
    </row>
    <row r="9" spans="2:3" ht="31.9" customHeight="1">
      <c r="B9" s="111" t="s">
        <v>20</v>
      </c>
    </row>
    <row r="10" spans="2:3" ht="31.9" customHeight="1">
      <c r="B10" s="111" t="s">
        <v>21</v>
      </c>
    </row>
    <row r="11" spans="2:3" ht="31.9" customHeight="1">
      <c r="B11" s="111" t="s">
        <v>22</v>
      </c>
    </row>
    <row r="12" spans="2:3" ht="31.9" customHeight="1">
      <c r="B12" s="112" t="s">
        <v>23</v>
      </c>
    </row>
    <row r="13" spans="2:3" ht="31.9" customHeight="1">
      <c r="B13" s="109" t="s">
        <v>24</v>
      </c>
    </row>
    <row r="14" spans="2:3" ht="31.9" customHeight="1">
      <c r="B14" s="108" t="s">
        <v>25</v>
      </c>
    </row>
    <row r="15" spans="2:3" ht="31.9" customHeight="1">
      <c r="B15" s="108" t="s">
        <v>26</v>
      </c>
    </row>
    <row r="16" spans="2:3" ht="31.9" customHeight="1">
      <c r="B16" s="109" t="s">
        <v>27</v>
      </c>
    </row>
    <row r="17" spans="2:2" ht="31.9" customHeight="1">
      <c r="B17" s="108" t="s">
        <v>28</v>
      </c>
    </row>
    <row r="18" spans="2:2" ht="31.9" customHeight="1">
      <c r="B18" s="108" t="s">
        <v>29</v>
      </c>
    </row>
    <row r="19" spans="2:2" ht="31.9" customHeight="1">
      <c r="B19" s="108" t="s">
        <v>30</v>
      </c>
    </row>
    <row r="20" spans="2:2" ht="31.9" customHeight="1">
      <c r="B20" s="109" t="s">
        <v>31</v>
      </c>
    </row>
    <row r="21" spans="2:2" ht="31.9" customHeight="1">
      <c r="B21" s="108" t="s">
        <v>32</v>
      </c>
    </row>
    <row r="22" spans="2:2" ht="31.9" customHeight="1">
      <c r="B22" s="109" t="s">
        <v>33</v>
      </c>
    </row>
    <row r="23" spans="2:2" ht="31.9" customHeight="1">
      <c r="B23" s="112" t="s">
        <v>34</v>
      </c>
    </row>
    <row r="24" spans="2:2" ht="31.9" customHeight="1">
      <c r="B24" s="110" t="s">
        <v>35</v>
      </c>
    </row>
    <row r="25" spans="2:2" ht="31.9" customHeight="1">
      <c r="B25" s="110" t="s">
        <v>36</v>
      </c>
    </row>
    <row r="26" spans="2:2" ht="31.9" customHeight="1">
      <c r="B26" s="111" t="s">
        <v>37</v>
      </c>
    </row>
    <row r="27" spans="2:2" ht="31.9" customHeight="1">
      <c r="B27" s="111" t="s">
        <v>38</v>
      </c>
    </row>
    <row r="28" spans="2:2" ht="31.9" customHeight="1">
      <c r="B28" s="110" t="s">
        <v>39</v>
      </c>
    </row>
    <row r="29" spans="2:2" ht="31.9" customHeight="1">
      <c r="B29" s="109" t="s">
        <v>40</v>
      </c>
    </row>
    <row r="30" spans="2:2" ht="31.9" customHeight="1">
      <c r="B30" s="108" t="s">
        <v>41</v>
      </c>
    </row>
    <row r="31" spans="2:2" ht="31.9" customHeight="1">
      <c r="B31" s="108" t="s">
        <v>42</v>
      </c>
    </row>
    <row r="32" spans="2:2" ht="31.9" customHeight="1">
      <c r="B32" s="108" t="s">
        <v>43</v>
      </c>
    </row>
    <row r="33" spans="2:2" ht="31.9" customHeight="1">
      <c r="B33" s="109" t="s">
        <v>44</v>
      </c>
    </row>
    <row r="34" spans="2:2" ht="31.9" customHeight="1">
      <c r="B34" s="108" t="s">
        <v>45</v>
      </c>
    </row>
    <row r="35" spans="2:2" ht="31.9" customHeight="1">
      <c r="B35" s="108" t="s">
        <v>46</v>
      </c>
    </row>
    <row r="36" spans="2:2" ht="31.9" customHeight="1">
      <c r="B36" s="108" t="s">
        <v>47</v>
      </c>
    </row>
    <row r="37" spans="2:2" ht="31.9" customHeight="1">
      <c r="B37" s="108" t="s">
        <v>48</v>
      </c>
    </row>
    <row r="38" spans="2:2" ht="31.9" customHeight="1" thickBot="1">
      <c r="B38" s="107" t="s">
        <v>49</v>
      </c>
    </row>
    <row r="39" spans="2:2" ht="31.9" customHeight="1">
      <c r="B39" s="94"/>
    </row>
    <row r="40" spans="2:2" ht="31.9" customHeight="1">
      <c r="B40" s="94"/>
    </row>
  </sheetData>
  <hyperlinks>
    <hyperlink ref="B1" location="INDEX!A1" display="INDEX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F7FC"/>
  </sheetPr>
  <dimension ref="A1:Q84"/>
  <sheetViews>
    <sheetView topLeftCell="A68" zoomScale="90" zoomScaleNormal="90" workbookViewId="0">
      <selection activeCell="D72" sqref="D72"/>
    </sheetView>
  </sheetViews>
  <sheetFormatPr defaultColWidth="8.85546875" defaultRowHeight="15"/>
  <cols>
    <col min="1" max="1" width="8.28515625" style="1" customWidth="1"/>
    <col min="2" max="2" width="80.42578125" style="5" customWidth="1"/>
    <col min="3" max="3" width="24.42578125" style="5" customWidth="1"/>
    <col min="4" max="4" width="26.7109375" style="5" customWidth="1"/>
    <col min="5" max="5" width="37.85546875" style="105" customWidth="1"/>
    <col min="6" max="234" width="8.85546875" style="5"/>
    <col min="235" max="235" width="16.85546875" style="5" customWidth="1"/>
    <col min="236" max="236" width="66.7109375" style="5" customWidth="1"/>
    <col min="237" max="237" width="10.85546875" style="5" customWidth="1"/>
    <col min="238" max="238" width="21" style="5" customWidth="1"/>
    <col min="239" max="239" width="28.140625" style="5" customWidth="1"/>
    <col min="240" max="258" width="0" style="5" hidden="1" customWidth="1"/>
    <col min="259" max="490" width="8.85546875" style="5"/>
    <col min="491" max="491" width="16.85546875" style="5" customWidth="1"/>
    <col min="492" max="492" width="66.7109375" style="5" customWidth="1"/>
    <col min="493" max="493" width="10.85546875" style="5" customWidth="1"/>
    <col min="494" max="494" width="21" style="5" customWidth="1"/>
    <col min="495" max="495" width="28.140625" style="5" customWidth="1"/>
    <col min="496" max="514" width="0" style="5" hidden="1" customWidth="1"/>
    <col min="515" max="746" width="8.85546875" style="5"/>
    <col min="747" max="747" width="16.85546875" style="5" customWidth="1"/>
    <col min="748" max="748" width="66.7109375" style="5" customWidth="1"/>
    <col min="749" max="749" width="10.85546875" style="5" customWidth="1"/>
    <col min="750" max="750" width="21" style="5" customWidth="1"/>
    <col min="751" max="751" width="28.140625" style="5" customWidth="1"/>
    <col min="752" max="770" width="0" style="5" hidden="1" customWidth="1"/>
    <col min="771" max="1002" width="8.85546875" style="5"/>
    <col min="1003" max="1003" width="16.85546875" style="5" customWidth="1"/>
    <col min="1004" max="1004" width="66.7109375" style="5" customWidth="1"/>
    <col min="1005" max="1005" width="10.85546875" style="5" customWidth="1"/>
    <col min="1006" max="1006" width="21" style="5" customWidth="1"/>
    <col min="1007" max="1007" width="28.140625" style="5" customWidth="1"/>
    <col min="1008" max="1026" width="0" style="5" hidden="1" customWidth="1"/>
    <col min="1027" max="1258" width="8.85546875" style="5"/>
    <col min="1259" max="1259" width="16.85546875" style="5" customWidth="1"/>
    <col min="1260" max="1260" width="66.7109375" style="5" customWidth="1"/>
    <col min="1261" max="1261" width="10.85546875" style="5" customWidth="1"/>
    <col min="1262" max="1262" width="21" style="5" customWidth="1"/>
    <col min="1263" max="1263" width="28.140625" style="5" customWidth="1"/>
    <col min="1264" max="1282" width="0" style="5" hidden="1" customWidth="1"/>
    <col min="1283" max="1514" width="8.85546875" style="5"/>
    <col min="1515" max="1515" width="16.85546875" style="5" customWidth="1"/>
    <col min="1516" max="1516" width="66.7109375" style="5" customWidth="1"/>
    <col min="1517" max="1517" width="10.85546875" style="5" customWidth="1"/>
    <col min="1518" max="1518" width="21" style="5" customWidth="1"/>
    <col min="1519" max="1519" width="28.140625" style="5" customWidth="1"/>
    <col min="1520" max="1538" width="0" style="5" hidden="1" customWidth="1"/>
    <col min="1539" max="1770" width="8.85546875" style="5"/>
    <col min="1771" max="1771" width="16.85546875" style="5" customWidth="1"/>
    <col min="1772" max="1772" width="66.7109375" style="5" customWidth="1"/>
    <col min="1773" max="1773" width="10.85546875" style="5" customWidth="1"/>
    <col min="1774" max="1774" width="21" style="5" customWidth="1"/>
    <col min="1775" max="1775" width="28.140625" style="5" customWidth="1"/>
    <col min="1776" max="1794" width="0" style="5" hidden="1" customWidth="1"/>
    <col min="1795" max="2026" width="8.85546875" style="5"/>
    <col min="2027" max="2027" width="16.85546875" style="5" customWidth="1"/>
    <col min="2028" max="2028" width="66.7109375" style="5" customWidth="1"/>
    <col min="2029" max="2029" width="10.85546875" style="5" customWidth="1"/>
    <col min="2030" max="2030" width="21" style="5" customWidth="1"/>
    <col min="2031" max="2031" width="28.140625" style="5" customWidth="1"/>
    <col min="2032" max="2050" width="0" style="5" hidden="1" customWidth="1"/>
    <col min="2051" max="2282" width="8.85546875" style="5"/>
    <col min="2283" max="2283" width="16.85546875" style="5" customWidth="1"/>
    <col min="2284" max="2284" width="66.7109375" style="5" customWidth="1"/>
    <col min="2285" max="2285" width="10.85546875" style="5" customWidth="1"/>
    <col min="2286" max="2286" width="21" style="5" customWidth="1"/>
    <col min="2287" max="2287" width="28.140625" style="5" customWidth="1"/>
    <col min="2288" max="2306" width="0" style="5" hidden="1" customWidth="1"/>
    <col min="2307" max="2538" width="8.85546875" style="5"/>
    <col min="2539" max="2539" width="16.85546875" style="5" customWidth="1"/>
    <col min="2540" max="2540" width="66.7109375" style="5" customWidth="1"/>
    <col min="2541" max="2541" width="10.85546875" style="5" customWidth="1"/>
    <col min="2542" max="2542" width="21" style="5" customWidth="1"/>
    <col min="2543" max="2543" width="28.140625" style="5" customWidth="1"/>
    <col min="2544" max="2562" width="0" style="5" hidden="1" customWidth="1"/>
    <col min="2563" max="2794" width="8.85546875" style="5"/>
    <col min="2795" max="2795" width="16.85546875" style="5" customWidth="1"/>
    <col min="2796" max="2796" width="66.7109375" style="5" customWidth="1"/>
    <col min="2797" max="2797" width="10.85546875" style="5" customWidth="1"/>
    <col min="2798" max="2798" width="21" style="5" customWidth="1"/>
    <col min="2799" max="2799" width="28.140625" style="5" customWidth="1"/>
    <col min="2800" max="2818" width="0" style="5" hidden="1" customWidth="1"/>
    <col min="2819" max="3050" width="8.85546875" style="5"/>
    <col min="3051" max="3051" width="16.85546875" style="5" customWidth="1"/>
    <col min="3052" max="3052" width="66.7109375" style="5" customWidth="1"/>
    <col min="3053" max="3053" width="10.85546875" style="5" customWidth="1"/>
    <col min="3054" max="3054" width="21" style="5" customWidth="1"/>
    <col min="3055" max="3055" width="28.140625" style="5" customWidth="1"/>
    <col min="3056" max="3074" width="0" style="5" hidden="1" customWidth="1"/>
    <col min="3075" max="3306" width="8.85546875" style="5"/>
    <col min="3307" max="3307" width="16.85546875" style="5" customWidth="1"/>
    <col min="3308" max="3308" width="66.7109375" style="5" customWidth="1"/>
    <col min="3309" max="3309" width="10.85546875" style="5" customWidth="1"/>
    <col min="3310" max="3310" width="21" style="5" customWidth="1"/>
    <col min="3311" max="3311" width="28.140625" style="5" customWidth="1"/>
    <col min="3312" max="3330" width="0" style="5" hidden="1" customWidth="1"/>
    <col min="3331" max="3562" width="8.85546875" style="5"/>
    <col min="3563" max="3563" width="16.85546875" style="5" customWidth="1"/>
    <col min="3564" max="3564" width="66.7109375" style="5" customWidth="1"/>
    <col min="3565" max="3565" width="10.85546875" style="5" customWidth="1"/>
    <col min="3566" max="3566" width="21" style="5" customWidth="1"/>
    <col min="3567" max="3567" width="28.140625" style="5" customWidth="1"/>
    <col min="3568" max="3586" width="0" style="5" hidden="1" customWidth="1"/>
    <col min="3587" max="3818" width="8.85546875" style="5"/>
    <col min="3819" max="3819" width="16.85546875" style="5" customWidth="1"/>
    <col min="3820" max="3820" width="66.7109375" style="5" customWidth="1"/>
    <col min="3821" max="3821" width="10.85546875" style="5" customWidth="1"/>
    <col min="3822" max="3822" width="21" style="5" customWidth="1"/>
    <col min="3823" max="3823" width="28.140625" style="5" customWidth="1"/>
    <col min="3824" max="3842" width="0" style="5" hidden="1" customWidth="1"/>
    <col min="3843" max="4074" width="8.85546875" style="5"/>
    <col min="4075" max="4075" width="16.85546875" style="5" customWidth="1"/>
    <col min="4076" max="4076" width="66.7109375" style="5" customWidth="1"/>
    <col min="4077" max="4077" width="10.85546875" style="5" customWidth="1"/>
    <col min="4078" max="4078" width="21" style="5" customWidth="1"/>
    <col min="4079" max="4079" width="28.140625" style="5" customWidth="1"/>
    <col min="4080" max="4098" width="0" style="5" hidden="1" customWidth="1"/>
    <col min="4099" max="4330" width="8.85546875" style="5"/>
    <col min="4331" max="4331" width="16.85546875" style="5" customWidth="1"/>
    <col min="4332" max="4332" width="66.7109375" style="5" customWidth="1"/>
    <col min="4333" max="4333" width="10.85546875" style="5" customWidth="1"/>
    <col min="4334" max="4334" width="21" style="5" customWidth="1"/>
    <col min="4335" max="4335" width="28.140625" style="5" customWidth="1"/>
    <col min="4336" max="4354" width="0" style="5" hidden="1" customWidth="1"/>
    <col min="4355" max="4586" width="8.85546875" style="5"/>
    <col min="4587" max="4587" width="16.85546875" style="5" customWidth="1"/>
    <col min="4588" max="4588" width="66.7109375" style="5" customWidth="1"/>
    <col min="4589" max="4589" width="10.85546875" style="5" customWidth="1"/>
    <col min="4590" max="4590" width="21" style="5" customWidth="1"/>
    <col min="4591" max="4591" width="28.140625" style="5" customWidth="1"/>
    <col min="4592" max="4610" width="0" style="5" hidden="1" customWidth="1"/>
    <col min="4611" max="4842" width="8.85546875" style="5"/>
    <col min="4843" max="4843" width="16.85546875" style="5" customWidth="1"/>
    <col min="4844" max="4844" width="66.7109375" style="5" customWidth="1"/>
    <col min="4845" max="4845" width="10.85546875" style="5" customWidth="1"/>
    <col min="4846" max="4846" width="21" style="5" customWidth="1"/>
    <col min="4847" max="4847" width="28.140625" style="5" customWidth="1"/>
    <col min="4848" max="4866" width="0" style="5" hidden="1" customWidth="1"/>
    <col min="4867" max="5098" width="8.85546875" style="5"/>
    <col min="5099" max="5099" width="16.85546875" style="5" customWidth="1"/>
    <col min="5100" max="5100" width="66.7109375" style="5" customWidth="1"/>
    <col min="5101" max="5101" width="10.85546875" style="5" customWidth="1"/>
    <col min="5102" max="5102" width="21" style="5" customWidth="1"/>
    <col min="5103" max="5103" width="28.140625" style="5" customWidth="1"/>
    <col min="5104" max="5122" width="0" style="5" hidden="1" customWidth="1"/>
    <col min="5123" max="5354" width="8.85546875" style="5"/>
    <col min="5355" max="5355" width="16.85546875" style="5" customWidth="1"/>
    <col min="5356" max="5356" width="66.7109375" style="5" customWidth="1"/>
    <col min="5357" max="5357" width="10.85546875" style="5" customWidth="1"/>
    <col min="5358" max="5358" width="21" style="5" customWidth="1"/>
    <col min="5359" max="5359" width="28.140625" style="5" customWidth="1"/>
    <col min="5360" max="5378" width="0" style="5" hidden="1" customWidth="1"/>
    <col min="5379" max="5610" width="8.85546875" style="5"/>
    <col min="5611" max="5611" width="16.85546875" style="5" customWidth="1"/>
    <col min="5612" max="5612" width="66.7109375" style="5" customWidth="1"/>
    <col min="5613" max="5613" width="10.85546875" style="5" customWidth="1"/>
    <col min="5614" max="5614" width="21" style="5" customWidth="1"/>
    <col min="5615" max="5615" width="28.140625" style="5" customWidth="1"/>
    <col min="5616" max="5634" width="0" style="5" hidden="1" customWidth="1"/>
    <col min="5635" max="5866" width="8.85546875" style="5"/>
    <col min="5867" max="5867" width="16.85546875" style="5" customWidth="1"/>
    <col min="5868" max="5868" width="66.7109375" style="5" customWidth="1"/>
    <col min="5869" max="5869" width="10.85546875" style="5" customWidth="1"/>
    <col min="5870" max="5870" width="21" style="5" customWidth="1"/>
    <col min="5871" max="5871" width="28.140625" style="5" customWidth="1"/>
    <col min="5872" max="5890" width="0" style="5" hidden="1" customWidth="1"/>
    <col min="5891" max="6122" width="8.85546875" style="5"/>
    <col min="6123" max="6123" width="16.85546875" style="5" customWidth="1"/>
    <col min="6124" max="6124" width="66.7109375" style="5" customWidth="1"/>
    <col min="6125" max="6125" width="10.85546875" style="5" customWidth="1"/>
    <col min="6126" max="6126" width="21" style="5" customWidth="1"/>
    <col min="6127" max="6127" width="28.140625" style="5" customWidth="1"/>
    <col min="6128" max="6146" width="0" style="5" hidden="1" customWidth="1"/>
    <col min="6147" max="6378" width="8.85546875" style="5"/>
    <col min="6379" max="6379" width="16.85546875" style="5" customWidth="1"/>
    <col min="6380" max="6380" width="66.7109375" style="5" customWidth="1"/>
    <col min="6381" max="6381" width="10.85546875" style="5" customWidth="1"/>
    <col min="6382" max="6382" width="21" style="5" customWidth="1"/>
    <col min="6383" max="6383" width="28.140625" style="5" customWidth="1"/>
    <col min="6384" max="6402" width="0" style="5" hidden="1" customWidth="1"/>
    <col min="6403" max="6634" width="8.85546875" style="5"/>
    <col min="6635" max="6635" width="16.85546875" style="5" customWidth="1"/>
    <col min="6636" max="6636" width="66.7109375" style="5" customWidth="1"/>
    <col min="6637" max="6637" width="10.85546875" style="5" customWidth="1"/>
    <col min="6638" max="6638" width="21" style="5" customWidth="1"/>
    <col min="6639" max="6639" width="28.140625" style="5" customWidth="1"/>
    <col min="6640" max="6658" width="0" style="5" hidden="1" customWidth="1"/>
    <col min="6659" max="6890" width="8.85546875" style="5"/>
    <col min="6891" max="6891" width="16.85546875" style="5" customWidth="1"/>
    <col min="6892" max="6892" width="66.7109375" style="5" customWidth="1"/>
    <col min="6893" max="6893" width="10.85546875" style="5" customWidth="1"/>
    <col min="6894" max="6894" width="21" style="5" customWidth="1"/>
    <col min="6895" max="6895" width="28.140625" style="5" customWidth="1"/>
    <col min="6896" max="6914" width="0" style="5" hidden="1" customWidth="1"/>
    <col min="6915" max="7146" width="8.85546875" style="5"/>
    <col min="7147" max="7147" width="16.85546875" style="5" customWidth="1"/>
    <col min="7148" max="7148" width="66.7109375" style="5" customWidth="1"/>
    <col min="7149" max="7149" width="10.85546875" style="5" customWidth="1"/>
    <col min="7150" max="7150" width="21" style="5" customWidth="1"/>
    <col min="7151" max="7151" width="28.140625" style="5" customWidth="1"/>
    <col min="7152" max="7170" width="0" style="5" hidden="1" customWidth="1"/>
    <col min="7171" max="7402" width="8.85546875" style="5"/>
    <col min="7403" max="7403" width="16.85546875" style="5" customWidth="1"/>
    <col min="7404" max="7404" width="66.7109375" style="5" customWidth="1"/>
    <col min="7405" max="7405" width="10.85546875" style="5" customWidth="1"/>
    <col min="7406" max="7406" width="21" style="5" customWidth="1"/>
    <col min="7407" max="7407" width="28.140625" style="5" customWidth="1"/>
    <col min="7408" max="7426" width="0" style="5" hidden="1" customWidth="1"/>
    <col min="7427" max="7658" width="8.85546875" style="5"/>
    <col min="7659" max="7659" width="16.85546875" style="5" customWidth="1"/>
    <col min="7660" max="7660" width="66.7109375" style="5" customWidth="1"/>
    <col min="7661" max="7661" width="10.85546875" style="5" customWidth="1"/>
    <col min="7662" max="7662" width="21" style="5" customWidth="1"/>
    <col min="7663" max="7663" width="28.140625" style="5" customWidth="1"/>
    <col min="7664" max="7682" width="0" style="5" hidden="1" customWidth="1"/>
    <col min="7683" max="7914" width="8.85546875" style="5"/>
    <col min="7915" max="7915" width="16.85546875" style="5" customWidth="1"/>
    <col min="7916" max="7916" width="66.7109375" style="5" customWidth="1"/>
    <col min="7917" max="7917" width="10.85546875" style="5" customWidth="1"/>
    <col min="7918" max="7918" width="21" style="5" customWidth="1"/>
    <col min="7919" max="7919" width="28.140625" style="5" customWidth="1"/>
    <col min="7920" max="7938" width="0" style="5" hidden="1" customWidth="1"/>
    <col min="7939" max="8170" width="8.85546875" style="5"/>
    <col min="8171" max="8171" width="16.85546875" style="5" customWidth="1"/>
    <col min="8172" max="8172" width="66.7109375" style="5" customWidth="1"/>
    <col min="8173" max="8173" width="10.85546875" style="5" customWidth="1"/>
    <col min="8174" max="8174" width="21" style="5" customWidth="1"/>
    <col min="8175" max="8175" width="28.140625" style="5" customWidth="1"/>
    <col min="8176" max="8194" width="0" style="5" hidden="1" customWidth="1"/>
    <col min="8195" max="8426" width="8.85546875" style="5"/>
    <col min="8427" max="8427" width="16.85546875" style="5" customWidth="1"/>
    <col min="8428" max="8428" width="66.7109375" style="5" customWidth="1"/>
    <col min="8429" max="8429" width="10.85546875" style="5" customWidth="1"/>
    <col min="8430" max="8430" width="21" style="5" customWidth="1"/>
    <col min="8431" max="8431" width="28.140625" style="5" customWidth="1"/>
    <col min="8432" max="8450" width="0" style="5" hidden="1" customWidth="1"/>
    <col min="8451" max="8682" width="8.85546875" style="5"/>
    <col min="8683" max="8683" width="16.85546875" style="5" customWidth="1"/>
    <col min="8684" max="8684" width="66.7109375" style="5" customWidth="1"/>
    <col min="8685" max="8685" width="10.85546875" style="5" customWidth="1"/>
    <col min="8686" max="8686" width="21" style="5" customWidth="1"/>
    <col min="8687" max="8687" width="28.140625" style="5" customWidth="1"/>
    <col min="8688" max="8706" width="0" style="5" hidden="1" customWidth="1"/>
    <col min="8707" max="8938" width="8.85546875" style="5"/>
    <col min="8939" max="8939" width="16.85546875" style="5" customWidth="1"/>
    <col min="8940" max="8940" width="66.7109375" style="5" customWidth="1"/>
    <col min="8941" max="8941" width="10.85546875" style="5" customWidth="1"/>
    <col min="8942" max="8942" width="21" style="5" customWidth="1"/>
    <col min="8943" max="8943" width="28.140625" style="5" customWidth="1"/>
    <col min="8944" max="8962" width="0" style="5" hidden="1" customWidth="1"/>
    <col min="8963" max="9194" width="8.85546875" style="5"/>
    <col min="9195" max="9195" width="16.85546875" style="5" customWidth="1"/>
    <col min="9196" max="9196" width="66.7109375" style="5" customWidth="1"/>
    <col min="9197" max="9197" width="10.85546875" style="5" customWidth="1"/>
    <col min="9198" max="9198" width="21" style="5" customWidth="1"/>
    <col min="9199" max="9199" width="28.140625" style="5" customWidth="1"/>
    <col min="9200" max="9218" width="0" style="5" hidden="1" customWidth="1"/>
    <col min="9219" max="9450" width="8.85546875" style="5"/>
    <col min="9451" max="9451" width="16.85546875" style="5" customWidth="1"/>
    <col min="9452" max="9452" width="66.7109375" style="5" customWidth="1"/>
    <col min="9453" max="9453" width="10.85546875" style="5" customWidth="1"/>
    <col min="9454" max="9454" width="21" style="5" customWidth="1"/>
    <col min="9455" max="9455" width="28.140625" style="5" customWidth="1"/>
    <col min="9456" max="9474" width="0" style="5" hidden="1" customWidth="1"/>
    <col min="9475" max="9706" width="8.85546875" style="5"/>
    <col min="9707" max="9707" width="16.85546875" style="5" customWidth="1"/>
    <col min="9708" max="9708" width="66.7109375" style="5" customWidth="1"/>
    <col min="9709" max="9709" width="10.85546875" style="5" customWidth="1"/>
    <col min="9710" max="9710" width="21" style="5" customWidth="1"/>
    <col min="9711" max="9711" width="28.140625" style="5" customWidth="1"/>
    <col min="9712" max="9730" width="0" style="5" hidden="1" customWidth="1"/>
    <col min="9731" max="9962" width="8.85546875" style="5"/>
    <col min="9963" max="9963" width="16.85546875" style="5" customWidth="1"/>
    <col min="9964" max="9964" width="66.7109375" style="5" customWidth="1"/>
    <col min="9965" max="9965" width="10.85546875" style="5" customWidth="1"/>
    <col min="9966" max="9966" width="21" style="5" customWidth="1"/>
    <col min="9967" max="9967" width="28.140625" style="5" customWidth="1"/>
    <col min="9968" max="9986" width="0" style="5" hidden="1" customWidth="1"/>
    <col min="9987" max="10218" width="8.85546875" style="5"/>
    <col min="10219" max="10219" width="16.85546875" style="5" customWidth="1"/>
    <col min="10220" max="10220" width="66.7109375" style="5" customWidth="1"/>
    <col min="10221" max="10221" width="10.85546875" style="5" customWidth="1"/>
    <col min="10222" max="10222" width="21" style="5" customWidth="1"/>
    <col min="10223" max="10223" width="28.140625" style="5" customWidth="1"/>
    <col min="10224" max="10242" width="0" style="5" hidden="1" customWidth="1"/>
    <col min="10243" max="10474" width="8.85546875" style="5"/>
    <col min="10475" max="10475" width="16.85546875" style="5" customWidth="1"/>
    <col min="10476" max="10476" width="66.7109375" style="5" customWidth="1"/>
    <col min="10477" max="10477" width="10.85546875" style="5" customWidth="1"/>
    <col min="10478" max="10478" width="21" style="5" customWidth="1"/>
    <col min="10479" max="10479" width="28.140625" style="5" customWidth="1"/>
    <col min="10480" max="10498" width="0" style="5" hidden="1" customWidth="1"/>
    <col min="10499" max="10730" width="8.85546875" style="5"/>
    <col min="10731" max="10731" width="16.85546875" style="5" customWidth="1"/>
    <col min="10732" max="10732" width="66.7109375" style="5" customWidth="1"/>
    <col min="10733" max="10733" width="10.85546875" style="5" customWidth="1"/>
    <col min="10734" max="10734" width="21" style="5" customWidth="1"/>
    <col min="10735" max="10735" width="28.140625" style="5" customWidth="1"/>
    <col min="10736" max="10754" width="0" style="5" hidden="1" customWidth="1"/>
    <col min="10755" max="10986" width="8.85546875" style="5"/>
    <col min="10987" max="10987" width="16.85546875" style="5" customWidth="1"/>
    <col min="10988" max="10988" width="66.7109375" style="5" customWidth="1"/>
    <col min="10989" max="10989" width="10.85546875" style="5" customWidth="1"/>
    <col min="10990" max="10990" width="21" style="5" customWidth="1"/>
    <col min="10991" max="10991" width="28.140625" style="5" customWidth="1"/>
    <col min="10992" max="11010" width="0" style="5" hidden="1" customWidth="1"/>
    <col min="11011" max="11242" width="8.85546875" style="5"/>
    <col min="11243" max="11243" width="16.85546875" style="5" customWidth="1"/>
    <col min="11244" max="11244" width="66.7109375" style="5" customWidth="1"/>
    <col min="11245" max="11245" width="10.85546875" style="5" customWidth="1"/>
    <col min="11246" max="11246" width="21" style="5" customWidth="1"/>
    <col min="11247" max="11247" width="28.140625" style="5" customWidth="1"/>
    <col min="11248" max="11266" width="0" style="5" hidden="1" customWidth="1"/>
    <col min="11267" max="11498" width="8.85546875" style="5"/>
    <col min="11499" max="11499" width="16.85546875" style="5" customWidth="1"/>
    <col min="11500" max="11500" width="66.7109375" style="5" customWidth="1"/>
    <col min="11501" max="11501" width="10.85546875" style="5" customWidth="1"/>
    <col min="11502" max="11502" width="21" style="5" customWidth="1"/>
    <col min="11503" max="11503" width="28.140625" style="5" customWidth="1"/>
    <col min="11504" max="11522" width="0" style="5" hidden="1" customWidth="1"/>
    <col min="11523" max="11754" width="8.85546875" style="5"/>
    <col min="11755" max="11755" width="16.85546875" style="5" customWidth="1"/>
    <col min="11756" max="11756" width="66.7109375" style="5" customWidth="1"/>
    <col min="11757" max="11757" width="10.85546875" style="5" customWidth="1"/>
    <col min="11758" max="11758" width="21" style="5" customWidth="1"/>
    <col min="11759" max="11759" width="28.140625" style="5" customWidth="1"/>
    <col min="11760" max="11778" width="0" style="5" hidden="1" customWidth="1"/>
    <col min="11779" max="12010" width="8.85546875" style="5"/>
    <col min="12011" max="12011" width="16.85546875" style="5" customWidth="1"/>
    <col min="12012" max="12012" width="66.7109375" style="5" customWidth="1"/>
    <col min="12013" max="12013" width="10.85546875" style="5" customWidth="1"/>
    <col min="12014" max="12014" width="21" style="5" customWidth="1"/>
    <col min="12015" max="12015" width="28.140625" style="5" customWidth="1"/>
    <col min="12016" max="12034" width="0" style="5" hidden="1" customWidth="1"/>
    <col min="12035" max="12266" width="8.85546875" style="5"/>
    <col min="12267" max="12267" width="16.85546875" style="5" customWidth="1"/>
    <col min="12268" max="12268" width="66.7109375" style="5" customWidth="1"/>
    <col min="12269" max="12269" width="10.85546875" style="5" customWidth="1"/>
    <col min="12270" max="12270" width="21" style="5" customWidth="1"/>
    <col min="12271" max="12271" width="28.140625" style="5" customWidth="1"/>
    <col min="12272" max="12290" width="0" style="5" hidden="1" customWidth="1"/>
    <col min="12291" max="12522" width="8.85546875" style="5"/>
    <col min="12523" max="12523" width="16.85546875" style="5" customWidth="1"/>
    <col min="12524" max="12524" width="66.7109375" style="5" customWidth="1"/>
    <col min="12525" max="12525" width="10.85546875" style="5" customWidth="1"/>
    <col min="12526" max="12526" width="21" style="5" customWidth="1"/>
    <col min="12527" max="12527" width="28.140625" style="5" customWidth="1"/>
    <col min="12528" max="12546" width="0" style="5" hidden="1" customWidth="1"/>
    <col min="12547" max="12778" width="8.85546875" style="5"/>
    <col min="12779" max="12779" width="16.85546875" style="5" customWidth="1"/>
    <col min="12780" max="12780" width="66.7109375" style="5" customWidth="1"/>
    <col min="12781" max="12781" width="10.85546875" style="5" customWidth="1"/>
    <col min="12782" max="12782" width="21" style="5" customWidth="1"/>
    <col min="12783" max="12783" width="28.140625" style="5" customWidth="1"/>
    <col min="12784" max="12802" width="0" style="5" hidden="1" customWidth="1"/>
    <col min="12803" max="13034" width="8.85546875" style="5"/>
    <col min="13035" max="13035" width="16.85546875" style="5" customWidth="1"/>
    <col min="13036" max="13036" width="66.7109375" style="5" customWidth="1"/>
    <col min="13037" max="13037" width="10.85546875" style="5" customWidth="1"/>
    <col min="13038" max="13038" width="21" style="5" customWidth="1"/>
    <col min="13039" max="13039" width="28.140625" style="5" customWidth="1"/>
    <col min="13040" max="13058" width="0" style="5" hidden="1" customWidth="1"/>
    <col min="13059" max="13290" width="8.85546875" style="5"/>
    <col min="13291" max="13291" width="16.85546875" style="5" customWidth="1"/>
    <col min="13292" max="13292" width="66.7109375" style="5" customWidth="1"/>
    <col min="13293" max="13293" width="10.85546875" style="5" customWidth="1"/>
    <col min="13294" max="13294" width="21" style="5" customWidth="1"/>
    <col min="13295" max="13295" width="28.140625" style="5" customWidth="1"/>
    <col min="13296" max="13314" width="0" style="5" hidden="1" customWidth="1"/>
    <col min="13315" max="13546" width="8.85546875" style="5"/>
    <col min="13547" max="13547" width="16.85546875" style="5" customWidth="1"/>
    <col min="13548" max="13548" width="66.7109375" style="5" customWidth="1"/>
    <col min="13549" max="13549" width="10.85546875" style="5" customWidth="1"/>
    <col min="13550" max="13550" width="21" style="5" customWidth="1"/>
    <col min="13551" max="13551" width="28.140625" style="5" customWidth="1"/>
    <col min="13552" max="13570" width="0" style="5" hidden="1" customWidth="1"/>
    <col min="13571" max="13802" width="8.85546875" style="5"/>
    <col min="13803" max="13803" width="16.85546875" style="5" customWidth="1"/>
    <col min="13804" max="13804" width="66.7109375" style="5" customWidth="1"/>
    <col min="13805" max="13805" width="10.85546875" style="5" customWidth="1"/>
    <col min="13806" max="13806" width="21" style="5" customWidth="1"/>
    <col min="13807" max="13807" width="28.140625" style="5" customWidth="1"/>
    <col min="13808" max="13826" width="0" style="5" hidden="1" customWidth="1"/>
    <col min="13827" max="14058" width="8.85546875" style="5"/>
    <col min="14059" max="14059" width="16.85546875" style="5" customWidth="1"/>
    <col min="14060" max="14060" width="66.7109375" style="5" customWidth="1"/>
    <col min="14061" max="14061" width="10.85546875" style="5" customWidth="1"/>
    <col min="14062" max="14062" width="21" style="5" customWidth="1"/>
    <col min="14063" max="14063" width="28.140625" style="5" customWidth="1"/>
    <col min="14064" max="14082" width="0" style="5" hidden="1" customWidth="1"/>
    <col min="14083" max="14314" width="8.85546875" style="5"/>
    <col min="14315" max="14315" width="16.85546875" style="5" customWidth="1"/>
    <col min="14316" max="14316" width="66.7109375" style="5" customWidth="1"/>
    <col min="14317" max="14317" width="10.85546875" style="5" customWidth="1"/>
    <col min="14318" max="14318" width="21" style="5" customWidth="1"/>
    <col min="14319" max="14319" width="28.140625" style="5" customWidth="1"/>
    <col min="14320" max="14338" width="0" style="5" hidden="1" customWidth="1"/>
    <col min="14339" max="14570" width="8.85546875" style="5"/>
    <col min="14571" max="14571" width="16.85546875" style="5" customWidth="1"/>
    <col min="14572" max="14572" width="66.7109375" style="5" customWidth="1"/>
    <col min="14573" max="14573" width="10.85546875" style="5" customWidth="1"/>
    <col min="14574" max="14574" width="21" style="5" customWidth="1"/>
    <col min="14575" max="14575" width="28.140625" style="5" customWidth="1"/>
    <col min="14576" max="14594" width="0" style="5" hidden="1" customWidth="1"/>
    <col min="14595" max="14826" width="8.85546875" style="5"/>
    <col min="14827" max="14827" width="16.85546875" style="5" customWidth="1"/>
    <col min="14828" max="14828" width="66.7109375" style="5" customWidth="1"/>
    <col min="14829" max="14829" width="10.85546875" style="5" customWidth="1"/>
    <col min="14830" max="14830" width="21" style="5" customWidth="1"/>
    <col min="14831" max="14831" width="28.140625" style="5" customWidth="1"/>
    <col min="14832" max="14850" width="0" style="5" hidden="1" customWidth="1"/>
    <col min="14851" max="15082" width="8.85546875" style="5"/>
    <col min="15083" max="15083" width="16.85546875" style="5" customWidth="1"/>
    <col min="15084" max="15084" width="66.7109375" style="5" customWidth="1"/>
    <col min="15085" max="15085" width="10.85546875" style="5" customWidth="1"/>
    <col min="15086" max="15086" width="21" style="5" customWidth="1"/>
    <col min="15087" max="15087" width="28.140625" style="5" customWidth="1"/>
    <col min="15088" max="15106" width="0" style="5" hidden="1" customWidth="1"/>
    <col min="15107" max="15338" width="8.85546875" style="5"/>
    <col min="15339" max="15339" width="16.85546875" style="5" customWidth="1"/>
    <col min="15340" max="15340" width="66.7109375" style="5" customWidth="1"/>
    <col min="15341" max="15341" width="10.85546875" style="5" customWidth="1"/>
    <col min="15342" max="15342" width="21" style="5" customWidth="1"/>
    <col min="15343" max="15343" width="28.140625" style="5" customWidth="1"/>
    <col min="15344" max="15362" width="0" style="5" hidden="1" customWidth="1"/>
    <col min="15363" max="15594" width="8.85546875" style="5"/>
    <col min="15595" max="15595" width="16.85546875" style="5" customWidth="1"/>
    <col min="15596" max="15596" width="66.7109375" style="5" customWidth="1"/>
    <col min="15597" max="15597" width="10.85546875" style="5" customWidth="1"/>
    <col min="15598" max="15598" width="21" style="5" customWidth="1"/>
    <col min="15599" max="15599" width="28.140625" style="5" customWidth="1"/>
    <col min="15600" max="15618" width="0" style="5" hidden="1" customWidth="1"/>
    <col min="15619" max="15850" width="8.85546875" style="5"/>
    <col min="15851" max="15851" width="16.85546875" style="5" customWidth="1"/>
    <col min="15852" max="15852" width="66.7109375" style="5" customWidth="1"/>
    <col min="15853" max="15853" width="10.85546875" style="5" customWidth="1"/>
    <col min="15854" max="15854" width="21" style="5" customWidth="1"/>
    <col min="15855" max="15855" width="28.140625" style="5" customWidth="1"/>
    <col min="15856" max="15874" width="0" style="5" hidden="1" customWidth="1"/>
    <col min="15875" max="16106" width="8.85546875" style="5"/>
    <col min="16107" max="16107" width="16.85546875" style="5" customWidth="1"/>
    <col min="16108" max="16108" width="66.7109375" style="5" customWidth="1"/>
    <col min="16109" max="16109" width="10.85546875" style="5" customWidth="1"/>
    <col min="16110" max="16110" width="21" style="5" customWidth="1"/>
    <col min="16111" max="16111" width="28.140625" style="5" customWidth="1"/>
    <col min="16112" max="16130" width="0" style="5" hidden="1" customWidth="1"/>
    <col min="16131" max="16384" width="8.85546875" style="5"/>
  </cols>
  <sheetData>
    <row r="1" spans="1:12" ht="175.9" customHeight="1" thickBot="1">
      <c r="B1" s="2"/>
      <c r="C1" s="3"/>
      <c r="D1" s="3"/>
      <c r="E1" s="4"/>
    </row>
    <row r="2" spans="1:12" ht="94.15" customHeight="1" thickBot="1">
      <c r="B2" s="6" t="s">
        <v>50</v>
      </c>
      <c r="C2" s="7"/>
      <c r="D2" s="7"/>
      <c r="E2" s="8"/>
    </row>
    <row r="3" spans="1:12" ht="37.5" customHeight="1" thickBot="1">
      <c r="B3" s="265"/>
      <c r="C3" s="266"/>
      <c r="D3" s="267"/>
      <c r="E3" s="268"/>
    </row>
    <row r="4" spans="1:12" ht="37.5" customHeight="1" thickBot="1">
      <c r="A4" s="9"/>
      <c r="B4" s="269" t="s">
        <v>51</v>
      </c>
      <c r="C4" s="270"/>
      <c r="D4" s="10" t="s">
        <v>52</v>
      </c>
      <c r="E4" s="11"/>
    </row>
    <row r="5" spans="1:12" ht="36.75" customHeight="1" thickBot="1">
      <c r="A5" s="12"/>
      <c r="B5" s="271" t="s">
        <v>53</v>
      </c>
      <c r="C5" s="272"/>
      <c r="D5" s="13" t="s">
        <v>13</v>
      </c>
      <c r="E5" s="14"/>
    </row>
    <row r="6" spans="1:12" ht="50.25" customHeight="1" thickBot="1">
      <c r="A6" s="15"/>
      <c r="B6" s="16" t="s">
        <v>54</v>
      </c>
      <c r="C6" s="17"/>
      <c r="D6" s="18"/>
      <c r="E6" s="19"/>
    </row>
    <row r="7" spans="1:12" ht="24" customHeight="1">
      <c r="A7" s="20"/>
      <c r="B7" s="21" t="s">
        <v>55</v>
      </c>
      <c r="C7" s="22"/>
      <c r="D7" s="23"/>
      <c r="E7" s="24"/>
    </row>
    <row r="8" spans="1:12" ht="39.6" customHeight="1">
      <c r="A8" s="20"/>
      <c r="B8" s="25" t="s">
        <v>56</v>
      </c>
      <c r="C8" s="26"/>
      <c r="D8" s="27"/>
      <c r="E8" s="28"/>
      <c r="L8" s="29"/>
    </row>
    <row r="9" spans="1:12" ht="65.45" customHeight="1">
      <c r="A9" s="20"/>
      <c r="B9" s="30" t="s">
        <v>57</v>
      </c>
      <c r="C9" s="26"/>
      <c r="D9" s="27"/>
      <c r="E9" s="28"/>
    </row>
    <row r="10" spans="1:12" ht="31.5" customHeight="1">
      <c r="A10" s="20"/>
      <c r="B10" s="31" t="s">
        <v>58</v>
      </c>
      <c r="C10" s="32"/>
      <c r="D10" s="27"/>
      <c r="E10" s="28"/>
    </row>
    <row r="11" spans="1:12" ht="44.25" customHeight="1">
      <c r="A11" s="20"/>
      <c r="B11" s="31" t="s">
        <v>59</v>
      </c>
      <c r="C11" s="32"/>
      <c r="D11" s="27"/>
      <c r="E11" s="28"/>
    </row>
    <row r="12" spans="1:12" ht="43.5" customHeight="1">
      <c r="A12" s="20"/>
      <c r="B12" s="31" t="s">
        <v>60</v>
      </c>
      <c r="C12" s="32"/>
      <c r="D12" s="27"/>
      <c r="E12" s="28"/>
    </row>
    <row r="13" spans="1:12" ht="40.5" customHeight="1">
      <c r="A13" s="20"/>
      <c r="B13" s="31" t="s">
        <v>61</v>
      </c>
      <c r="C13" s="32"/>
      <c r="D13" s="27"/>
      <c r="E13" s="28"/>
    </row>
    <row r="14" spans="1:12" ht="54.75" customHeight="1">
      <c r="A14" s="20"/>
      <c r="B14" s="33" t="s">
        <v>62</v>
      </c>
      <c r="C14" s="32"/>
      <c r="D14" s="27"/>
      <c r="E14" s="28"/>
    </row>
    <row r="15" spans="1:12" ht="49.9" customHeight="1">
      <c r="A15" s="20"/>
      <c r="B15" s="34" t="s">
        <v>63</v>
      </c>
      <c r="C15" s="32"/>
      <c r="D15" s="27"/>
      <c r="E15" s="28"/>
    </row>
    <row r="16" spans="1:12" ht="40.5" customHeight="1">
      <c r="A16" s="20"/>
      <c r="B16" s="31" t="s">
        <v>64</v>
      </c>
      <c r="C16" s="32"/>
      <c r="D16" s="27"/>
      <c r="E16" s="28"/>
    </row>
    <row r="17" spans="1:5" ht="28.15" customHeight="1">
      <c r="A17" s="20"/>
      <c r="B17" s="31" t="s">
        <v>65</v>
      </c>
      <c r="C17" s="32"/>
      <c r="D17" s="27"/>
      <c r="E17" s="28"/>
    </row>
    <row r="18" spans="1:5" ht="28.15" customHeight="1">
      <c r="A18" s="20"/>
      <c r="B18" s="31" t="s">
        <v>66</v>
      </c>
      <c r="C18" s="32"/>
      <c r="D18" s="27"/>
      <c r="E18" s="28"/>
    </row>
    <row r="19" spans="1:5" ht="28.15" customHeight="1">
      <c r="A19" s="20"/>
      <c r="B19" s="31" t="s">
        <v>67</v>
      </c>
      <c r="C19" s="32"/>
      <c r="D19" s="27"/>
      <c r="E19" s="28"/>
    </row>
    <row r="20" spans="1:5" ht="28.15" customHeight="1">
      <c r="A20" s="20"/>
      <c r="B20" s="31" t="s">
        <v>68</v>
      </c>
      <c r="C20" s="32"/>
      <c r="D20" s="27"/>
      <c r="E20" s="28"/>
    </row>
    <row r="21" spans="1:5" ht="35.25" customHeight="1">
      <c r="A21" s="20"/>
      <c r="B21" s="31" t="s">
        <v>69</v>
      </c>
      <c r="C21" s="32"/>
      <c r="D21" s="27"/>
      <c r="E21" s="28"/>
    </row>
    <row r="22" spans="1:5" ht="36" customHeight="1">
      <c r="A22" s="20"/>
      <c r="B22" s="31" t="s">
        <v>70</v>
      </c>
      <c r="C22" s="32"/>
      <c r="D22" s="27"/>
      <c r="E22" s="28"/>
    </row>
    <row r="23" spans="1:5" ht="28.15" customHeight="1">
      <c r="A23" s="20"/>
      <c r="B23" s="31" t="s">
        <v>71</v>
      </c>
      <c r="C23" s="32"/>
      <c r="D23" s="27"/>
      <c r="E23" s="28"/>
    </row>
    <row r="24" spans="1:5" ht="20.25" customHeight="1">
      <c r="A24" s="20"/>
      <c r="B24" s="31" t="s">
        <v>72</v>
      </c>
      <c r="C24" s="32"/>
      <c r="D24" s="27"/>
      <c r="E24" s="28"/>
    </row>
    <row r="25" spans="1:5" ht="28.15" customHeight="1">
      <c r="A25" s="20"/>
      <c r="B25" s="31" t="s">
        <v>73</v>
      </c>
      <c r="C25" s="32"/>
      <c r="D25" s="27"/>
      <c r="E25" s="28"/>
    </row>
    <row r="26" spans="1:5" ht="28.15" customHeight="1">
      <c r="A26" s="20"/>
      <c r="B26" s="31" t="s">
        <v>74</v>
      </c>
      <c r="C26" s="32"/>
      <c r="D26" s="27"/>
      <c r="E26" s="28"/>
    </row>
    <row r="27" spans="1:5" ht="39" customHeight="1">
      <c r="A27" s="20"/>
      <c r="B27" s="35" t="s">
        <v>75</v>
      </c>
      <c r="C27" s="32"/>
      <c r="D27" s="27"/>
      <c r="E27" s="28"/>
    </row>
    <row r="28" spans="1:5" ht="54" customHeight="1">
      <c r="A28" s="20"/>
      <c r="B28" s="36" t="s">
        <v>76</v>
      </c>
      <c r="C28" s="32"/>
      <c r="D28" s="27"/>
      <c r="E28" s="28"/>
    </row>
    <row r="29" spans="1:5" ht="31.5" customHeight="1">
      <c r="A29" s="20"/>
      <c r="B29" s="37" t="s">
        <v>77</v>
      </c>
      <c r="C29" s="32"/>
      <c r="D29" s="27"/>
      <c r="E29" s="28"/>
    </row>
    <row r="30" spans="1:5" ht="29.25" customHeight="1">
      <c r="A30" s="20"/>
      <c r="B30" s="38" t="s">
        <v>78</v>
      </c>
      <c r="C30" s="32"/>
      <c r="D30" s="27"/>
      <c r="E30" s="28"/>
    </row>
    <row r="31" spans="1:5" ht="51" customHeight="1">
      <c r="A31" s="20"/>
      <c r="B31" s="39" t="s">
        <v>79</v>
      </c>
      <c r="C31" s="32"/>
      <c r="D31" s="27"/>
      <c r="E31" s="28"/>
    </row>
    <row r="32" spans="1:5" ht="28.15" customHeight="1">
      <c r="A32" s="20"/>
      <c r="B32" s="40" t="s">
        <v>80</v>
      </c>
      <c r="C32" s="32"/>
      <c r="D32" s="27"/>
      <c r="E32" s="28"/>
    </row>
    <row r="33" spans="1:5" ht="33.75" customHeight="1">
      <c r="A33" s="20"/>
      <c r="B33" s="40" t="s">
        <v>81</v>
      </c>
      <c r="C33" s="32"/>
      <c r="D33" s="27"/>
      <c r="E33" s="28"/>
    </row>
    <row r="34" spans="1:5" ht="28.15" customHeight="1">
      <c r="A34" s="20"/>
      <c r="B34" s="31" t="s">
        <v>82</v>
      </c>
      <c r="C34" s="32"/>
      <c r="D34" s="27"/>
      <c r="E34" s="28"/>
    </row>
    <row r="35" spans="1:5" ht="31.5" customHeight="1">
      <c r="A35" s="20"/>
      <c r="B35" s="31" t="s">
        <v>83</v>
      </c>
      <c r="C35" s="32"/>
      <c r="D35" s="27"/>
      <c r="E35" s="28"/>
    </row>
    <row r="36" spans="1:5" ht="28.15" customHeight="1">
      <c r="A36" s="20"/>
      <c r="B36" s="31" t="s">
        <v>84</v>
      </c>
      <c r="C36" s="32"/>
      <c r="D36" s="27"/>
      <c r="E36" s="28"/>
    </row>
    <row r="37" spans="1:5" ht="28.15" customHeight="1">
      <c r="A37" s="20"/>
      <c r="B37" s="41" t="s">
        <v>85</v>
      </c>
      <c r="C37" s="42"/>
      <c r="D37" s="27"/>
      <c r="E37" s="28"/>
    </row>
    <row r="38" spans="1:5" ht="28.15" customHeight="1">
      <c r="A38" s="20"/>
      <c r="B38" s="43" t="s">
        <v>86</v>
      </c>
      <c r="C38" s="42"/>
      <c r="D38" s="27"/>
      <c r="E38" s="28"/>
    </row>
    <row r="39" spans="1:5" ht="28.15" customHeight="1">
      <c r="A39" s="20"/>
      <c r="B39" s="43" t="s">
        <v>87</v>
      </c>
      <c r="C39" s="42"/>
      <c r="D39" s="27"/>
      <c r="E39" s="28"/>
    </row>
    <row r="40" spans="1:5" ht="28.15" customHeight="1">
      <c r="A40" s="20"/>
      <c r="B40" s="43" t="s">
        <v>88</v>
      </c>
      <c r="C40" s="42"/>
      <c r="D40" s="27"/>
      <c r="E40" s="28"/>
    </row>
    <row r="41" spans="1:5" ht="28.15" customHeight="1">
      <c r="A41" s="20"/>
      <c r="B41" s="43" t="s">
        <v>89</v>
      </c>
      <c r="C41" s="42"/>
      <c r="D41" s="27"/>
      <c r="E41" s="28"/>
    </row>
    <row r="42" spans="1:5" ht="28.15" customHeight="1">
      <c r="A42" s="20"/>
      <c r="B42" s="43" t="s">
        <v>90</v>
      </c>
      <c r="C42" s="42"/>
      <c r="D42" s="27"/>
      <c r="E42" s="28"/>
    </row>
    <row r="43" spans="1:5" ht="26.45" customHeight="1">
      <c r="B43" s="44" t="s">
        <v>91</v>
      </c>
      <c r="C43" s="45"/>
      <c r="D43" s="27"/>
      <c r="E43" s="28"/>
    </row>
    <row r="44" spans="1:5" ht="28.15" customHeight="1">
      <c r="A44" s="20"/>
      <c r="B44" s="43" t="s">
        <v>92</v>
      </c>
      <c r="C44" s="42"/>
      <c r="D44" s="27"/>
      <c r="E44" s="28"/>
    </row>
    <row r="45" spans="1:5" ht="28.15" customHeight="1">
      <c r="A45" s="20"/>
      <c r="B45" s="43" t="s">
        <v>93</v>
      </c>
      <c r="C45" s="42"/>
      <c r="D45" s="27"/>
      <c r="E45" s="28"/>
    </row>
    <row r="46" spans="1:5" ht="28.15" customHeight="1">
      <c r="A46" s="20"/>
      <c r="B46" s="46" t="s">
        <v>94</v>
      </c>
      <c r="C46" s="42"/>
      <c r="D46" s="27"/>
      <c r="E46" s="28"/>
    </row>
    <row r="47" spans="1:5" ht="28.15" customHeight="1">
      <c r="A47" s="20"/>
      <c r="B47" s="41" t="s">
        <v>95</v>
      </c>
      <c r="C47" s="42"/>
      <c r="D47" s="27"/>
      <c r="E47" s="28"/>
    </row>
    <row r="48" spans="1:5" ht="28.15" customHeight="1">
      <c r="A48" s="20"/>
      <c r="B48" s="43" t="s">
        <v>96</v>
      </c>
      <c r="C48" s="42"/>
      <c r="D48" s="27"/>
      <c r="E48" s="28"/>
    </row>
    <row r="49" spans="1:17" ht="33.75" customHeight="1">
      <c r="A49" s="20"/>
      <c r="B49" s="47" t="s">
        <v>97</v>
      </c>
      <c r="C49" s="42"/>
      <c r="D49" s="27"/>
      <c r="E49" s="28"/>
    </row>
    <row r="50" spans="1:17" ht="28.15" customHeight="1">
      <c r="A50" s="20"/>
      <c r="B50" s="48" t="s">
        <v>98</v>
      </c>
      <c r="C50" s="42"/>
      <c r="D50" s="27"/>
      <c r="E50" s="28"/>
    </row>
    <row r="51" spans="1:17" ht="28.15" customHeight="1">
      <c r="A51" s="20"/>
      <c r="B51" s="48" t="s">
        <v>99</v>
      </c>
      <c r="C51" s="42"/>
      <c r="D51" s="27"/>
      <c r="E51" s="28"/>
    </row>
    <row r="52" spans="1:17" ht="28.15" customHeight="1">
      <c r="A52" s="20"/>
      <c r="B52" s="41" t="s">
        <v>100</v>
      </c>
      <c r="C52" s="42"/>
      <c r="D52" s="27"/>
      <c r="E52" s="28"/>
    </row>
    <row r="53" spans="1:17" ht="31.5" customHeight="1">
      <c r="A53" s="20"/>
      <c r="B53" s="49" t="s">
        <v>101</v>
      </c>
      <c r="C53" s="42"/>
      <c r="D53" s="27"/>
      <c r="E53" s="28"/>
    </row>
    <row r="54" spans="1:17" ht="36.75" customHeight="1">
      <c r="A54" s="20"/>
      <c r="B54" s="48" t="s">
        <v>102</v>
      </c>
      <c r="C54" s="42"/>
      <c r="D54" s="27"/>
      <c r="E54" s="28"/>
    </row>
    <row r="55" spans="1:17" ht="34.5" customHeight="1">
      <c r="A55" s="20"/>
      <c r="B55" s="50" t="s">
        <v>103</v>
      </c>
      <c r="C55" s="42"/>
      <c r="D55" s="27"/>
      <c r="E55" s="28"/>
    </row>
    <row r="56" spans="1:17" ht="28.15" customHeight="1">
      <c r="A56" s="20"/>
      <c r="B56" s="48" t="s">
        <v>104</v>
      </c>
      <c r="C56" s="42"/>
      <c r="D56" s="27"/>
      <c r="E56" s="28"/>
    </row>
    <row r="57" spans="1:17" ht="21.75" customHeight="1">
      <c r="A57" s="20"/>
      <c r="B57" s="51" t="s">
        <v>105</v>
      </c>
      <c r="C57" s="42"/>
      <c r="D57" s="27"/>
      <c r="E57" s="28"/>
    </row>
    <row r="58" spans="1:17" ht="33" customHeight="1">
      <c r="A58" s="20"/>
      <c r="B58" s="52" t="s">
        <v>106</v>
      </c>
      <c r="C58" s="42"/>
      <c r="D58" s="27"/>
      <c r="E58" s="28"/>
    </row>
    <row r="59" spans="1:17" ht="28.15" customHeight="1" thickBot="1">
      <c r="A59" s="20"/>
      <c r="B59" s="53" t="s">
        <v>107</v>
      </c>
      <c r="C59" s="54"/>
      <c r="D59" s="55"/>
      <c r="E59" s="56"/>
    </row>
    <row r="60" spans="1:17" ht="33.75" customHeight="1">
      <c r="A60" s="20"/>
      <c r="B60" s="57" t="s">
        <v>108</v>
      </c>
      <c r="C60" s="58"/>
      <c r="D60" s="59"/>
      <c r="E60" s="60"/>
    </row>
    <row r="61" spans="1:17" ht="28.15" customHeight="1">
      <c r="A61" s="20"/>
      <c r="B61" s="61" t="s">
        <v>109</v>
      </c>
      <c r="C61" s="32"/>
      <c r="D61" s="62"/>
      <c r="E61" s="28"/>
    </row>
    <row r="62" spans="1:17" s="67" customFormat="1" ht="28.15" customHeight="1">
      <c r="A62" s="20"/>
      <c r="B62" s="63" t="s">
        <v>110</v>
      </c>
      <c r="C62" s="64"/>
      <c r="D62" s="65"/>
      <c r="E62" s="66"/>
      <c r="I62" s="5"/>
      <c r="J62" s="5"/>
      <c r="K62" s="5"/>
      <c r="L62" s="5"/>
      <c r="M62" s="5"/>
      <c r="N62" s="5"/>
      <c r="O62" s="5"/>
      <c r="P62" s="5"/>
      <c r="Q62" s="5"/>
    </row>
    <row r="63" spans="1:17" s="67" customFormat="1" ht="28.15" customHeight="1">
      <c r="A63" s="20"/>
      <c r="B63" s="68" t="s">
        <v>111</v>
      </c>
      <c r="C63" s="64"/>
      <c r="D63" s="65"/>
      <c r="E63" s="66"/>
      <c r="I63" s="5"/>
      <c r="J63" s="5"/>
      <c r="K63" s="5"/>
      <c r="L63" s="5"/>
      <c r="M63" s="5"/>
      <c r="N63" s="5"/>
      <c r="O63" s="5"/>
      <c r="P63" s="5"/>
      <c r="Q63" s="5"/>
    </row>
    <row r="64" spans="1:17" s="67" customFormat="1" ht="28.15" customHeight="1">
      <c r="A64" s="20"/>
      <c r="B64" s="69" t="s">
        <v>112</v>
      </c>
      <c r="C64" s="64"/>
      <c r="D64" s="70"/>
      <c r="E64" s="71"/>
      <c r="F64" s="72"/>
    </row>
    <row r="65" spans="1:14" s="67" customFormat="1" ht="28.15" customHeight="1" thickBot="1">
      <c r="A65" s="20"/>
      <c r="B65" s="69" t="s">
        <v>113</v>
      </c>
      <c r="C65" s="73"/>
      <c r="D65" s="74"/>
      <c r="E65" s="75"/>
      <c r="F65" s="273"/>
    </row>
    <row r="66" spans="1:14" s="80" customFormat="1" ht="28.15" customHeight="1" thickBot="1">
      <c r="A66" s="76"/>
      <c r="B66" s="118" t="s">
        <v>114</v>
      </c>
      <c r="C66" s="77">
        <f>(C68+C69+C70+C72++C73+C71)</f>
        <v>100</v>
      </c>
      <c r="D66" s="78" t="s">
        <v>115</v>
      </c>
      <c r="E66" s="79"/>
      <c r="F66" s="273"/>
    </row>
    <row r="67" spans="1:14" s="80" customFormat="1" ht="46.9" customHeight="1">
      <c r="A67" s="81"/>
      <c r="B67" s="86" t="s">
        <v>116</v>
      </c>
      <c r="C67" s="87">
        <v>100</v>
      </c>
      <c r="D67" s="88"/>
      <c r="E67" s="89"/>
      <c r="F67" s="85"/>
    </row>
    <row r="68" spans="1:14" s="80" customFormat="1" ht="223.15" customHeight="1">
      <c r="A68" s="76"/>
      <c r="B68" s="257" t="s">
        <v>117</v>
      </c>
      <c r="C68" s="82">
        <v>60</v>
      </c>
      <c r="D68" s="83"/>
      <c r="E68" s="84"/>
      <c r="F68" s="90"/>
    </row>
    <row r="69" spans="1:14" s="80" customFormat="1" ht="312" customHeight="1">
      <c r="A69" s="76"/>
      <c r="B69" s="193" t="s">
        <v>118</v>
      </c>
      <c r="C69" s="82">
        <v>15</v>
      </c>
      <c r="D69" s="83"/>
      <c r="E69" s="84"/>
    </row>
    <row r="70" spans="1:14" s="80" customFormat="1" ht="141" customHeight="1">
      <c r="A70" s="76"/>
      <c r="B70" s="260" t="s">
        <v>119</v>
      </c>
      <c r="C70" s="119">
        <v>5</v>
      </c>
      <c r="D70" s="83"/>
      <c r="E70" s="84"/>
    </row>
    <row r="71" spans="1:14" s="94" customFormat="1" ht="90" customHeight="1">
      <c r="A71" s="91"/>
      <c r="B71" s="263" t="s">
        <v>120</v>
      </c>
      <c r="C71" s="120">
        <v>10</v>
      </c>
      <c r="D71" s="92"/>
      <c r="E71" s="93"/>
      <c r="I71" s="80"/>
      <c r="J71" s="80"/>
      <c r="K71" s="80"/>
      <c r="L71" s="80"/>
      <c r="M71" s="80"/>
      <c r="N71" s="80"/>
    </row>
    <row r="72" spans="1:14" s="94" customFormat="1" ht="111" customHeight="1">
      <c r="A72" s="91"/>
      <c r="B72" s="264" t="s">
        <v>121</v>
      </c>
      <c r="C72" s="120">
        <v>5</v>
      </c>
      <c r="D72" s="92"/>
      <c r="E72" s="93"/>
      <c r="I72" s="80"/>
      <c r="J72" s="80"/>
      <c r="K72" s="80"/>
      <c r="L72" s="80"/>
      <c r="M72" s="80"/>
      <c r="N72" s="80"/>
    </row>
    <row r="73" spans="1:14" s="94" customFormat="1" ht="89.25" customHeight="1">
      <c r="A73" s="91"/>
      <c r="B73" s="302" t="s">
        <v>122</v>
      </c>
      <c r="C73" s="82">
        <v>5</v>
      </c>
      <c r="D73" s="95"/>
      <c r="E73" s="93"/>
      <c r="I73" s="80"/>
      <c r="J73" s="80"/>
      <c r="K73" s="80"/>
      <c r="L73" s="80"/>
      <c r="M73" s="80"/>
      <c r="N73" s="80"/>
    </row>
    <row r="74" spans="1:14" s="94" customFormat="1" ht="28.15" customHeight="1">
      <c r="A74" s="91"/>
      <c r="B74" s="96" t="s">
        <v>123</v>
      </c>
      <c r="C74" s="97"/>
      <c r="D74" s="92"/>
      <c r="E74" s="98"/>
      <c r="I74"/>
    </row>
    <row r="75" spans="1:14" s="94" customFormat="1" ht="28.15" customHeight="1">
      <c r="A75" s="91"/>
      <c r="B75" s="99" t="s">
        <v>124</v>
      </c>
      <c r="C75" s="100"/>
      <c r="D75" s="92"/>
      <c r="E75" s="98"/>
    </row>
    <row r="76" spans="1:14" s="94" customFormat="1" ht="28.15" customHeight="1">
      <c r="A76" s="91"/>
      <c r="B76" s="96" t="s">
        <v>125</v>
      </c>
      <c r="C76" s="97"/>
      <c r="D76" s="92"/>
      <c r="E76" s="98"/>
    </row>
    <row r="77" spans="1:14" s="94" customFormat="1" ht="28.15" customHeight="1">
      <c r="A77" s="91"/>
      <c r="B77" s="99" t="s">
        <v>126</v>
      </c>
      <c r="C77" s="100"/>
      <c r="D77" s="101" t="s">
        <v>14</v>
      </c>
      <c r="E77" s="98"/>
    </row>
    <row r="78" spans="1:14" s="94" customFormat="1" ht="28.15" customHeight="1">
      <c r="A78" s="91"/>
      <c r="B78" s="96" t="s">
        <v>127</v>
      </c>
      <c r="C78" s="97"/>
      <c r="D78" s="92"/>
      <c r="E78" s="98"/>
    </row>
    <row r="79" spans="1:14" s="94" customFormat="1" ht="28.15" customHeight="1" thickBot="1">
      <c r="A79" s="91"/>
      <c r="B79" s="252" t="s">
        <v>128</v>
      </c>
      <c r="C79" s="102"/>
      <c r="D79" s="103"/>
      <c r="E79" s="104"/>
    </row>
    <row r="80" spans="1:14" s="106" customFormat="1" ht="28.15" customHeight="1">
      <c r="A80" s="1"/>
      <c r="B80" s="5"/>
      <c r="C80" s="5"/>
      <c r="D80" s="5"/>
      <c r="E80" s="105"/>
    </row>
    <row r="81" spans="1:5" s="106" customFormat="1" ht="28.15" customHeight="1">
      <c r="A81" s="1"/>
      <c r="B81" s="5"/>
      <c r="C81" s="5"/>
      <c r="D81" s="5"/>
      <c r="E81" s="105"/>
    </row>
    <row r="82" spans="1:5" s="106" customFormat="1">
      <c r="A82" s="1"/>
      <c r="B82" s="5"/>
      <c r="C82" s="5"/>
      <c r="D82" s="5"/>
      <c r="E82" s="105"/>
    </row>
    <row r="83" spans="1:5" s="106" customFormat="1">
      <c r="A83" s="1"/>
      <c r="B83" s="5"/>
      <c r="C83" s="5"/>
      <c r="D83" s="5"/>
      <c r="E83" s="105"/>
    </row>
    <row r="84" spans="1:5" s="106" customFormat="1">
      <c r="A84" s="1"/>
      <c r="B84" s="5"/>
      <c r="C84" s="5"/>
      <c r="D84" s="5"/>
      <c r="E84" s="105"/>
    </row>
  </sheetData>
  <protectedRanges>
    <protectedRange password="D3C5" sqref="B43 B37:C42 B53:B57 B44:C52 C53:C59" name="Notocar_2"/>
    <protectedRange password="D3C5" sqref="B27:B31 B13" name="Notocar_3"/>
    <protectedRange password="D3C5" sqref="B7" name="Notocar_4"/>
  </protectedRanges>
  <mergeCells count="4">
    <mergeCell ref="B3:E3"/>
    <mergeCell ref="B4:C4"/>
    <mergeCell ref="B5:C5"/>
    <mergeCell ref="F65:F66"/>
  </mergeCells>
  <hyperlinks>
    <hyperlink ref="D5" location="INDEX!A1" display="INDEX" xr:uid="{00000000-0004-0000-0200-000000000000}"/>
    <hyperlink ref="D77" location="'ANNEX 0'!A1" display="Annex 0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2F7FC"/>
  </sheetPr>
  <dimension ref="A1:Q82"/>
  <sheetViews>
    <sheetView topLeftCell="A60" zoomScale="90" zoomScaleNormal="90" workbookViewId="0">
      <selection activeCell="D76" sqref="D76"/>
    </sheetView>
  </sheetViews>
  <sheetFormatPr defaultColWidth="8.85546875" defaultRowHeight="15"/>
  <cols>
    <col min="1" max="1" width="8.28515625" style="1" customWidth="1"/>
    <col min="2" max="2" width="80.42578125" style="5" customWidth="1"/>
    <col min="3" max="3" width="24.42578125" style="5" customWidth="1"/>
    <col min="4" max="4" width="26.7109375" style="5" customWidth="1"/>
    <col min="5" max="5" width="37.85546875" style="105" customWidth="1"/>
    <col min="6" max="234" width="8.85546875" style="5"/>
    <col min="235" max="235" width="16.85546875" style="5" customWidth="1"/>
    <col min="236" max="236" width="66.7109375" style="5" customWidth="1"/>
    <col min="237" max="237" width="10.85546875" style="5" customWidth="1"/>
    <col min="238" max="238" width="21" style="5" customWidth="1"/>
    <col min="239" max="239" width="28.140625" style="5" customWidth="1"/>
    <col min="240" max="258" width="0" style="5" hidden="1" customWidth="1"/>
    <col min="259" max="490" width="8.85546875" style="5"/>
    <col min="491" max="491" width="16.85546875" style="5" customWidth="1"/>
    <col min="492" max="492" width="66.7109375" style="5" customWidth="1"/>
    <col min="493" max="493" width="10.85546875" style="5" customWidth="1"/>
    <col min="494" max="494" width="21" style="5" customWidth="1"/>
    <col min="495" max="495" width="28.140625" style="5" customWidth="1"/>
    <col min="496" max="514" width="0" style="5" hidden="1" customWidth="1"/>
    <col min="515" max="746" width="8.85546875" style="5"/>
    <col min="747" max="747" width="16.85546875" style="5" customWidth="1"/>
    <col min="748" max="748" width="66.7109375" style="5" customWidth="1"/>
    <col min="749" max="749" width="10.85546875" style="5" customWidth="1"/>
    <col min="750" max="750" width="21" style="5" customWidth="1"/>
    <col min="751" max="751" width="28.140625" style="5" customWidth="1"/>
    <col min="752" max="770" width="0" style="5" hidden="1" customWidth="1"/>
    <col min="771" max="1002" width="8.85546875" style="5"/>
    <col min="1003" max="1003" width="16.85546875" style="5" customWidth="1"/>
    <col min="1004" max="1004" width="66.7109375" style="5" customWidth="1"/>
    <col min="1005" max="1005" width="10.85546875" style="5" customWidth="1"/>
    <col min="1006" max="1006" width="21" style="5" customWidth="1"/>
    <col min="1007" max="1007" width="28.140625" style="5" customWidth="1"/>
    <col min="1008" max="1026" width="0" style="5" hidden="1" customWidth="1"/>
    <col min="1027" max="1258" width="8.85546875" style="5"/>
    <col min="1259" max="1259" width="16.85546875" style="5" customWidth="1"/>
    <col min="1260" max="1260" width="66.7109375" style="5" customWidth="1"/>
    <col min="1261" max="1261" width="10.85546875" style="5" customWidth="1"/>
    <col min="1262" max="1262" width="21" style="5" customWidth="1"/>
    <col min="1263" max="1263" width="28.140625" style="5" customWidth="1"/>
    <col min="1264" max="1282" width="0" style="5" hidden="1" customWidth="1"/>
    <col min="1283" max="1514" width="8.85546875" style="5"/>
    <col min="1515" max="1515" width="16.85546875" style="5" customWidth="1"/>
    <col min="1516" max="1516" width="66.7109375" style="5" customWidth="1"/>
    <col min="1517" max="1517" width="10.85546875" style="5" customWidth="1"/>
    <col min="1518" max="1518" width="21" style="5" customWidth="1"/>
    <col min="1519" max="1519" width="28.140625" style="5" customWidth="1"/>
    <col min="1520" max="1538" width="0" style="5" hidden="1" customWidth="1"/>
    <col min="1539" max="1770" width="8.85546875" style="5"/>
    <col min="1771" max="1771" width="16.85546875" style="5" customWidth="1"/>
    <col min="1772" max="1772" width="66.7109375" style="5" customWidth="1"/>
    <col min="1773" max="1773" width="10.85546875" style="5" customWidth="1"/>
    <col min="1774" max="1774" width="21" style="5" customWidth="1"/>
    <col min="1775" max="1775" width="28.140625" style="5" customWidth="1"/>
    <col min="1776" max="1794" width="0" style="5" hidden="1" customWidth="1"/>
    <col min="1795" max="2026" width="8.85546875" style="5"/>
    <col min="2027" max="2027" width="16.85546875" style="5" customWidth="1"/>
    <col min="2028" max="2028" width="66.7109375" style="5" customWidth="1"/>
    <col min="2029" max="2029" width="10.85546875" style="5" customWidth="1"/>
    <col min="2030" max="2030" width="21" style="5" customWidth="1"/>
    <col min="2031" max="2031" width="28.140625" style="5" customWidth="1"/>
    <col min="2032" max="2050" width="0" style="5" hidden="1" customWidth="1"/>
    <col min="2051" max="2282" width="8.85546875" style="5"/>
    <col min="2283" max="2283" width="16.85546875" style="5" customWidth="1"/>
    <col min="2284" max="2284" width="66.7109375" style="5" customWidth="1"/>
    <col min="2285" max="2285" width="10.85546875" style="5" customWidth="1"/>
    <col min="2286" max="2286" width="21" style="5" customWidth="1"/>
    <col min="2287" max="2287" width="28.140625" style="5" customWidth="1"/>
    <col min="2288" max="2306" width="0" style="5" hidden="1" customWidth="1"/>
    <col min="2307" max="2538" width="8.85546875" style="5"/>
    <col min="2539" max="2539" width="16.85546875" style="5" customWidth="1"/>
    <col min="2540" max="2540" width="66.7109375" style="5" customWidth="1"/>
    <col min="2541" max="2541" width="10.85546875" style="5" customWidth="1"/>
    <col min="2542" max="2542" width="21" style="5" customWidth="1"/>
    <col min="2543" max="2543" width="28.140625" style="5" customWidth="1"/>
    <col min="2544" max="2562" width="0" style="5" hidden="1" customWidth="1"/>
    <col min="2563" max="2794" width="8.85546875" style="5"/>
    <col min="2795" max="2795" width="16.85546875" style="5" customWidth="1"/>
    <col min="2796" max="2796" width="66.7109375" style="5" customWidth="1"/>
    <col min="2797" max="2797" width="10.85546875" style="5" customWidth="1"/>
    <col min="2798" max="2798" width="21" style="5" customWidth="1"/>
    <col min="2799" max="2799" width="28.140625" style="5" customWidth="1"/>
    <col min="2800" max="2818" width="0" style="5" hidden="1" customWidth="1"/>
    <col min="2819" max="3050" width="8.85546875" style="5"/>
    <col min="3051" max="3051" width="16.85546875" style="5" customWidth="1"/>
    <col min="3052" max="3052" width="66.7109375" style="5" customWidth="1"/>
    <col min="3053" max="3053" width="10.85546875" style="5" customWidth="1"/>
    <col min="3054" max="3054" width="21" style="5" customWidth="1"/>
    <col min="3055" max="3055" width="28.140625" style="5" customWidth="1"/>
    <col min="3056" max="3074" width="0" style="5" hidden="1" customWidth="1"/>
    <col min="3075" max="3306" width="8.85546875" style="5"/>
    <col min="3307" max="3307" width="16.85546875" style="5" customWidth="1"/>
    <col min="3308" max="3308" width="66.7109375" style="5" customWidth="1"/>
    <col min="3309" max="3309" width="10.85546875" style="5" customWidth="1"/>
    <col min="3310" max="3310" width="21" style="5" customWidth="1"/>
    <col min="3311" max="3311" width="28.140625" style="5" customWidth="1"/>
    <col min="3312" max="3330" width="0" style="5" hidden="1" customWidth="1"/>
    <col min="3331" max="3562" width="8.85546875" style="5"/>
    <col min="3563" max="3563" width="16.85546875" style="5" customWidth="1"/>
    <col min="3564" max="3564" width="66.7109375" style="5" customWidth="1"/>
    <col min="3565" max="3565" width="10.85546875" style="5" customWidth="1"/>
    <col min="3566" max="3566" width="21" style="5" customWidth="1"/>
    <col min="3567" max="3567" width="28.140625" style="5" customWidth="1"/>
    <col min="3568" max="3586" width="0" style="5" hidden="1" customWidth="1"/>
    <col min="3587" max="3818" width="8.85546875" style="5"/>
    <col min="3819" max="3819" width="16.85546875" style="5" customWidth="1"/>
    <col min="3820" max="3820" width="66.7109375" style="5" customWidth="1"/>
    <col min="3821" max="3821" width="10.85546875" style="5" customWidth="1"/>
    <col min="3822" max="3822" width="21" style="5" customWidth="1"/>
    <col min="3823" max="3823" width="28.140625" style="5" customWidth="1"/>
    <col min="3824" max="3842" width="0" style="5" hidden="1" customWidth="1"/>
    <col min="3843" max="4074" width="8.85546875" style="5"/>
    <col min="4075" max="4075" width="16.85546875" style="5" customWidth="1"/>
    <col min="4076" max="4076" width="66.7109375" style="5" customWidth="1"/>
    <col min="4077" max="4077" width="10.85546875" style="5" customWidth="1"/>
    <col min="4078" max="4078" width="21" style="5" customWidth="1"/>
    <col min="4079" max="4079" width="28.140625" style="5" customWidth="1"/>
    <col min="4080" max="4098" width="0" style="5" hidden="1" customWidth="1"/>
    <col min="4099" max="4330" width="8.85546875" style="5"/>
    <col min="4331" max="4331" width="16.85546875" style="5" customWidth="1"/>
    <col min="4332" max="4332" width="66.7109375" style="5" customWidth="1"/>
    <col min="4333" max="4333" width="10.85546875" style="5" customWidth="1"/>
    <col min="4334" max="4334" width="21" style="5" customWidth="1"/>
    <col min="4335" max="4335" width="28.140625" style="5" customWidth="1"/>
    <col min="4336" max="4354" width="0" style="5" hidden="1" customWidth="1"/>
    <col min="4355" max="4586" width="8.85546875" style="5"/>
    <col min="4587" max="4587" width="16.85546875" style="5" customWidth="1"/>
    <col min="4588" max="4588" width="66.7109375" style="5" customWidth="1"/>
    <col min="4589" max="4589" width="10.85546875" style="5" customWidth="1"/>
    <col min="4590" max="4590" width="21" style="5" customWidth="1"/>
    <col min="4591" max="4591" width="28.140625" style="5" customWidth="1"/>
    <col min="4592" max="4610" width="0" style="5" hidden="1" customWidth="1"/>
    <col min="4611" max="4842" width="8.85546875" style="5"/>
    <col min="4843" max="4843" width="16.85546875" style="5" customWidth="1"/>
    <col min="4844" max="4844" width="66.7109375" style="5" customWidth="1"/>
    <col min="4845" max="4845" width="10.85546875" style="5" customWidth="1"/>
    <col min="4846" max="4846" width="21" style="5" customWidth="1"/>
    <col min="4847" max="4847" width="28.140625" style="5" customWidth="1"/>
    <col min="4848" max="4866" width="0" style="5" hidden="1" customWidth="1"/>
    <col min="4867" max="5098" width="8.85546875" style="5"/>
    <col min="5099" max="5099" width="16.85546875" style="5" customWidth="1"/>
    <col min="5100" max="5100" width="66.7109375" style="5" customWidth="1"/>
    <col min="5101" max="5101" width="10.85546875" style="5" customWidth="1"/>
    <col min="5102" max="5102" width="21" style="5" customWidth="1"/>
    <col min="5103" max="5103" width="28.140625" style="5" customWidth="1"/>
    <col min="5104" max="5122" width="0" style="5" hidden="1" customWidth="1"/>
    <col min="5123" max="5354" width="8.85546875" style="5"/>
    <col min="5355" max="5355" width="16.85546875" style="5" customWidth="1"/>
    <col min="5356" max="5356" width="66.7109375" style="5" customWidth="1"/>
    <col min="5357" max="5357" width="10.85546875" style="5" customWidth="1"/>
    <col min="5358" max="5358" width="21" style="5" customWidth="1"/>
    <col min="5359" max="5359" width="28.140625" style="5" customWidth="1"/>
    <col min="5360" max="5378" width="0" style="5" hidden="1" customWidth="1"/>
    <col min="5379" max="5610" width="8.85546875" style="5"/>
    <col min="5611" max="5611" width="16.85546875" style="5" customWidth="1"/>
    <col min="5612" max="5612" width="66.7109375" style="5" customWidth="1"/>
    <col min="5613" max="5613" width="10.85546875" style="5" customWidth="1"/>
    <col min="5614" max="5614" width="21" style="5" customWidth="1"/>
    <col min="5615" max="5615" width="28.140625" style="5" customWidth="1"/>
    <col min="5616" max="5634" width="0" style="5" hidden="1" customWidth="1"/>
    <col min="5635" max="5866" width="8.85546875" style="5"/>
    <col min="5867" max="5867" width="16.85546875" style="5" customWidth="1"/>
    <col min="5868" max="5868" width="66.7109375" style="5" customWidth="1"/>
    <col min="5869" max="5869" width="10.85546875" style="5" customWidth="1"/>
    <col min="5870" max="5870" width="21" style="5" customWidth="1"/>
    <col min="5871" max="5871" width="28.140625" style="5" customWidth="1"/>
    <col min="5872" max="5890" width="0" style="5" hidden="1" customWidth="1"/>
    <col min="5891" max="6122" width="8.85546875" style="5"/>
    <col min="6123" max="6123" width="16.85546875" style="5" customWidth="1"/>
    <col min="6124" max="6124" width="66.7109375" style="5" customWidth="1"/>
    <col min="6125" max="6125" width="10.85546875" style="5" customWidth="1"/>
    <col min="6126" max="6126" width="21" style="5" customWidth="1"/>
    <col min="6127" max="6127" width="28.140625" style="5" customWidth="1"/>
    <col min="6128" max="6146" width="0" style="5" hidden="1" customWidth="1"/>
    <col min="6147" max="6378" width="8.85546875" style="5"/>
    <col min="6379" max="6379" width="16.85546875" style="5" customWidth="1"/>
    <col min="6380" max="6380" width="66.7109375" style="5" customWidth="1"/>
    <col min="6381" max="6381" width="10.85546875" style="5" customWidth="1"/>
    <col min="6382" max="6382" width="21" style="5" customWidth="1"/>
    <col min="6383" max="6383" width="28.140625" style="5" customWidth="1"/>
    <col min="6384" max="6402" width="0" style="5" hidden="1" customWidth="1"/>
    <col min="6403" max="6634" width="8.85546875" style="5"/>
    <col min="6635" max="6635" width="16.85546875" style="5" customWidth="1"/>
    <col min="6636" max="6636" width="66.7109375" style="5" customWidth="1"/>
    <col min="6637" max="6637" width="10.85546875" style="5" customWidth="1"/>
    <col min="6638" max="6638" width="21" style="5" customWidth="1"/>
    <col min="6639" max="6639" width="28.140625" style="5" customWidth="1"/>
    <col min="6640" max="6658" width="0" style="5" hidden="1" customWidth="1"/>
    <col min="6659" max="6890" width="8.85546875" style="5"/>
    <col min="6891" max="6891" width="16.85546875" style="5" customWidth="1"/>
    <col min="6892" max="6892" width="66.7109375" style="5" customWidth="1"/>
    <col min="6893" max="6893" width="10.85546875" style="5" customWidth="1"/>
    <col min="6894" max="6894" width="21" style="5" customWidth="1"/>
    <col min="6895" max="6895" width="28.140625" style="5" customWidth="1"/>
    <col min="6896" max="6914" width="0" style="5" hidden="1" customWidth="1"/>
    <col min="6915" max="7146" width="8.85546875" style="5"/>
    <col min="7147" max="7147" width="16.85546875" style="5" customWidth="1"/>
    <col min="7148" max="7148" width="66.7109375" style="5" customWidth="1"/>
    <col min="7149" max="7149" width="10.85546875" style="5" customWidth="1"/>
    <col min="7150" max="7150" width="21" style="5" customWidth="1"/>
    <col min="7151" max="7151" width="28.140625" style="5" customWidth="1"/>
    <col min="7152" max="7170" width="0" style="5" hidden="1" customWidth="1"/>
    <col min="7171" max="7402" width="8.85546875" style="5"/>
    <col min="7403" max="7403" width="16.85546875" style="5" customWidth="1"/>
    <col min="7404" max="7404" width="66.7109375" style="5" customWidth="1"/>
    <col min="7405" max="7405" width="10.85546875" style="5" customWidth="1"/>
    <col min="7406" max="7406" width="21" style="5" customWidth="1"/>
    <col min="7407" max="7407" width="28.140625" style="5" customWidth="1"/>
    <col min="7408" max="7426" width="0" style="5" hidden="1" customWidth="1"/>
    <col min="7427" max="7658" width="8.85546875" style="5"/>
    <col min="7659" max="7659" width="16.85546875" style="5" customWidth="1"/>
    <col min="7660" max="7660" width="66.7109375" style="5" customWidth="1"/>
    <col min="7661" max="7661" width="10.85546875" style="5" customWidth="1"/>
    <col min="7662" max="7662" width="21" style="5" customWidth="1"/>
    <col min="7663" max="7663" width="28.140625" style="5" customWidth="1"/>
    <col min="7664" max="7682" width="0" style="5" hidden="1" customWidth="1"/>
    <col min="7683" max="7914" width="8.85546875" style="5"/>
    <col min="7915" max="7915" width="16.85546875" style="5" customWidth="1"/>
    <col min="7916" max="7916" width="66.7109375" style="5" customWidth="1"/>
    <col min="7917" max="7917" width="10.85546875" style="5" customWidth="1"/>
    <col min="7918" max="7918" width="21" style="5" customWidth="1"/>
    <col min="7919" max="7919" width="28.140625" style="5" customWidth="1"/>
    <col min="7920" max="7938" width="0" style="5" hidden="1" customWidth="1"/>
    <col min="7939" max="8170" width="8.85546875" style="5"/>
    <col min="8171" max="8171" width="16.85546875" style="5" customWidth="1"/>
    <col min="8172" max="8172" width="66.7109375" style="5" customWidth="1"/>
    <col min="8173" max="8173" width="10.85546875" style="5" customWidth="1"/>
    <col min="8174" max="8174" width="21" style="5" customWidth="1"/>
    <col min="8175" max="8175" width="28.140625" style="5" customWidth="1"/>
    <col min="8176" max="8194" width="0" style="5" hidden="1" customWidth="1"/>
    <col min="8195" max="8426" width="8.85546875" style="5"/>
    <col min="8427" max="8427" width="16.85546875" style="5" customWidth="1"/>
    <col min="8428" max="8428" width="66.7109375" style="5" customWidth="1"/>
    <col min="8429" max="8429" width="10.85546875" style="5" customWidth="1"/>
    <col min="8430" max="8430" width="21" style="5" customWidth="1"/>
    <col min="8431" max="8431" width="28.140625" style="5" customWidth="1"/>
    <col min="8432" max="8450" width="0" style="5" hidden="1" customWidth="1"/>
    <col min="8451" max="8682" width="8.85546875" style="5"/>
    <col min="8683" max="8683" width="16.85546875" style="5" customWidth="1"/>
    <col min="8684" max="8684" width="66.7109375" style="5" customWidth="1"/>
    <col min="8685" max="8685" width="10.85546875" style="5" customWidth="1"/>
    <col min="8686" max="8686" width="21" style="5" customWidth="1"/>
    <col min="8687" max="8687" width="28.140625" style="5" customWidth="1"/>
    <col min="8688" max="8706" width="0" style="5" hidden="1" customWidth="1"/>
    <col min="8707" max="8938" width="8.85546875" style="5"/>
    <col min="8939" max="8939" width="16.85546875" style="5" customWidth="1"/>
    <col min="8940" max="8940" width="66.7109375" style="5" customWidth="1"/>
    <col min="8941" max="8941" width="10.85546875" style="5" customWidth="1"/>
    <col min="8942" max="8942" width="21" style="5" customWidth="1"/>
    <col min="8943" max="8943" width="28.140625" style="5" customWidth="1"/>
    <col min="8944" max="8962" width="0" style="5" hidden="1" customWidth="1"/>
    <col min="8963" max="9194" width="8.85546875" style="5"/>
    <col min="9195" max="9195" width="16.85546875" style="5" customWidth="1"/>
    <col min="9196" max="9196" width="66.7109375" style="5" customWidth="1"/>
    <col min="9197" max="9197" width="10.85546875" style="5" customWidth="1"/>
    <col min="9198" max="9198" width="21" style="5" customWidth="1"/>
    <col min="9199" max="9199" width="28.140625" style="5" customWidth="1"/>
    <col min="9200" max="9218" width="0" style="5" hidden="1" customWidth="1"/>
    <col min="9219" max="9450" width="8.85546875" style="5"/>
    <col min="9451" max="9451" width="16.85546875" style="5" customWidth="1"/>
    <col min="9452" max="9452" width="66.7109375" style="5" customWidth="1"/>
    <col min="9453" max="9453" width="10.85546875" style="5" customWidth="1"/>
    <col min="9454" max="9454" width="21" style="5" customWidth="1"/>
    <col min="9455" max="9455" width="28.140625" style="5" customWidth="1"/>
    <col min="9456" max="9474" width="0" style="5" hidden="1" customWidth="1"/>
    <col min="9475" max="9706" width="8.85546875" style="5"/>
    <col min="9707" max="9707" width="16.85546875" style="5" customWidth="1"/>
    <col min="9708" max="9708" width="66.7109375" style="5" customWidth="1"/>
    <col min="9709" max="9709" width="10.85546875" style="5" customWidth="1"/>
    <col min="9710" max="9710" width="21" style="5" customWidth="1"/>
    <col min="9711" max="9711" width="28.140625" style="5" customWidth="1"/>
    <col min="9712" max="9730" width="0" style="5" hidden="1" customWidth="1"/>
    <col min="9731" max="9962" width="8.85546875" style="5"/>
    <col min="9963" max="9963" width="16.85546875" style="5" customWidth="1"/>
    <col min="9964" max="9964" width="66.7109375" style="5" customWidth="1"/>
    <col min="9965" max="9965" width="10.85546875" style="5" customWidth="1"/>
    <col min="9966" max="9966" width="21" style="5" customWidth="1"/>
    <col min="9967" max="9967" width="28.140625" style="5" customWidth="1"/>
    <col min="9968" max="9986" width="0" style="5" hidden="1" customWidth="1"/>
    <col min="9987" max="10218" width="8.85546875" style="5"/>
    <col min="10219" max="10219" width="16.85546875" style="5" customWidth="1"/>
    <col min="10220" max="10220" width="66.7109375" style="5" customWidth="1"/>
    <col min="10221" max="10221" width="10.85546875" style="5" customWidth="1"/>
    <col min="10222" max="10222" width="21" style="5" customWidth="1"/>
    <col min="10223" max="10223" width="28.140625" style="5" customWidth="1"/>
    <col min="10224" max="10242" width="0" style="5" hidden="1" customWidth="1"/>
    <col min="10243" max="10474" width="8.85546875" style="5"/>
    <col min="10475" max="10475" width="16.85546875" style="5" customWidth="1"/>
    <col min="10476" max="10476" width="66.7109375" style="5" customWidth="1"/>
    <col min="10477" max="10477" width="10.85546875" style="5" customWidth="1"/>
    <col min="10478" max="10478" width="21" style="5" customWidth="1"/>
    <col min="10479" max="10479" width="28.140625" style="5" customWidth="1"/>
    <col min="10480" max="10498" width="0" style="5" hidden="1" customWidth="1"/>
    <col min="10499" max="10730" width="8.85546875" style="5"/>
    <col min="10731" max="10731" width="16.85546875" style="5" customWidth="1"/>
    <col min="10732" max="10732" width="66.7109375" style="5" customWidth="1"/>
    <col min="10733" max="10733" width="10.85546875" style="5" customWidth="1"/>
    <col min="10734" max="10734" width="21" style="5" customWidth="1"/>
    <col min="10735" max="10735" width="28.140625" style="5" customWidth="1"/>
    <col min="10736" max="10754" width="0" style="5" hidden="1" customWidth="1"/>
    <col min="10755" max="10986" width="8.85546875" style="5"/>
    <col min="10987" max="10987" width="16.85546875" style="5" customWidth="1"/>
    <col min="10988" max="10988" width="66.7109375" style="5" customWidth="1"/>
    <col min="10989" max="10989" width="10.85546875" style="5" customWidth="1"/>
    <col min="10990" max="10990" width="21" style="5" customWidth="1"/>
    <col min="10991" max="10991" width="28.140625" style="5" customWidth="1"/>
    <col min="10992" max="11010" width="0" style="5" hidden="1" customWidth="1"/>
    <col min="11011" max="11242" width="8.85546875" style="5"/>
    <col min="11243" max="11243" width="16.85546875" style="5" customWidth="1"/>
    <col min="11244" max="11244" width="66.7109375" style="5" customWidth="1"/>
    <col min="11245" max="11245" width="10.85546875" style="5" customWidth="1"/>
    <col min="11246" max="11246" width="21" style="5" customWidth="1"/>
    <col min="11247" max="11247" width="28.140625" style="5" customWidth="1"/>
    <col min="11248" max="11266" width="0" style="5" hidden="1" customWidth="1"/>
    <col min="11267" max="11498" width="8.85546875" style="5"/>
    <col min="11499" max="11499" width="16.85546875" style="5" customWidth="1"/>
    <col min="11500" max="11500" width="66.7109375" style="5" customWidth="1"/>
    <col min="11501" max="11501" width="10.85546875" style="5" customWidth="1"/>
    <col min="11502" max="11502" width="21" style="5" customWidth="1"/>
    <col min="11503" max="11503" width="28.140625" style="5" customWidth="1"/>
    <col min="11504" max="11522" width="0" style="5" hidden="1" customWidth="1"/>
    <col min="11523" max="11754" width="8.85546875" style="5"/>
    <col min="11755" max="11755" width="16.85546875" style="5" customWidth="1"/>
    <col min="11756" max="11756" width="66.7109375" style="5" customWidth="1"/>
    <col min="11757" max="11757" width="10.85546875" style="5" customWidth="1"/>
    <col min="11758" max="11758" width="21" style="5" customWidth="1"/>
    <col min="11759" max="11759" width="28.140625" style="5" customWidth="1"/>
    <col min="11760" max="11778" width="0" style="5" hidden="1" customWidth="1"/>
    <col min="11779" max="12010" width="8.85546875" style="5"/>
    <col min="12011" max="12011" width="16.85546875" style="5" customWidth="1"/>
    <col min="12012" max="12012" width="66.7109375" style="5" customWidth="1"/>
    <col min="12013" max="12013" width="10.85546875" style="5" customWidth="1"/>
    <col min="12014" max="12014" width="21" style="5" customWidth="1"/>
    <col min="12015" max="12015" width="28.140625" style="5" customWidth="1"/>
    <col min="12016" max="12034" width="0" style="5" hidden="1" customWidth="1"/>
    <col min="12035" max="12266" width="8.85546875" style="5"/>
    <col min="12267" max="12267" width="16.85546875" style="5" customWidth="1"/>
    <col min="12268" max="12268" width="66.7109375" style="5" customWidth="1"/>
    <col min="12269" max="12269" width="10.85546875" style="5" customWidth="1"/>
    <col min="12270" max="12270" width="21" style="5" customWidth="1"/>
    <col min="12271" max="12271" width="28.140625" style="5" customWidth="1"/>
    <col min="12272" max="12290" width="0" style="5" hidden="1" customWidth="1"/>
    <col min="12291" max="12522" width="8.85546875" style="5"/>
    <col min="12523" max="12523" width="16.85546875" style="5" customWidth="1"/>
    <col min="12524" max="12524" width="66.7109375" style="5" customWidth="1"/>
    <col min="12525" max="12525" width="10.85546875" style="5" customWidth="1"/>
    <col min="12526" max="12526" width="21" style="5" customWidth="1"/>
    <col min="12527" max="12527" width="28.140625" style="5" customWidth="1"/>
    <col min="12528" max="12546" width="0" style="5" hidden="1" customWidth="1"/>
    <col min="12547" max="12778" width="8.85546875" style="5"/>
    <col min="12779" max="12779" width="16.85546875" style="5" customWidth="1"/>
    <col min="12780" max="12780" width="66.7109375" style="5" customWidth="1"/>
    <col min="12781" max="12781" width="10.85546875" style="5" customWidth="1"/>
    <col min="12782" max="12782" width="21" style="5" customWidth="1"/>
    <col min="12783" max="12783" width="28.140625" style="5" customWidth="1"/>
    <col min="12784" max="12802" width="0" style="5" hidden="1" customWidth="1"/>
    <col min="12803" max="13034" width="8.85546875" style="5"/>
    <col min="13035" max="13035" width="16.85546875" style="5" customWidth="1"/>
    <col min="13036" max="13036" width="66.7109375" style="5" customWidth="1"/>
    <col min="13037" max="13037" width="10.85546875" style="5" customWidth="1"/>
    <col min="13038" max="13038" width="21" style="5" customWidth="1"/>
    <col min="13039" max="13039" width="28.140625" style="5" customWidth="1"/>
    <col min="13040" max="13058" width="0" style="5" hidden="1" customWidth="1"/>
    <col min="13059" max="13290" width="8.85546875" style="5"/>
    <col min="13291" max="13291" width="16.85546875" style="5" customWidth="1"/>
    <col min="13292" max="13292" width="66.7109375" style="5" customWidth="1"/>
    <col min="13293" max="13293" width="10.85546875" style="5" customWidth="1"/>
    <col min="13294" max="13294" width="21" style="5" customWidth="1"/>
    <col min="13295" max="13295" width="28.140625" style="5" customWidth="1"/>
    <col min="13296" max="13314" width="0" style="5" hidden="1" customWidth="1"/>
    <col min="13315" max="13546" width="8.85546875" style="5"/>
    <col min="13547" max="13547" width="16.85546875" style="5" customWidth="1"/>
    <col min="13548" max="13548" width="66.7109375" style="5" customWidth="1"/>
    <col min="13549" max="13549" width="10.85546875" style="5" customWidth="1"/>
    <col min="13550" max="13550" width="21" style="5" customWidth="1"/>
    <col min="13551" max="13551" width="28.140625" style="5" customWidth="1"/>
    <col min="13552" max="13570" width="0" style="5" hidden="1" customWidth="1"/>
    <col min="13571" max="13802" width="8.85546875" style="5"/>
    <col min="13803" max="13803" width="16.85546875" style="5" customWidth="1"/>
    <col min="13804" max="13804" width="66.7109375" style="5" customWidth="1"/>
    <col min="13805" max="13805" width="10.85546875" style="5" customWidth="1"/>
    <col min="13806" max="13806" width="21" style="5" customWidth="1"/>
    <col min="13807" max="13807" width="28.140625" style="5" customWidth="1"/>
    <col min="13808" max="13826" width="0" style="5" hidden="1" customWidth="1"/>
    <col min="13827" max="14058" width="8.85546875" style="5"/>
    <col min="14059" max="14059" width="16.85546875" style="5" customWidth="1"/>
    <col min="14060" max="14060" width="66.7109375" style="5" customWidth="1"/>
    <col min="14061" max="14061" width="10.85546875" style="5" customWidth="1"/>
    <col min="14062" max="14062" width="21" style="5" customWidth="1"/>
    <col min="14063" max="14063" width="28.140625" style="5" customWidth="1"/>
    <col min="14064" max="14082" width="0" style="5" hidden="1" customWidth="1"/>
    <col min="14083" max="14314" width="8.85546875" style="5"/>
    <col min="14315" max="14315" width="16.85546875" style="5" customWidth="1"/>
    <col min="14316" max="14316" width="66.7109375" style="5" customWidth="1"/>
    <col min="14317" max="14317" width="10.85546875" style="5" customWidth="1"/>
    <col min="14318" max="14318" width="21" style="5" customWidth="1"/>
    <col min="14319" max="14319" width="28.140625" style="5" customWidth="1"/>
    <col min="14320" max="14338" width="0" style="5" hidden="1" customWidth="1"/>
    <col min="14339" max="14570" width="8.85546875" style="5"/>
    <col min="14571" max="14571" width="16.85546875" style="5" customWidth="1"/>
    <col min="14572" max="14572" width="66.7109375" style="5" customWidth="1"/>
    <col min="14573" max="14573" width="10.85546875" style="5" customWidth="1"/>
    <col min="14574" max="14574" width="21" style="5" customWidth="1"/>
    <col min="14575" max="14575" width="28.140625" style="5" customWidth="1"/>
    <col min="14576" max="14594" width="0" style="5" hidden="1" customWidth="1"/>
    <col min="14595" max="14826" width="8.85546875" style="5"/>
    <col min="14827" max="14827" width="16.85546875" style="5" customWidth="1"/>
    <col min="14828" max="14828" width="66.7109375" style="5" customWidth="1"/>
    <col min="14829" max="14829" width="10.85546875" style="5" customWidth="1"/>
    <col min="14830" max="14830" width="21" style="5" customWidth="1"/>
    <col min="14831" max="14831" width="28.140625" style="5" customWidth="1"/>
    <col min="14832" max="14850" width="0" style="5" hidden="1" customWidth="1"/>
    <col min="14851" max="15082" width="8.85546875" style="5"/>
    <col min="15083" max="15083" width="16.85546875" style="5" customWidth="1"/>
    <col min="15084" max="15084" width="66.7109375" style="5" customWidth="1"/>
    <col min="15085" max="15085" width="10.85546875" style="5" customWidth="1"/>
    <col min="15086" max="15086" width="21" style="5" customWidth="1"/>
    <col min="15087" max="15087" width="28.140625" style="5" customWidth="1"/>
    <col min="15088" max="15106" width="0" style="5" hidden="1" customWidth="1"/>
    <col min="15107" max="15338" width="8.85546875" style="5"/>
    <col min="15339" max="15339" width="16.85546875" style="5" customWidth="1"/>
    <col min="15340" max="15340" width="66.7109375" style="5" customWidth="1"/>
    <col min="15341" max="15341" width="10.85546875" style="5" customWidth="1"/>
    <col min="15342" max="15342" width="21" style="5" customWidth="1"/>
    <col min="15343" max="15343" width="28.140625" style="5" customWidth="1"/>
    <col min="15344" max="15362" width="0" style="5" hidden="1" customWidth="1"/>
    <col min="15363" max="15594" width="8.85546875" style="5"/>
    <col min="15595" max="15595" width="16.85546875" style="5" customWidth="1"/>
    <col min="15596" max="15596" width="66.7109375" style="5" customWidth="1"/>
    <col min="15597" max="15597" width="10.85546875" style="5" customWidth="1"/>
    <col min="15598" max="15598" width="21" style="5" customWidth="1"/>
    <col min="15599" max="15599" width="28.140625" style="5" customWidth="1"/>
    <col min="15600" max="15618" width="0" style="5" hidden="1" customWidth="1"/>
    <col min="15619" max="15850" width="8.85546875" style="5"/>
    <col min="15851" max="15851" width="16.85546875" style="5" customWidth="1"/>
    <col min="15852" max="15852" width="66.7109375" style="5" customWidth="1"/>
    <col min="15853" max="15853" width="10.85546875" style="5" customWidth="1"/>
    <col min="15854" max="15854" width="21" style="5" customWidth="1"/>
    <col min="15855" max="15855" width="28.140625" style="5" customWidth="1"/>
    <col min="15856" max="15874" width="0" style="5" hidden="1" customWidth="1"/>
    <col min="15875" max="16106" width="8.85546875" style="5"/>
    <col min="16107" max="16107" width="16.85546875" style="5" customWidth="1"/>
    <col min="16108" max="16108" width="66.7109375" style="5" customWidth="1"/>
    <col min="16109" max="16109" width="10.85546875" style="5" customWidth="1"/>
    <col min="16110" max="16110" width="21" style="5" customWidth="1"/>
    <col min="16111" max="16111" width="28.140625" style="5" customWidth="1"/>
    <col min="16112" max="16130" width="0" style="5" hidden="1" customWidth="1"/>
    <col min="16131" max="16384" width="8.85546875" style="5"/>
  </cols>
  <sheetData>
    <row r="1" spans="1:12" ht="175.9" customHeight="1">
      <c r="B1" s="125"/>
      <c r="C1" s="126"/>
      <c r="D1" s="126"/>
      <c r="E1" s="127"/>
    </row>
    <row r="2" spans="1:12" ht="94.15" customHeight="1">
      <c r="B2" s="279" t="s">
        <v>129</v>
      </c>
      <c r="C2" s="280"/>
      <c r="D2" s="280"/>
      <c r="E2" s="281"/>
    </row>
    <row r="3" spans="1:12" ht="37.5" customHeight="1">
      <c r="B3" s="274"/>
      <c r="C3" s="275"/>
      <c r="D3" s="275"/>
      <c r="E3" s="276"/>
    </row>
    <row r="4" spans="1:12" ht="37.5" customHeight="1" thickBot="1">
      <c r="A4" s="9"/>
      <c r="B4" s="277" t="s">
        <v>130</v>
      </c>
      <c r="C4" s="278"/>
      <c r="D4" s="284"/>
      <c r="E4" s="285"/>
    </row>
    <row r="5" spans="1:12" ht="50.25" customHeight="1" thickBot="1">
      <c r="A5" s="15"/>
      <c r="B5" s="282" t="s">
        <v>131</v>
      </c>
      <c r="C5" s="283"/>
      <c r="D5" s="13" t="s">
        <v>13</v>
      </c>
      <c r="E5" s="128"/>
    </row>
    <row r="6" spans="1:12" ht="44.25" customHeight="1">
      <c r="A6" s="20"/>
      <c r="B6" s="129" t="s">
        <v>54</v>
      </c>
      <c r="C6" s="130"/>
      <c r="D6" s="286" t="s">
        <v>52</v>
      </c>
      <c r="E6" s="287"/>
    </row>
    <row r="7" spans="1:12" ht="39.6" customHeight="1">
      <c r="A7" s="20"/>
      <c r="B7" s="131" t="s">
        <v>132</v>
      </c>
      <c r="C7" s="132"/>
      <c r="D7" s="133"/>
      <c r="E7" s="134"/>
      <c r="L7" s="29"/>
    </row>
    <row r="8" spans="1:12" ht="41.25" customHeight="1">
      <c r="A8" s="20"/>
      <c r="B8" s="135" t="s">
        <v>133</v>
      </c>
      <c r="C8" s="136"/>
      <c r="D8" s="133"/>
      <c r="E8" s="134"/>
    </row>
    <row r="9" spans="1:12" ht="31.5" customHeight="1">
      <c r="A9" s="20"/>
      <c r="B9" s="137" t="s">
        <v>134</v>
      </c>
      <c r="C9" s="138"/>
      <c r="D9" s="133"/>
      <c r="E9" s="134"/>
    </row>
    <row r="10" spans="1:12" ht="44.25" customHeight="1">
      <c r="A10" s="20"/>
      <c r="B10" s="137" t="s">
        <v>135</v>
      </c>
      <c r="C10" s="138"/>
      <c r="D10" s="139"/>
      <c r="E10" s="140"/>
    </row>
    <row r="11" spans="1:12" ht="43.5" customHeight="1">
      <c r="A11" s="20"/>
      <c r="B11" s="137" t="s">
        <v>136</v>
      </c>
      <c r="C11" s="138"/>
      <c r="D11" s="139"/>
      <c r="E11" s="140"/>
    </row>
    <row r="12" spans="1:12" ht="40.5" customHeight="1">
      <c r="A12" s="20"/>
      <c r="B12" s="137" t="s">
        <v>137</v>
      </c>
      <c r="C12" s="138"/>
      <c r="D12" s="139"/>
      <c r="E12" s="140"/>
    </row>
    <row r="13" spans="1:12" ht="44.25" customHeight="1">
      <c r="A13" s="20"/>
      <c r="B13" s="253" t="s">
        <v>138</v>
      </c>
      <c r="C13" s="138"/>
      <c r="D13" s="139"/>
      <c r="E13" s="140"/>
    </row>
    <row r="14" spans="1:12" ht="49.9" customHeight="1">
      <c r="A14" s="20"/>
      <c r="B14" s="137" t="s">
        <v>139</v>
      </c>
      <c r="C14" s="138"/>
      <c r="D14" s="139"/>
      <c r="E14" s="140"/>
    </row>
    <row r="15" spans="1:12" ht="28.15" customHeight="1">
      <c r="A15" s="20"/>
      <c r="B15" s="137" t="s">
        <v>140</v>
      </c>
      <c r="C15" s="138"/>
      <c r="D15" s="139"/>
      <c r="E15" s="140"/>
    </row>
    <row r="16" spans="1:12" ht="28.15" customHeight="1">
      <c r="A16" s="20"/>
      <c r="B16" s="188" t="s">
        <v>141</v>
      </c>
      <c r="C16" s="138"/>
      <c r="D16" s="139"/>
      <c r="E16" s="140"/>
    </row>
    <row r="17" spans="1:5" ht="39" customHeight="1">
      <c r="A17" s="20"/>
      <c r="B17" s="188" t="s">
        <v>142</v>
      </c>
      <c r="C17" s="138"/>
      <c r="D17" s="139"/>
      <c r="E17" s="140"/>
    </row>
    <row r="18" spans="1:5" ht="40.5" customHeight="1">
      <c r="A18" s="20"/>
      <c r="B18" s="255" t="s">
        <v>143</v>
      </c>
      <c r="C18" s="138"/>
      <c r="D18" s="141"/>
      <c r="E18" s="142"/>
    </row>
    <row r="19" spans="1:5" ht="40.5" customHeight="1">
      <c r="A19" s="20"/>
      <c r="B19" s="188" t="s">
        <v>144</v>
      </c>
      <c r="C19" s="138"/>
      <c r="D19" s="190"/>
      <c r="E19" s="191"/>
    </row>
    <row r="20" spans="1:5" ht="35.25" customHeight="1">
      <c r="A20" s="20"/>
      <c r="B20" s="137" t="s">
        <v>145</v>
      </c>
      <c r="C20" s="136"/>
      <c r="D20" s="143"/>
      <c r="E20" s="144"/>
    </row>
    <row r="21" spans="1:5" ht="35.25" customHeight="1">
      <c r="A21" s="20"/>
      <c r="B21" s="137" t="s">
        <v>146</v>
      </c>
      <c r="C21" s="136"/>
      <c r="D21" s="192"/>
      <c r="E21" s="144"/>
    </row>
    <row r="22" spans="1:5" ht="35.25" customHeight="1">
      <c r="A22" s="20"/>
      <c r="B22" s="137" t="s">
        <v>147</v>
      </c>
      <c r="C22" s="136"/>
      <c r="D22" s="192"/>
      <c r="E22" s="144"/>
    </row>
    <row r="23" spans="1:5" ht="52.5" customHeight="1">
      <c r="A23" s="20"/>
      <c r="B23" s="137" t="s">
        <v>148</v>
      </c>
      <c r="C23" s="145"/>
      <c r="D23" s="133"/>
      <c r="E23" s="134"/>
    </row>
    <row r="24" spans="1:5" ht="28.5" customHeight="1">
      <c r="A24" s="20"/>
      <c r="B24" s="254" t="s">
        <v>149</v>
      </c>
      <c r="C24" s="145"/>
      <c r="D24" s="139"/>
      <c r="E24" s="140"/>
    </row>
    <row r="25" spans="1:5" ht="28.15" customHeight="1">
      <c r="A25" s="20"/>
      <c r="B25" s="137" t="s">
        <v>150</v>
      </c>
      <c r="C25" s="145"/>
      <c r="D25" s="139"/>
      <c r="E25" s="140"/>
    </row>
    <row r="26" spans="1:5" ht="39" customHeight="1">
      <c r="A26" s="20"/>
      <c r="B26" s="146" t="s">
        <v>151</v>
      </c>
      <c r="C26" s="145"/>
      <c r="D26" s="147"/>
      <c r="E26" s="148"/>
    </row>
    <row r="27" spans="1:5" ht="31.5" customHeight="1">
      <c r="A27" s="20"/>
      <c r="B27" s="146" t="s">
        <v>152</v>
      </c>
      <c r="C27" s="149"/>
      <c r="D27" s="150"/>
      <c r="E27" s="151"/>
    </row>
    <row r="28" spans="1:5" ht="29.25" customHeight="1">
      <c r="A28" s="20"/>
      <c r="B28" s="187" t="s">
        <v>153</v>
      </c>
      <c r="C28" s="149"/>
      <c r="D28" s="150"/>
      <c r="E28" s="151"/>
    </row>
    <row r="29" spans="1:5" ht="37.5" customHeight="1">
      <c r="A29" s="20"/>
      <c r="B29" s="146" t="s">
        <v>154</v>
      </c>
      <c r="C29" s="149"/>
      <c r="D29" s="150"/>
      <c r="E29" s="151"/>
    </row>
    <row r="30" spans="1:5" ht="28.15" customHeight="1">
      <c r="A30" s="20"/>
      <c r="B30" s="146" t="s">
        <v>155</v>
      </c>
      <c r="C30" s="149"/>
      <c r="D30" s="150"/>
      <c r="E30" s="151"/>
    </row>
    <row r="31" spans="1:5" ht="31.5" customHeight="1">
      <c r="A31" s="20"/>
      <c r="B31" s="152" t="s">
        <v>156</v>
      </c>
      <c r="C31" s="149"/>
      <c r="D31" s="153"/>
      <c r="E31" s="154"/>
    </row>
    <row r="32" spans="1:5" ht="28.15" customHeight="1">
      <c r="A32" s="20"/>
      <c r="B32" s="152" t="s">
        <v>157</v>
      </c>
      <c r="C32" s="149"/>
      <c r="D32" s="153"/>
      <c r="E32" s="154"/>
    </row>
    <row r="33" spans="1:5" ht="28.15" customHeight="1">
      <c r="A33" s="20"/>
      <c r="B33" s="152" t="s">
        <v>158</v>
      </c>
      <c r="C33" s="149"/>
      <c r="D33" s="153"/>
      <c r="E33" s="154"/>
    </row>
    <row r="34" spans="1:5" ht="28.15" customHeight="1">
      <c r="A34" s="20"/>
      <c r="B34" s="152" t="s">
        <v>159</v>
      </c>
      <c r="C34" s="149"/>
      <c r="D34" s="155"/>
      <c r="E34" s="156"/>
    </row>
    <row r="35" spans="1:5" ht="28.15" customHeight="1">
      <c r="A35" s="20"/>
      <c r="B35" s="157" t="s">
        <v>160</v>
      </c>
      <c r="C35" s="149"/>
      <c r="D35" s="153"/>
      <c r="E35" s="154"/>
    </row>
    <row r="36" spans="1:5" ht="28.15" customHeight="1">
      <c r="A36" s="20"/>
      <c r="B36" s="152" t="s">
        <v>161</v>
      </c>
      <c r="C36" s="149"/>
      <c r="D36" s="153"/>
      <c r="E36" s="154"/>
    </row>
    <row r="37" spans="1:5" ht="28.15" customHeight="1">
      <c r="A37" s="20"/>
      <c r="B37" s="157" t="s">
        <v>162</v>
      </c>
      <c r="C37" s="149"/>
      <c r="D37" s="153"/>
      <c r="E37" s="154"/>
    </row>
    <row r="38" spans="1:5" ht="28.15" customHeight="1">
      <c r="A38" s="20"/>
      <c r="B38" s="218" t="s">
        <v>163</v>
      </c>
      <c r="C38" s="158"/>
      <c r="D38" s="159"/>
      <c r="E38" s="160"/>
    </row>
    <row r="39" spans="1:5" ht="28.15" customHeight="1">
      <c r="A39" s="20"/>
      <c r="B39" s="256" t="s">
        <v>164</v>
      </c>
      <c r="C39" s="158"/>
      <c r="D39" s="159"/>
      <c r="E39" s="160"/>
    </row>
    <row r="40" spans="1:5" ht="26.45" customHeight="1">
      <c r="B40" s="256" t="s">
        <v>165</v>
      </c>
      <c r="C40" s="158"/>
      <c r="D40" s="159"/>
      <c r="E40" s="160"/>
    </row>
    <row r="41" spans="1:5" ht="28.15" customHeight="1">
      <c r="A41" s="20"/>
      <c r="B41" s="157" t="s">
        <v>166</v>
      </c>
      <c r="C41" s="158"/>
      <c r="D41" s="159"/>
      <c r="E41" s="160"/>
    </row>
    <row r="42" spans="1:5" ht="28.15" customHeight="1">
      <c r="A42" s="20"/>
      <c r="B42" s="146" t="s">
        <v>167</v>
      </c>
      <c r="C42" s="158"/>
      <c r="D42" s="159"/>
      <c r="E42" s="160"/>
    </row>
    <row r="43" spans="1:5" ht="28.15" customHeight="1">
      <c r="A43" s="20"/>
      <c r="B43" s="146" t="s">
        <v>168</v>
      </c>
      <c r="C43" s="158"/>
      <c r="D43" s="159"/>
      <c r="E43" s="160"/>
    </row>
    <row r="44" spans="1:5" ht="33.75" customHeight="1">
      <c r="A44" s="20"/>
      <c r="B44" s="146" t="s">
        <v>169</v>
      </c>
      <c r="C44" s="158"/>
      <c r="D44" s="159"/>
      <c r="E44" s="160"/>
    </row>
    <row r="45" spans="1:5" ht="28.15" customHeight="1">
      <c r="A45" s="20"/>
      <c r="B45" s="163" t="s">
        <v>170</v>
      </c>
      <c r="C45" s="158"/>
      <c r="D45" s="159"/>
      <c r="E45" s="160"/>
    </row>
    <row r="46" spans="1:5" ht="28.15" customHeight="1">
      <c r="A46" s="20"/>
      <c r="B46" s="146" t="s">
        <v>171</v>
      </c>
      <c r="C46" s="158"/>
      <c r="D46" s="159"/>
      <c r="E46" s="160"/>
    </row>
    <row r="47" spans="1:5" ht="29.25" customHeight="1">
      <c r="A47" s="20"/>
      <c r="B47" s="187" t="s">
        <v>172</v>
      </c>
      <c r="C47" s="158"/>
      <c r="D47" s="159"/>
      <c r="E47" s="160"/>
    </row>
    <row r="48" spans="1:5" ht="28.15" customHeight="1">
      <c r="A48" s="20"/>
      <c r="B48" s="164" t="s">
        <v>173</v>
      </c>
      <c r="C48" s="158"/>
      <c r="D48" s="159"/>
      <c r="E48" s="160"/>
    </row>
    <row r="49" spans="1:17" ht="21.75" customHeight="1">
      <c r="A49" s="20"/>
      <c r="B49" s="157" t="s">
        <v>174</v>
      </c>
      <c r="C49" s="158"/>
      <c r="D49" s="159"/>
      <c r="E49" s="160"/>
    </row>
    <row r="50" spans="1:17" ht="28.15" customHeight="1">
      <c r="A50" s="20"/>
      <c r="B50" s="146" t="s">
        <v>175</v>
      </c>
      <c r="C50" s="158"/>
      <c r="D50" s="161"/>
      <c r="E50" s="162"/>
    </row>
    <row r="51" spans="1:17" ht="28.15" customHeight="1">
      <c r="A51" s="20"/>
      <c r="B51" s="146" t="s">
        <v>176</v>
      </c>
      <c r="C51" s="158"/>
      <c r="D51" s="159"/>
      <c r="E51" s="160"/>
    </row>
    <row r="52" spans="1:17" ht="28.15" customHeight="1">
      <c r="A52" s="20"/>
      <c r="B52" s="146" t="s">
        <v>177</v>
      </c>
      <c r="C52" s="158"/>
      <c r="D52" s="159"/>
      <c r="E52" s="160"/>
    </row>
    <row r="53" spans="1:17" ht="33.75" customHeight="1">
      <c r="A53" s="20"/>
      <c r="B53" s="258" t="s">
        <v>178</v>
      </c>
      <c r="C53" s="158"/>
      <c r="D53" s="159"/>
      <c r="E53" s="160"/>
    </row>
    <row r="54" spans="1:17" ht="28.15" customHeight="1">
      <c r="A54" s="20"/>
      <c r="B54" s="256" t="s">
        <v>179</v>
      </c>
      <c r="C54" s="158"/>
      <c r="D54" s="159"/>
      <c r="E54" s="160"/>
    </row>
    <row r="55" spans="1:17" s="67" customFormat="1" ht="28.15" customHeight="1">
      <c r="A55" s="20"/>
      <c r="B55" s="256" t="s">
        <v>180</v>
      </c>
      <c r="C55" s="158"/>
      <c r="D55" s="159"/>
      <c r="E55" s="160"/>
      <c r="I55" s="5"/>
      <c r="J55" s="5"/>
      <c r="K55" s="5"/>
      <c r="L55" s="5"/>
      <c r="M55" s="5"/>
      <c r="N55" s="5"/>
      <c r="O55" s="5"/>
      <c r="P55" s="5"/>
      <c r="Q55" s="5"/>
    </row>
    <row r="56" spans="1:17" s="67" customFormat="1" ht="28.15" customHeight="1">
      <c r="A56" s="20"/>
      <c r="B56" s="259" t="s">
        <v>181</v>
      </c>
      <c r="C56" s="158"/>
      <c r="D56" s="159"/>
      <c r="E56" s="160"/>
      <c r="I56" s="5"/>
      <c r="J56" s="5"/>
      <c r="K56" s="5"/>
      <c r="L56" s="5"/>
      <c r="M56" s="5"/>
      <c r="N56" s="5"/>
      <c r="O56" s="5"/>
      <c r="P56" s="5"/>
      <c r="Q56" s="5"/>
    </row>
    <row r="57" spans="1:17" s="67" customFormat="1" ht="28.15" customHeight="1">
      <c r="A57" s="20"/>
      <c r="B57" s="256" t="s">
        <v>182</v>
      </c>
      <c r="C57" s="158"/>
      <c r="D57" s="159"/>
      <c r="E57" s="160"/>
      <c r="F57" s="72"/>
    </row>
    <row r="58" spans="1:17" s="67" customFormat="1" ht="28.15" customHeight="1">
      <c r="A58" s="20"/>
      <c r="B58" s="256" t="s">
        <v>183</v>
      </c>
      <c r="C58" s="158"/>
      <c r="D58" s="159"/>
      <c r="E58" s="160"/>
      <c r="F58" s="273"/>
    </row>
    <row r="59" spans="1:17" s="80" customFormat="1" ht="28.15" customHeight="1">
      <c r="A59" s="76"/>
      <c r="B59" s="157" t="s">
        <v>184</v>
      </c>
      <c r="C59" s="158"/>
      <c r="D59" s="159"/>
      <c r="E59" s="160"/>
      <c r="F59" s="273"/>
    </row>
    <row r="60" spans="1:17" s="80" customFormat="1" ht="28.15" customHeight="1">
      <c r="A60" s="76"/>
      <c r="B60" s="146" t="s">
        <v>185</v>
      </c>
      <c r="C60" s="158"/>
      <c r="D60" s="159"/>
      <c r="E60" s="160"/>
      <c r="F60" s="117"/>
    </row>
    <row r="61" spans="1:17" s="80" customFormat="1" ht="28.15" customHeight="1">
      <c r="A61" s="76"/>
      <c r="B61" s="146" t="s">
        <v>186</v>
      </c>
      <c r="C61" s="158"/>
      <c r="D61" s="159"/>
      <c r="E61" s="160"/>
      <c r="F61" s="117"/>
    </row>
    <row r="62" spans="1:17" s="80" customFormat="1" ht="24.75" customHeight="1">
      <c r="A62" s="76"/>
      <c r="B62" s="164" t="s">
        <v>187</v>
      </c>
      <c r="C62" s="158"/>
      <c r="D62" s="159"/>
      <c r="E62" s="160"/>
      <c r="F62" s="90"/>
    </row>
    <row r="63" spans="1:17" s="80" customFormat="1" ht="23.25" customHeight="1">
      <c r="A63" s="76"/>
      <c r="B63" s="189" t="s">
        <v>188</v>
      </c>
      <c r="C63" s="158"/>
      <c r="D63" s="159"/>
      <c r="E63" s="160"/>
    </row>
    <row r="64" spans="1:17" s="80" customFormat="1" ht="23.25" customHeight="1">
      <c r="A64" s="76"/>
      <c r="B64" s="146" t="s">
        <v>189</v>
      </c>
      <c r="C64" s="158"/>
      <c r="D64" s="159"/>
      <c r="E64" s="160"/>
    </row>
    <row r="65" spans="1:14" s="94" customFormat="1" ht="23.25" customHeight="1">
      <c r="A65" s="91"/>
      <c r="B65" s="261" t="s">
        <v>190</v>
      </c>
      <c r="C65" s="158"/>
      <c r="D65" s="159"/>
      <c r="E65" s="160"/>
      <c r="I65" s="80"/>
      <c r="J65" s="80"/>
      <c r="K65" s="80"/>
      <c r="L65" s="80"/>
      <c r="M65" s="80"/>
      <c r="N65" s="80"/>
    </row>
    <row r="66" spans="1:14" s="94" customFormat="1" ht="23.25" customHeight="1">
      <c r="A66" s="91"/>
      <c r="B66" s="256" t="s">
        <v>191</v>
      </c>
      <c r="C66" s="158"/>
      <c r="D66" s="159"/>
      <c r="E66" s="160"/>
      <c r="I66" s="80"/>
      <c r="J66" s="80"/>
      <c r="K66" s="80"/>
      <c r="L66" s="80"/>
      <c r="M66" s="80"/>
      <c r="N66" s="80"/>
    </row>
    <row r="67" spans="1:14" s="94" customFormat="1" ht="25.5" customHeight="1">
      <c r="A67" s="91"/>
      <c r="B67" s="146" t="s">
        <v>192</v>
      </c>
      <c r="C67" s="158"/>
      <c r="D67" s="159"/>
      <c r="E67" s="160"/>
      <c r="I67" s="80"/>
      <c r="J67" s="80"/>
      <c r="K67" s="80"/>
      <c r="L67" s="80"/>
      <c r="M67" s="80"/>
      <c r="N67" s="80"/>
    </row>
    <row r="68" spans="1:14" s="94" customFormat="1" ht="28.15" customHeight="1">
      <c r="A68" s="91"/>
      <c r="B68" s="167" t="s">
        <v>193</v>
      </c>
      <c r="C68" s="168">
        <v>100</v>
      </c>
      <c r="D68" s="169"/>
      <c r="E68" s="170"/>
    </row>
    <row r="69" spans="1:14" s="94" customFormat="1" ht="219.75" customHeight="1">
      <c r="A69" s="91"/>
      <c r="B69" s="262" t="s">
        <v>194</v>
      </c>
      <c r="C69" s="149">
        <v>60</v>
      </c>
      <c r="D69" s="171"/>
      <c r="E69" s="172"/>
    </row>
    <row r="70" spans="1:14" s="94" customFormat="1" ht="308.25" customHeight="1">
      <c r="A70" s="91"/>
      <c r="B70" s="193" t="s">
        <v>195</v>
      </c>
      <c r="C70" s="149">
        <v>15</v>
      </c>
      <c r="D70" s="171"/>
      <c r="E70" s="172"/>
    </row>
    <row r="71" spans="1:14" s="94" customFormat="1" ht="132">
      <c r="A71" s="91"/>
      <c r="B71" s="257" t="s">
        <v>196</v>
      </c>
      <c r="C71" s="149">
        <v>10</v>
      </c>
      <c r="D71" s="171"/>
      <c r="E71" s="172"/>
    </row>
    <row r="72" spans="1:14" s="94" customFormat="1" ht="164.25" customHeight="1">
      <c r="A72" s="91"/>
      <c r="B72" s="257" t="s">
        <v>197</v>
      </c>
      <c r="C72" s="149">
        <v>5</v>
      </c>
      <c r="D72" s="171"/>
      <c r="E72" s="172"/>
    </row>
    <row r="73" spans="1:14" s="94" customFormat="1" ht="133.5" customHeight="1">
      <c r="A73" s="91"/>
      <c r="B73" s="257" t="s">
        <v>198</v>
      </c>
      <c r="C73" s="149">
        <v>3</v>
      </c>
      <c r="D73" s="171"/>
      <c r="E73" s="172"/>
    </row>
    <row r="74" spans="1:14" s="94" customFormat="1" ht="105" customHeight="1">
      <c r="A74" s="91"/>
      <c r="B74" s="257" t="s">
        <v>199</v>
      </c>
      <c r="C74" s="149">
        <v>2.5</v>
      </c>
      <c r="D74" s="171"/>
      <c r="E74" s="172"/>
    </row>
    <row r="75" spans="1:14" s="94" customFormat="1" ht="105.75" customHeight="1">
      <c r="A75" s="91"/>
      <c r="B75" s="257" t="s">
        <v>200</v>
      </c>
      <c r="C75" s="149">
        <v>2.5</v>
      </c>
      <c r="D75" s="171"/>
      <c r="E75" s="172"/>
    </row>
    <row r="76" spans="1:14" s="94" customFormat="1" ht="171.75" customHeight="1">
      <c r="A76" s="91"/>
      <c r="B76" s="257" t="s">
        <v>201</v>
      </c>
      <c r="C76" s="149">
        <v>2</v>
      </c>
      <c r="D76" s="171"/>
      <c r="E76" s="172"/>
    </row>
    <row r="77" spans="1:14" s="106" customFormat="1" ht="28.15" customHeight="1">
      <c r="A77" s="1"/>
      <c r="B77" s="173" t="s">
        <v>123</v>
      </c>
      <c r="C77" s="174"/>
      <c r="D77" s="175"/>
      <c r="E77" s="176"/>
    </row>
    <row r="78" spans="1:14" s="106" customFormat="1" ht="28.15" customHeight="1">
      <c r="A78" s="1"/>
      <c r="B78" s="185" t="s">
        <v>124</v>
      </c>
      <c r="C78" s="177"/>
      <c r="D78" s="178"/>
      <c r="E78" s="179"/>
    </row>
    <row r="79" spans="1:14" s="106" customFormat="1" ht="21" customHeight="1">
      <c r="A79" s="1"/>
      <c r="B79" s="173" t="s">
        <v>125</v>
      </c>
      <c r="C79" s="174"/>
      <c r="D79" s="175"/>
      <c r="E79" s="176"/>
    </row>
    <row r="80" spans="1:14" s="106" customFormat="1" ht="21" customHeight="1">
      <c r="A80" s="1"/>
      <c r="B80" s="185" t="s">
        <v>202</v>
      </c>
      <c r="C80" s="177"/>
      <c r="D80" s="249" t="s">
        <v>12</v>
      </c>
      <c r="E80" s="180"/>
    </row>
    <row r="81" spans="1:5" s="106" customFormat="1" ht="16.5">
      <c r="A81" s="1"/>
      <c r="B81" s="181" t="s">
        <v>127</v>
      </c>
      <c r="C81" s="149"/>
      <c r="D81" s="182"/>
      <c r="E81" s="183"/>
    </row>
    <row r="82" spans="1:5" ht="17.25" thickBot="1">
      <c r="B82" s="186" t="s">
        <v>203</v>
      </c>
      <c r="C82" s="165"/>
      <c r="D82" s="166"/>
      <c r="E82" s="184"/>
    </row>
  </sheetData>
  <protectedRanges>
    <protectedRange password="D3C5" sqref="B18:B19" name="Notocar"/>
    <protectedRange password="D3C5" sqref="B15:B17" name="Notocar_3_1"/>
    <protectedRange password="D3C5" sqref="B7" name="Notocar_4_1"/>
  </protectedRanges>
  <mergeCells count="7">
    <mergeCell ref="B3:E3"/>
    <mergeCell ref="B4:C4"/>
    <mergeCell ref="F58:F59"/>
    <mergeCell ref="B2:E2"/>
    <mergeCell ref="B5:C5"/>
    <mergeCell ref="D4:E4"/>
    <mergeCell ref="D6:E6"/>
  </mergeCells>
  <hyperlinks>
    <hyperlink ref="D80" location="'ANNEX 0'!A1" display="ANNEX 0" xr:uid="{00000000-0004-0000-0300-000000000000}"/>
    <hyperlink ref="D5" location="INDEX!A1" display="INDEX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F7FC"/>
  </sheetPr>
  <dimension ref="A1:L72"/>
  <sheetViews>
    <sheetView topLeftCell="A34" zoomScaleNormal="100" workbookViewId="0">
      <selection activeCell="B36" sqref="B36"/>
    </sheetView>
  </sheetViews>
  <sheetFormatPr defaultColWidth="8.85546875" defaultRowHeight="15"/>
  <cols>
    <col min="1" max="1" width="8.28515625" style="1" customWidth="1"/>
    <col min="2" max="2" width="80.42578125" style="5" customWidth="1"/>
    <col min="3" max="3" width="24.42578125" style="5" customWidth="1"/>
    <col min="4" max="4" width="26.7109375" style="5" customWidth="1"/>
    <col min="5" max="5" width="37.85546875" style="105" customWidth="1"/>
    <col min="6" max="234" width="8.85546875" style="5"/>
    <col min="235" max="235" width="16.85546875" style="5" customWidth="1"/>
    <col min="236" max="236" width="66.7109375" style="5" customWidth="1"/>
    <col min="237" max="237" width="10.85546875" style="5" customWidth="1"/>
    <col min="238" max="238" width="21" style="5" customWidth="1"/>
    <col min="239" max="239" width="28.140625" style="5" customWidth="1"/>
    <col min="240" max="258" width="0" style="5" hidden="1" customWidth="1"/>
    <col min="259" max="490" width="8.85546875" style="5"/>
    <col min="491" max="491" width="16.85546875" style="5" customWidth="1"/>
    <col min="492" max="492" width="66.7109375" style="5" customWidth="1"/>
    <col min="493" max="493" width="10.85546875" style="5" customWidth="1"/>
    <col min="494" max="494" width="21" style="5" customWidth="1"/>
    <col min="495" max="495" width="28.140625" style="5" customWidth="1"/>
    <col min="496" max="514" width="0" style="5" hidden="1" customWidth="1"/>
    <col min="515" max="746" width="8.85546875" style="5"/>
    <col min="747" max="747" width="16.85546875" style="5" customWidth="1"/>
    <col min="748" max="748" width="66.7109375" style="5" customWidth="1"/>
    <col min="749" max="749" width="10.85546875" style="5" customWidth="1"/>
    <col min="750" max="750" width="21" style="5" customWidth="1"/>
    <col min="751" max="751" width="28.140625" style="5" customWidth="1"/>
    <col min="752" max="770" width="0" style="5" hidden="1" customWidth="1"/>
    <col min="771" max="1002" width="8.85546875" style="5"/>
    <col min="1003" max="1003" width="16.85546875" style="5" customWidth="1"/>
    <col min="1004" max="1004" width="66.7109375" style="5" customWidth="1"/>
    <col min="1005" max="1005" width="10.85546875" style="5" customWidth="1"/>
    <col min="1006" max="1006" width="21" style="5" customWidth="1"/>
    <col min="1007" max="1007" width="28.140625" style="5" customWidth="1"/>
    <col min="1008" max="1026" width="0" style="5" hidden="1" customWidth="1"/>
    <col min="1027" max="1258" width="8.85546875" style="5"/>
    <col min="1259" max="1259" width="16.85546875" style="5" customWidth="1"/>
    <col min="1260" max="1260" width="66.7109375" style="5" customWidth="1"/>
    <col min="1261" max="1261" width="10.85546875" style="5" customWidth="1"/>
    <col min="1262" max="1262" width="21" style="5" customWidth="1"/>
    <col min="1263" max="1263" width="28.140625" style="5" customWidth="1"/>
    <col min="1264" max="1282" width="0" style="5" hidden="1" customWidth="1"/>
    <col min="1283" max="1514" width="8.85546875" style="5"/>
    <col min="1515" max="1515" width="16.85546875" style="5" customWidth="1"/>
    <col min="1516" max="1516" width="66.7109375" style="5" customWidth="1"/>
    <col min="1517" max="1517" width="10.85546875" style="5" customWidth="1"/>
    <col min="1518" max="1518" width="21" style="5" customWidth="1"/>
    <col min="1519" max="1519" width="28.140625" style="5" customWidth="1"/>
    <col min="1520" max="1538" width="0" style="5" hidden="1" customWidth="1"/>
    <col min="1539" max="1770" width="8.85546875" style="5"/>
    <col min="1771" max="1771" width="16.85546875" style="5" customWidth="1"/>
    <col min="1772" max="1772" width="66.7109375" style="5" customWidth="1"/>
    <col min="1773" max="1773" width="10.85546875" style="5" customWidth="1"/>
    <col min="1774" max="1774" width="21" style="5" customWidth="1"/>
    <col min="1775" max="1775" width="28.140625" style="5" customWidth="1"/>
    <col min="1776" max="1794" width="0" style="5" hidden="1" customWidth="1"/>
    <col min="1795" max="2026" width="8.85546875" style="5"/>
    <col min="2027" max="2027" width="16.85546875" style="5" customWidth="1"/>
    <col min="2028" max="2028" width="66.7109375" style="5" customWidth="1"/>
    <col min="2029" max="2029" width="10.85546875" style="5" customWidth="1"/>
    <col min="2030" max="2030" width="21" style="5" customWidth="1"/>
    <col min="2031" max="2031" width="28.140625" style="5" customWidth="1"/>
    <col min="2032" max="2050" width="0" style="5" hidden="1" customWidth="1"/>
    <col min="2051" max="2282" width="8.85546875" style="5"/>
    <col min="2283" max="2283" width="16.85546875" style="5" customWidth="1"/>
    <col min="2284" max="2284" width="66.7109375" style="5" customWidth="1"/>
    <col min="2285" max="2285" width="10.85546875" style="5" customWidth="1"/>
    <col min="2286" max="2286" width="21" style="5" customWidth="1"/>
    <col min="2287" max="2287" width="28.140625" style="5" customWidth="1"/>
    <col min="2288" max="2306" width="0" style="5" hidden="1" customWidth="1"/>
    <col min="2307" max="2538" width="8.85546875" style="5"/>
    <col min="2539" max="2539" width="16.85546875" style="5" customWidth="1"/>
    <col min="2540" max="2540" width="66.7109375" style="5" customWidth="1"/>
    <col min="2541" max="2541" width="10.85546875" style="5" customWidth="1"/>
    <col min="2542" max="2542" width="21" style="5" customWidth="1"/>
    <col min="2543" max="2543" width="28.140625" style="5" customWidth="1"/>
    <col min="2544" max="2562" width="0" style="5" hidden="1" customWidth="1"/>
    <col min="2563" max="2794" width="8.85546875" style="5"/>
    <col min="2795" max="2795" width="16.85546875" style="5" customWidth="1"/>
    <col min="2796" max="2796" width="66.7109375" style="5" customWidth="1"/>
    <col min="2797" max="2797" width="10.85546875" style="5" customWidth="1"/>
    <col min="2798" max="2798" width="21" style="5" customWidth="1"/>
    <col min="2799" max="2799" width="28.140625" style="5" customWidth="1"/>
    <col min="2800" max="2818" width="0" style="5" hidden="1" customWidth="1"/>
    <col min="2819" max="3050" width="8.85546875" style="5"/>
    <col min="3051" max="3051" width="16.85546875" style="5" customWidth="1"/>
    <col min="3052" max="3052" width="66.7109375" style="5" customWidth="1"/>
    <col min="3053" max="3053" width="10.85546875" style="5" customWidth="1"/>
    <col min="3054" max="3054" width="21" style="5" customWidth="1"/>
    <col min="3055" max="3055" width="28.140625" style="5" customWidth="1"/>
    <col min="3056" max="3074" width="0" style="5" hidden="1" customWidth="1"/>
    <col min="3075" max="3306" width="8.85546875" style="5"/>
    <col min="3307" max="3307" width="16.85546875" style="5" customWidth="1"/>
    <col min="3308" max="3308" width="66.7109375" style="5" customWidth="1"/>
    <col min="3309" max="3309" width="10.85546875" style="5" customWidth="1"/>
    <col min="3310" max="3310" width="21" style="5" customWidth="1"/>
    <col min="3311" max="3311" width="28.140625" style="5" customWidth="1"/>
    <col min="3312" max="3330" width="0" style="5" hidden="1" customWidth="1"/>
    <col min="3331" max="3562" width="8.85546875" style="5"/>
    <col min="3563" max="3563" width="16.85546875" style="5" customWidth="1"/>
    <col min="3564" max="3564" width="66.7109375" style="5" customWidth="1"/>
    <col min="3565" max="3565" width="10.85546875" style="5" customWidth="1"/>
    <col min="3566" max="3566" width="21" style="5" customWidth="1"/>
    <col min="3567" max="3567" width="28.140625" style="5" customWidth="1"/>
    <col min="3568" max="3586" width="0" style="5" hidden="1" customWidth="1"/>
    <col min="3587" max="3818" width="8.85546875" style="5"/>
    <col min="3819" max="3819" width="16.85546875" style="5" customWidth="1"/>
    <col min="3820" max="3820" width="66.7109375" style="5" customWidth="1"/>
    <col min="3821" max="3821" width="10.85546875" style="5" customWidth="1"/>
    <col min="3822" max="3822" width="21" style="5" customWidth="1"/>
    <col min="3823" max="3823" width="28.140625" style="5" customWidth="1"/>
    <col min="3824" max="3842" width="0" style="5" hidden="1" customWidth="1"/>
    <col min="3843" max="4074" width="8.85546875" style="5"/>
    <col min="4075" max="4075" width="16.85546875" style="5" customWidth="1"/>
    <col min="4076" max="4076" width="66.7109375" style="5" customWidth="1"/>
    <col min="4077" max="4077" width="10.85546875" style="5" customWidth="1"/>
    <col min="4078" max="4078" width="21" style="5" customWidth="1"/>
    <col min="4079" max="4079" width="28.140625" style="5" customWidth="1"/>
    <col min="4080" max="4098" width="0" style="5" hidden="1" customWidth="1"/>
    <col min="4099" max="4330" width="8.85546875" style="5"/>
    <col min="4331" max="4331" width="16.85546875" style="5" customWidth="1"/>
    <col min="4332" max="4332" width="66.7109375" style="5" customWidth="1"/>
    <col min="4333" max="4333" width="10.85546875" style="5" customWidth="1"/>
    <col min="4334" max="4334" width="21" style="5" customWidth="1"/>
    <col min="4335" max="4335" width="28.140625" style="5" customWidth="1"/>
    <col min="4336" max="4354" width="0" style="5" hidden="1" customWidth="1"/>
    <col min="4355" max="4586" width="8.85546875" style="5"/>
    <col min="4587" max="4587" width="16.85546875" style="5" customWidth="1"/>
    <col min="4588" max="4588" width="66.7109375" style="5" customWidth="1"/>
    <col min="4589" max="4589" width="10.85546875" style="5" customWidth="1"/>
    <col min="4590" max="4590" width="21" style="5" customWidth="1"/>
    <col min="4591" max="4591" width="28.140625" style="5" customWidth="1"/>
    <col min="4592" max="4610" width="0" style="5" hidden="1" customWidth="1"/>
    <col min="4611" max="4842" width="8.85546875" style="5"/>
    <col min="4843" max="4843" width="16.85546875" style="5" customWidth="1"/>
    <col min="4844" max="4844" width="66.7109375" style="5" customWidth="1"/>
    <col min="4845" max="4845" width="10.85546875" style="5" customWidth="1"/>
    <col min="4846" max="4846" width="21" style="5" customWidth="1"/>
    <col min="4847" max="4847" width="28.140625" style="5" customWidth="1"/>
    <col min="4848" max="4866" width="0" style="5" hidden="1" customWidth="1"/>
    <col min="4867" max="5098" width="8.85546875" style="5"/>
    <col min="5099" max="5099" width="16.85546875" style="5" customWidth="1"/>
    <col min="5100" max="5100" width="66.7109375" style="5" customWidth="1"/>
    <col min="5101" max="5101" width="10.85546875" style="5" customWidth="1"/>
    <col min="5102" max="5102" width="21" style="5" customWidth="1"/>
    <col min="5103" max="5103" width="28.140625" style="5" customWidth="1"/>
    <col min="5104" max="5122" width="0" style="5" hidden="1" customWidth="1"/>
    <col min="5123" max="5354" width="8.85546875" style="5"/>
    <col min="5355" max="5355" width="16.85546875" style="5" customWidth="1"/>
    <col min="5356" max="5356" width="66.7109375" style="5" customWidth="1"/>
    <col min="5357" max="5357" width="10.85546875" style="5" customWidth="1"/>
    <col min="5358" max="5358" width="21" style="5" customWidth="1"/>
    <col min="5359" max="5359" width="28.140625" style="5" customWidth="1"/>
    <col min="5360" max="5378" width="0" style="5" hidden="1" customWidth="1"/>
    <col min="5379" max="5610" width="8.85546875" style="5"/>
    <col min="5611" max="5611" width="16.85546875" style="5" customWidth="1"/>
    <col min="5612" max="5612" width="66.7109375" style="5" customWidth="1"/>
    <col min="5613" max="5613" width="10.85546875" style="5" customWidth="1"/>
    <col min="5614" max="5614" width="21" style="5" customWidth="1"/>
    <col min="5615" max="5615" width="28.140625" style="5" customWidth="1"/>
    <col min="5616" max="5634" width="0" style="5" hidden="1" customWidth="1"/>
    <col min="5635" max="5866" width="8.85546875" style="5"/>
    <col min="5867" max="5867" width="16.85546875" style="5" customWidth="1"/>
    <col min="5868" max="5868" width="66.7109375" style="5" customWidth="1"/>
    <col min="5869" max="5869" width="10.85546875" style="5" customWidth="1"/>
    <col min="5870" max="5870" width="21" style="5" customWidth="1"/>
    <col min="5871" max="5871" width="28.140625" style="5" customWidth="1"/>
    <col min="5872" max="5890" width="0" style="5" hidden="1" customWidth="1"/>
    <col min="5891" max="6122" width="8.85546875" style="5"/>
    <col min="6123" max="6123" width="16.85546875" style="5" customWidth="1"/>
    <col min="6124" max="6124" width="66.7109375" style="5" customWidth="1"/>
    <col min="6125" max="6125" width="10.85546875" style="5" customWidth="1"/>
    <col min="6126" max="6126" width="21" style="5" customWidth="1"/>
    <col min="6127" max="6127" width="28.140625" style="5" customWidth="1"/>
    <col min="6128" max="6146" width="0" style="5" hidden="1" customWidth="1"/>
    <col min="6147" max="6378" width="8.85546875" style="5"/>
    <col min="6379" max="6379" width="16.85546875" style="5" customWidth="1"/>
    <col min="6380" max="6380" width="66.7109375" style="5" customWidth="1"/>
    <col min="6381" max="6381" width="10.85546875" style="5" customWidth="1"/>
    <col min="6382" max="6382" width="21" style="5" customWidth="1"/>
    <col min="6383" max="6383" width="28.140625" style="5" customWidth="1"/>
    <col min="6384" max="6402" width="0" style="5" hidden="1" customWidth="1"/>
    <col min="6403" max="6634" width="8.85546875" style="5"/>
    <col min="6635" max="6635" width="16.85546875" style="5" customWidth="1"/>
    <col min="6636" max="6636" width="66.7109375" style="5" customWidth="1"/>
    <col min="6637" max="6637" width="10.85546875" style="5" customWidth="1"/>
    <col min="6638" max="6638" width="21" style="5" customWidth="1"/>
    <col min="6639" max="6639" width="28.140625" style="5" customWidth="1"/>
    <col min="6640" max="6658" width="0" style="5" hidden="1" customWidth="1"/>
    <col min="6659" max="6890" width="8.85546875" style="5"/>
    <col min="6891" max="6891" width="16.85546875" style="5" customWidth="1"/>
    <col min="6892" max="6892" width="66.7109375" style="5" customWidth="1"/>
    <col min="6893" max="6893" width="10.85546875" style="5" customWidth="1"/>
    <col min="6894" max="6894" width="21" style="5" customWidth="1"/>
    <col min="6895" max="6895" width="28.140625" style="5" customWidth="1"/>
    <col min="6896" max="6914" width="0" style="5" hidden="1" customWidth="1"/>
    <col min="6915" max="7146" width="8.85546875" style="5"/>
    <col min="7147" max="7147" width="16.85546875" style="5" customWidth="1"/>
    <col min="7148" max="7148" width="66.7109375" style="5" customWidth="1"/>
    <col min="7149" max="7149" width="10.85546875" style="5" customWidth="1"/>
    <col min="7150" max="7150" width="21" style="5" customWidth="1"/>
    <col min="7151" max="7151" width="28.140625" style="5" customWidth="1"/>
    <col min="7152" max="7170" width="0" style="5" hidden="1" customWidth="1"/>
    <col min="7171" max="7402" width="8.85546875" style="5"/>
    <col min="7403" max="7403" width="16.85546875" style="5" customWidth="1"/>
    <col min="7404" max="7404" width="66.7109375" style="5" customWidth="1"/>
    <col min="7405" max="7405" width="10.85546875" style="5" customWidth="1"/>
    <col min="7406" max="7406" width="21" style="5" customWidth="1"/>
    <col min="7407" max="7407" width="28.140625" style="5" customWidth="1"/>
    <col min="7408" max="7426" width="0" style="5" hidden="1" customWidth="1"/>
    <col min="7427" max="7658" width="8.85546875" style="5"/>
    <col min="7659" max="7659" width="16.85546875" style="5" customWidth="1"/>
    <col min="7660" max="7660" width="66.7109375" style="5" customWidth="1"/>
    <col min="7661" max="7661" width="10.85546875" style="5" customWidth="1"/>
    <col min="7662" max="7662" width="21" style="5" customWidth="1"/>
    <col min="7663" max="7663" width="28.140625" style="5" customWidth="1"/>
    <col min="7664" max="7682" width="0" style="5" hidden="1" customWidth="1"/>
    <col min="7683" max="7914" width="8.85546875" style="5"/>
    <col min="7915" max="7915" width="16.85546875" style="5" customWidth="1"/>
    <col min="7916" max="7916" width="66.7109375" style="5" customWidth="1"/>
    <col min="7917" max="7917" width="10.85546875" style="5" customWidth="1"/>
    <col min="7918" max="7918" width="21" style="5" customWidth="1"/>
    <col min="7919" max="7919" width="28.140625" style="5" customWidth="1"/>
    <col min="7920" max="7938" width="0" style="5" hidden="1" customWidth="1"/>
    <col min="7939" max="8170" width="8.85546875" style="5"/>
    <col min="8171" max="8171" width="16.85546875" style="5" customWidth="1"/>
    <col min="8172" max="8172" width="66.7109375" style="5" customWidth="1"/>
    <col min="8173" max="8173" width="10.85546875" style="5" customWidth="1"/>
    <col min="8174" max="8174" width="21" style="5" customWidth="1"/>
    <col min="8175" max="8175" width="28.140625" style="5" customWidth="1"/>
    <col min="8176" max="8194" width="0" style="5" hidden="1" customWidth="1"/>
    <col min="8195" max="8426" width="8.85546875" style="5"/>
    <col min="8427" max="8427" width="16.85546875" style="5" customWidth="1"/>
    <col min="8428" max="8428" width="66.7109375" style="5" customWidth="1"/>
    <col min="8429" max="8429" width="10.85546875" style="5" customWidth="1"/>
    <col min="8430" max="8430" width="21" style="5" customWidth="1"/>
    <col min="8431" max="8431" width="28.140625" style="5" customWidth="1"/>
    <col min="8432" max="8450" width="0" style="5" hidden="1" customWidth="1"/>
    <col min="8451" max="8682" width="8.85546875" style="5"/>
    <col min="8683" max="8683" width="16.85546875" style="5" customWidth="1"/>
    <col min="8684" max="8684" width="66.7109375" style="5" customWidth="1"/>
    <col min="8685" max="8685" width="10.85546875" style="5" customWidth="1"/>
    <col min="8686" max="8686" width="21" style="5" customWidth="1"/>
    <col min="8687" max="8687" width="28.140625" style="5" customWidth="1"/>
    <col min="8688" max="8706" width="0" style="5" hidden="1" customWidth="1"/>
    <col min="8707" max="8938" width="8.85546875" style="5"/>
    <col min="8939" max="8939" width="16.85546875" style="5" customWidth="1"/>
    <col min="8940" max="8940" width="66.7109375" style="5" customWidth="1"/>
    <col min="8941" max="8941" width="10.85546875" style="5" customWidth="1"/>
    <col min="8942" max="8942" width="21" style="5" customWidth="1"/>
    <col min="8943" max="8943" width="28.140625" style="5" customWidth="1"/>
    <col min="8944" max="8962" width="0" style="5" hidden="1" customWidth="1"/>
    <col min="8963" max="9194" width="8.85546875" style="5"/>
    <col min="9195" max="9195" width="16.85546875" style="5" customWidth="1"/>
    <col min="9196" max="9196" width="66.7109375" style="5" customWidth="1"/>
    <col min="9197" max="9197" width="10.85546875" style="5" customWidth="1"/>
    <col min="9198" max="9198" width="21" style="5" customWidth="1"/>
    <col min="9199" max="9199" width="28.140625" style="5" customWidth="1"/>
    <col min="9200" max="9218" width="0" style="5" hidden="1" customWidth="1"/>
    <col min="9219" max="9450" width="8.85546875" style="5"/>
    <col min="9451" max="9451" width="16.85546875" style="5" customWidth="1"/>
    <col min="9452" max="9452" width="66.7109375" style="5" customWidth="1"/>
    <col min="9453" max="9453" width="10.85546875" style="5" customWidth="1"/>
    <col min="9454" max="9454" width="21" style="5" customWidth="1"/>
    <col min="9455" max="9455" width="28.140625" style="5" customWidth="1"/>
    <col min="9456" max="9474" width="0" style="5" hidden="1" customWidth="1"/>
    <col min="9475" max="9706" width="8.85546875" style="5"/>
    <col min="9707" max="9707" width="16.85546875" style="5" customWidth="1"/>
    <col min="9708" max="9708" width="66.7109375" style="5" customWidth="1"/>
    <col min="9709" max="9709" width="10.85546875" style="5" customWidth="1"/>
    <col min="9710" max="9710" width="21" style="5" customWidth="1"/>
    <col min="9711" max="9711" width="28.140625" style="5" customWidth="1"/>
    <col min="9712" max="9730" width="0" style="5" hidden="1" customWidth="1"/>
    <col min="9731" max="9962" width="8.85546875" style="5"/>
    <col min="9963" max="9963" width="16.85546875" style="5" customWidth="1"/>
    <col min="9964" max="9964" width="66.7109375" style="5" customWidth="1"/>
    <col min="9965" max="9965" width="10.85546875" style="5" customWidth="1"/>
    <col min="9966" max="9966" width="21" style="5" customWidth="1"/>
    <col min="9967" max="9967" width="28.140625" style="5" customWidth="1"/>
    <col min="9968" max="9986" width="0" style="5" hidden="1" customWidth="1"/>
    <col min="9987" max="10218" width="8.85546875" style="5"/>
    <col min="10219" max="10219" width="16.85546875" style="5" customWidth="1"/>
    <col min="10220" max="10220" width="66.7109375" style="5" customWidth="1"/>
    <col min="10221" max="10221" width="10.85546875" style="5" customWidth="1"/>
    <col min="10222" max="10222" width="21" style="5" customWidth="1"/>
    <col min="10223" max="10223" width="28.140625" style="5" customWidth="1"/>
    <col min="10224" max="10242" width="0" style="5" hidden="1" customWidth="1"/>
    <col min="10243" max="10474" width="8.85546875" style="5"/>
    <col min="10475" max="10475" width="16.85546875" style="5" customWidth="1"/>
    <col min="10476" max="10476" width="66.7109375" style="5" customWidth="1"/>
    <col min="10477" max="10477" width="10.85546875" style="5" customWidth="1"/>
    <col min="10478" max="10478" width="21" style="5" customWidth="1"/>
    <col min="10479" max="10479" width="28.140625" style="5" customWidth="1"/>
    <col min="10480" max="10498" width="0" style="5" hidden="1" customWidth="1"/>
    <col min="10499" max="10730" width="8.85546875" style="5"/>
    <col min="10731" max="10731" width="16.85546875" style="5" customWidth="1"/>
    <col min="10732" max="10732" width="66.7109375" style="5" customWidth="1"/>
    <col min="10733" max="10733" width="10.85546875" style="5" customWidth="1"/>
    <col min="10734" max="10734" width="21" style="5" customWidth="1"/>
    <col min="10735" max="10735" width="28.140625" style="5" customWidth="1"/>
    <col min="10736" max="10754" width="0" style="5" hidden="1" customWidth="1"/>
    <col min="10755" max="10986" width="8.85546875" style="5"/>
    <col min="10987" max="10987" width="16.85546875" style="5" customWidth="1"/>
    <col min="10988" max="10988" width="66.7109375" style="5" customWidth="1"/>
    <col min="10989" max="10989" width="10.85546875" style="5" customWidth="1"/>
    <col min="10990" max="10990" width="21" style="5" customWidth="1"/>
    <col min="10991" max="10991" width="28.140625" style="5" customWidth="1"/>
    <col min="10992" max="11010" width="0" style="5" hidden="1" customWidth="1"/>
    <col min="11011" max="11242" width="8.85546875" style="5"/>
    <col min="11243" max="11243" width="16.85546875" style="5" customWidth="1"/>
    <col min="11244" max="11244" width="66.7109375" style="5" customWidth="1"/>
    <col min="11245" max="11245" width="10.85546875" style="5" customWidth="1"/>
    <col min="11246" max="11246" width="21" style="5" customWidth="1"/>
    <col min="11247" max="11247" width="28.140625" style="5" customWidth="1"/>
    <col min="11248" max="11266" width="0" style="5" hidden="1" customWidth="1"/>
    <col min="11267" max="11498" width="8.85546875" style="5"/>
    <col min="11499" max="11499" width="16.85546875" style="5" customWidth="1"/>
    <col min="11500" max="11500" width="66.7109375" style="5" customWidth="1"/>
    <col min="11501" max="11501" width="10.85546875" style="5" customWidth="1"/>
    <col min="11502" max="11502" width="21" style="5" customWidth="1"/>
    <col min="11503" max="11503" width="28.140625" style="5" customWidth="1"/>
    <col min="11504" max="11522" width="0" style="5" hidden="1" customWidth="1"/>
    <col min="11523" max="11754" width="8.85546875" style="5"/>
    <col min="11755" max="11755" width="16.85546875" style="5" customWidth="1"/>
    <col min="11756" max="11756" width="66.7109375" style="5" customWidth="1"/>
    <col min="11757" max="11757" width="10.85546875" style="5" customWidth="1"/>
    <col min="11758" max="11758" width="21" style="5" customWidth="1"/>
    <col min="11759" max="11759" width="28.140625" style="5" customWidth="1"/>
    <col min="11760" max="11778" width="0" style="5" hidden="1" customWidth="1"/>
    <col min="11779" max="12010" width="8.85546875" style="5"/>
    <col min="12011" max="12011" width="16.85546875" style="5" customWidth="1"/>
    <col min="12012" max="12012" width="66.7109375" style="5" customWidth="1"/>
    <col min="12013" max="12013" width="10.85546875" style="5" customWidth="1"/>
    <col min="12014" max="12014" width="21" style="5" customWidth="1"/>
    <col min="12015" max="12015" width="28.140625" style="5" customWidth="1"/>
    <col min="12016" max="12034" width="0" style="5" hidden="1" customWidth="1"/>
    <col min="12035" max="12266" width="8.85546875" style="5"/>
    <col min="12267" max="12267" width="16.85546875" style="5" customWidth="1"/>
    <col min="12268" max="12268" width="66.7109375" style="5" customWidth="1"/>
    <col min="12269" max="12269" width="10.85546875" style="5" customWidth="1"/>
    <col min="12270" max="12270" width="21" style="5" customWidth="1"/>
    <col min="12271" max="12271" width="28.140625" style="5" customWidth="1"/>
    <col min="12272" max="12290" width="0" style="5" hidden="1" customWidth="1"/>
    <col min="12291" max="12522" width="8.85546875" style="5"/>
    <col min="12523" max="12523" width="16.85546875" style="5" customWidth="1"/>
    <col min="12524" max="12524" width="66.7109375" style="5" customWidth="1"/>
    <col min="12525" max="12525" width="10.85546875" style="5" customWidth="1"/>
    <col min="12526" max="12526" width="21" style="5" customWidth="1"/>
    <col min="12527" max="12527" width="28.140625" style="5" customWidth="1"/>
    <col min="12528" max="12546" width="0" style="5" hidden="1" customWidth="1"/>
    <col min="12547" max="12778" width="8.85546875" style="5"/>
    <col min="12779" max="12779" width="16.85546875" style="5" customWidth="1"/>
    <col min="12780" max="12780" width="66.7109375" style="5" customWidth="1"/>
    <col min="12781" max="12781" width="10.85546875" style="5" customWidth="1"/>
    <col min="12782" max="12782" width="21" style="5" customWidth="1"/>
    <col min="12783" max="12783" width="28.140625" style="5" customWidth="1"/>
    <col min="12784" max="12802" width="0" style="5" hidden="1" customWidth="1"/>
    <col min="12803" max="13034" width="8.85546875" style="5"/>
    <col min="13035" max="13035" width="16.85546875" style="5" customWidth="1"/>
    <col min="13036" max="13036" width="66.7109375" style="5" customWidth="1"/>
    <col min="13037" max="13037" width="10.85546875" style="5" customWidth="1"/>
    <col min="13038" max="13038" width="21" style="5" customWidth="1"/>
    <col min="13039" max="13039" width="28.140625" style="5" customWidth="1"/>
    <col min="13040" max="13058" width="0" style="5" hidden="1" customWidth="1"/>
    <col min="13059" max="13290" width="8.85546875" style="5"/>
    <col min="13291" max="13291" width="16.85546875" style="5" customWidth="1"/>
    <col min="13292" max="13292" width="66.7109375" style="5" customWidth="1"/>
    <col min="13293" max="13293" width="10.85546875" style="5" customWidth="1"/>
    <col min="13294" max="13294" width="21" style="5" customWidth="1"/>
    <col min="13295" max="13295" width="28.140625" style="5" customWidth="1"/>
    <col min="13296" max="13314" width="0" style="5" hidden="1" customWidth="1"/>
    <col min="13315" max="13546" width="8.85546875" style="5"/>
    <col min="13547" max="13547" width="16.85546875" style="5" customWidth="1"/>
    <col min="13548" max="13548" width="66.7109375" style="5" customWidth="1"/>
    <col min="13549" max="13549" width="10.85546875" style="5" customWidth="1"/>
    <col min="13550" max="13550" width="21" style="5" customWidth="1"/>
    <col min="13551" max="13551" width="28.140625" style="5" customWidth="1"/>
    <col min="13552" max="13570" width="0" style="5" hidden="1" customWidth="1"/>
    <col min="13571" max="13802" width="8.85546875" style="5"/>
    <col min="13803" max="13803" width="16.85546875" style="5" customWidth="1"/>
    <col min="13804" max="13804" width="66.7109375" style="5" customWidth="1"/>
    <col min="13805" max="13805" width="10.85546875" style="5" customWidth="1"/>
    <col min="13806" max="13806" width="21" style="5" customWidth="1"/>
    <col min="13807" max="13807" width="28.140625" style="5" customWidth="1"/>
    <col min="13808" max="13826" width="0" style="5" hidden="1" customWidth="1"/>
    <col min="13827" max="14058" width="8.85546875" style="5"/>
    <col min="14059" max="14059" width="16.85546875" style="5" customWidth="1"/>
    <col min="14060" max="14060" width="66.7109375" style="5" customWidth="1"/>
    <col min="14061" max="14061" width="10.85546875" style="5" customWidth="1"/>
    <col min="14062" max="14062" width="21" style="5" customWidth="1"/>
    <col min="14063" max="14063" width="28.140625" style="5" customWidth="1"/>
    <col min="14064" max="14082" width="0" style="5" hidden="1" customWidth="1"/>
    <col min="14083" max="14314" width="8.85546875" style="5"/>
    <col min="14315" max="14315" width="16.85546875" style="5" customWidth="1"/>
    <col min="14316" max="14316" width="66.7109375" style="5" customWidth="1"/>
    <col min="14317" max="14317" width="10.85546875" style="5" customWidth="1"/>
    <col min="14318" max="14318" width="21" style="5" customWidth="1"/>
    <col min="14319" max="14319" width="28.140625" style="5" customWidth="1"/>
    <col min="14320" max="14338" width="0" style="5" hidden="1" customWidth="1"/>
    <col min="14339" max="14570" width="8.85546875" style="5"/>
    <col min="14571" max="14571" width="16.85546875" style="5" customWidth="1"/>
    <col min="14572" max="14572" width="66.7109375" style="5" customWidth="1"/>
    <col min="14573" max="14573" width="10.85546875" style="5" customWidth="1"/>
    <col min="14574" max="14574" width="21" style="5" customWidth="1"/>
    <col min="14575" max="14575" width="28.140625" style="5" customWidth="1"/>
    <col min="14576" max="14594" width="0" style="5" hidden="1" customWidth="1"/>
    <col min="14595" max="14826" width="8.85546875" style="5"/>
    <col min="14827" max="14827" width="16.85546875" style="5" customWidth="1"/>
    <col min="14828" max="14828" width="66.7109375" style="5" customWidth="1"/>
    <col min="14829" max="14829" width="10.85546875" style="5" customWidth="1"/>
    <col min="14830" max="14830" width="21" style="5" customWidth="1"/>
    <col min="14831" max="14831" width="28.140625" style="5" customWidth="1"/>
    <col min="14832" max="14850" width="0" style="5" hidden="1" customWidth="1"/>
    <col min="14851" max="15082" width="8.85546875" style="5"/>
    <col min="15083" max="15083" width="16.85546875" style="5" customWidth="1"/>
    <col min="15084" max="15084" width="66.7109375" style="5" customWidth="1"/>
    <col min="15085" max="15085" width="10.85546875" style="5" customWidth="1"/>
    <col min="15086" max="15086" width="21" style="5" customWidth="1"/>
    <col min="15087" max="15087" width="28.140625" style="5" customWidth="1"/>
    <col min="15088" max="15106" width="0" style="5" hidden="1" customWidth="1"/>
    <col min="15107" max="15338" width="8.85546875" style="5"/>
    <col min="15339" max="15339" width="16.85546875" style="5" customWidth="1"/>
    <col min="15340" max="15340" width="66.7109375" style="5" customWidth="1"/>
    <col min="15341" max="15341" width="10.85546875" style="5" customWidth="1"/>
    <col min="15342" max="15342" width="21" style="5" customWidth="1"/>
    <col min="15343" max="15343" width="28.140625" style="5" customWidth="1"/>
    <col min="15344" max="15362" width="0" style="5" hidden="1" customWidth="1"/>
    <col min="15363" max="15594" width="8.85546875" style="5"/>
    <col min="15595" max="15595" width="16.85546875" style="5" customWidth="1"/>
    <col min="15596" max="15596" width="66.7109375" style="5" customWidth="1"/>
    <col min="15597" max="15597" width="10.85546875" style="5" customWidth="1"/>
    <col min="15598" max="15598" width="21" style="5" customWidth="1"/>
    <col min="15599" max="15599" width="28.140625" style="5" customWidth="1"/>
    <col min="15600" max="15618" width="0" style="5" hidden="1" customWidth="1"/>
    <col min="15619" max="15850" width="8.85546875" style="5"/>
    <col min="15851" max="15851" width="16.85546875" style="5" customWidth="1"/>
    <col min="15852" max="15852" width="66.7109375" style="5" customWidth="1"/>
    <col min="15853" max="15853" width="10.85546875" style="5" customWidth="1"/>
    <col min="15854" max="15854" width="21" style="5" customWidth="1"/>
    <col min="15855" max="15855" width="28.140625" style="5" customWidth="1"/>
    <col min="15856" max="15874" width="0" style="5" hidden="1" customWidth="1"/>
    <col min="15875" max="16106" width="8.85546875" style="5"/>
    <col min="16107" max="16107" width="16.85546875" style="5" customWidth="1"/>
    <col min="16108" max="16108" width="66.7109375" style="5" customWidth="1"/>
    <col min="16109" max="16109" width="10.85546875" style="5" customWidth="1"/>
    <col min="16110" max="16110" width="21" style="5" customWidth="1"/>
    <col min="16111" max="16111" width="28.140625" style="5" customWidth="1"/>
    <col min="16112" max="16130" width="0" style="5" hidden="1" customWidth="1"/>
    <col min="16131" max="16384" width="8.85546875" style="5"/>
  </cols>
  <sheetData>
    <row r="1" spans="1:12" ht="175.9" customHeight="1">
      <c r="B1" s="125"/>
      <c r="C1" s="126"/>
      <c r="D1" s="126"/>
      <c r="E1" s="127"/>
      <c r="G1"/>
    </row>
    <row r="2" spans="1:12" ht="85.5" customHeight="1">
      <c r="B2" s="294" t="s">
        <v>204</v>
      </c>
      <c r="C2" s="295"/>
      <c r="D2" s="295"/>
      <c r="E2" s="295"/>
    </row>
    <row r="3" spans="1:12" ht="37.5" customHeight="1" thickBot="1">
      <c r="B3" s="296"/>
      <c r="C3" s="297"/>
      <c r="D3" s="297"/>
      <c r="E3" s="297"/>
    </row>
    <row r="4" spans="1:12" ht="37.5" customHeight="1" thickBot="1">
      <c r="A4" s="9"/>
      <c r="B4" s="298" t="s">
        <v>130</v>
      </c>
      <c r="C4" s="299"/>
      <c r="D4" s="208"/>
      <c r="E4" s="209"/>
    </row>
    <row r="5" spans="1:12" ht="50.25" customHeight="1" thickBot="1">
      <c r="A5" s="15"/>
      <c r="B5" s="300" t="s">
        <v>205</v>
      </c>
      <c r="C5" s="301"/>
      <c r="D5" s="13" t="s">
        <v>13</v>
      </c>
      <c r="E5" s="210"/>
    </row>
    <row r="6" spans="1:12" ht="44.25" customHeight="1">
      <c r="A6" s="20"/>
      <c r="B6" s="288" t="s">
        <v>54</v>
      </c>
      <c r="C6" s="290"/>
      <c r="D6" s="211" t="s">
        <v>206</v>
      </c>
      <c r="E6" s="292"/>
    </row>
    <row r="7" spans="1:12" ht="39.6" customHeight="1" thickBot="1">
      <c r="A7" s="20"/>
      <c r="B7" s="289"/>
      <c r="C7" s="291"/>
      <c r="D7" s="212" t="s">
        <v>207</v>
      </c>
      <c r="E7" s="293"/>
      <c r="L7" s="29"/>
    </row>
    <row r="8" spans="1:12" ht="41.25" customHeight="1">
      <c r="A8" s="20"/>
      <c r="B8" s="213" t="s">
        <v>208</v>
      </c>
      <c r="C8" s="58"/>
      <c r="D8" s="214"/>
      <c r="E8" s="215"/>
    </row>
    <row r="9" spans="1:12" ht="36.75" customHeight="1">
      <c r="A9" s="20"/>
      <c r="B9" s="213" t="s">
        <v>133</v>
      </c>
      <c r="C9" s="58"/>
      <c r="D9" s="216"/>
      <c r="E9" s="217"/>
    </row>
    <row r="10" spans="1:12" ht="44.25" customHeight="1">
      <c r="A10" s="20"/>
      <c r="B10" s="218" t="s">
        <v>209</v>
      </c>
      <c r="C10" s="32"/>
      <c r="D10" s="216"/>
      <c r="E10" s="217"/>
    </row>
    <row r="11" spans="1:12" ht="43.5" customHeight="1">
      <c r="A11" s="20"/>
      <c r="B11" s="218" t="s">
        <v>210</v>
      </c>
      <c r="C11" s="32"/>
      <c r="D11" s="219"/>
      <c r="E11" s="220"/>
    </row>
    <row r="12" spans="1:12" ht="40.5" customHeight="1">
      <c r="A12" s="20"/>
      <c r="B12" s="218" t="s">
        <v>211</v>
      </c>
      <c r="C12" s="32"/>
      <c r="D12" s="219"/>
      <c r="E12" s="220"/>
    </row>
    <row r="13" spans="1:12" ht="42" customHeight="1">
      <c r="A13" s="20"/>
      <c r="B13" s="218" t="s">
        <v>212</v>
      </c>
      <c r="C13" s="32"/>
      <c r="D13" s="219"/>
      <c r="E13" s="220"/>
    </row>
    <row r="14" spans="1:12" ht="49.9" customHeight="1">
      <c r="A14" s="20"/>
      <c r="B14" s="218" t="s">
        <v>213</v>
      </c>
      <c r="C14" s="32"/>
      <c r="D14" s="219"/>
      <c r="E14" s="220"/>
    </row>
    <row r="15" spans="1:12" ht="33" customHeight="1">
      <c r="A15" s="20"/>
      <c r="B15" s="218" t="s">
        <v>214</v>
      </c>
      <c r="C15" s="32"/>
      <c r="D15" s="219"/>
      <c r="E15" s="220"/>
    </row>
    <row r="16" spans="1:12" ht="32.25" customHeight="1">
      <c r="A16" s="20"/>
      <c r="B16" s="218" t="s">
        <v>215</v>
      </c>
      <c r="C16" s="32"/>
      <c r="D16" s="219"/>
      <c r="E16" s="220"/>
    </row>
    <row r="17" spans="1:5" ht="30.75" customHeight="1">
      <c r="A17" s="20"/>
      <c r="B17" s="218" t="s">
        <v>216</v>
      </c>
      <c r="C17" s="32"/>
      <c r="D17" s="219"/>
      <c r="E17" s="220"/>
    </row>
    <row r="18" spans="1:5" ht="40.5" customHeight="1">
      <c r="A18" s="20"/>
      <c r="B18" s="218" t="s">
        <v>217</v>
      </c>
      <c r="C18" s="32"/>
      <c r="D18" s="219"/>
      <c r="E18" s="220"/>
    </row>
    <row r="19" spans="1:5" ht="40.5" customHeight="1">
      <c r="A19" s="20"/>
      <c r="B19" s="218" t="s">
        <v>218</v>
      </c>
      <c r="C19" s="32"/>
      <c r="D19" s="219"/>
      <c r="E19" s="220"/>
    </row>
    <row r="20" spans="1:5" ht="35.25" customHeight="1">
      <c r="A20" s="20"/>
      <c r="B20" s="218" t="s">
        <v>219</v>
      </c>
      <c r="C20" s="32"/>
      <c r="D20" s="219"/>
      <c r="E20" s="220"/>
    </row>
    <row r="21" spans="1:5" ht="35.25" customHeight="1">
      <c r="A21" s="20"/>
      <c r="B21" s="218" t="s">
        <v>220</v>
      </c>
      <c r="C21" s="58"/>
      <c r="D21" s="214"/>
      <c r="E21" s="215"/>
    </row>
    <row r="22" spans="1:5" ht="35.25" customHeight="1">
      <c r="A22" s="20"/>
      <c r="B22" s="218" t="s">
        <v>221</v>
      </c>
      <c r="C22" s="32"/>
      <c r="D22" s="216"/>
      <c r="E22" s="217"/>
    </row>
    <row r="23" spans="1:5" ht="59.25" customHeight="1">
      <c r="A23" s="20"/>
      <c r="B23" s="218" t="s">
        <v>222</v>
      </c>
      <c r="C23" s="32"/>
      <c r="D23" s="219"/>
      <c r="E23" s="220"/>
    </row>
    <row r="24" spans="1:5" ht="25.5" customHeight="1">
      <c r="A24" s="20"/>
      <c r="B24" s="218" t="s">
        <v>223</v>
      </c>
      <c r="C24" s="32"/>
      <c r="D24" s="219"/>
      <c r="E24" s="220"/>
    </row>
    <row r="25" spans="1:5" ht="28.15" customHeight="1">
      <c r="A25" s="20"/>
      <c r="B25" s="218" t="s">
        <v>224</v>
      </c>
      <c r="C25" s="32"/>
      <c r="D25" s="219"/>
      <c r="E25" s="220"/>
    </row>
    <row r="26" spans="1:5" ht="39" customHeight="1">
      <c r="A26" s="20"/>
      <c r="B26" s="218" t="s">
        <v>225</v>
      </c>
      <c r="C26" s="32"/>
      <c r="D26" s="221"/>
      <c r="E26" s="222"/>
    </row>
    <row r="27" spans="1:5" ht="31.5" customHeight="1">
      <c r="A27" s="20"/>
      <c r="B27" s="223" t="s">
        <v>226</v>
      </c>
      <c r="C27" s="64"/>
      <c r="D27" s="224"/>
      <c r="E27" s="222"/>
    </row>
    <row r="28" spans="1:5" ht="29.25" customHeight="1">
      <c r="A28" s="20"/>
      <c r="B28" s="225" t="s">
        <v>227</v>
      </c>
      <c r="C28" s="64"/>
      <c r="D28" s="224"/>
      <c r="E28" s="222"/>
    </row>
    <row r="29" spans="1:5" ht="37.5" customHeight="1">
      <c r="A29" s="20"/>
      <c r="B29" s="226" t="s">
        <v>228</v>
      </c>
      <c r="C29" s="64"/>
      <c r="D29" s="224"/>
      <c r="E29" s="222"/>
    </row>
    <row r="30" spans="1:5" ht="28.15" customHeight="1">
      <c r="A30" s="20"/>
      <c r="B30" s="226" t="s">
        <v>229</v>
      </c>
      <c r="C30" s="64"/>
      <c r="D30" s="224"/>
      <c r="E30" s="222"/>
    </row>
    <row r="31" spans="1:5" ht="33.75" customHeight="1">
      <c r="A31" s="20"/>
      <c r="B31" s="226" t="s">
        <v>230</v>
      </c>
      <c r="C31" s="64"/>
      <c r="D31" s="224"/>
      <c r="E31" s="222"/>
    </row>
    <row r="32" spans="1:5" ht="31.5" customHeight="1" thickBot="1">
      <c r="A32" s="20"/>
      <c r="B32" s="227" t="s">
        <v>231</v>
      </c>
      <c r="C32" s="73"/>
      <c r="D32" s="228"/>
      <c r="E32" s="229"/>
    </row>
    <row r="33" spans="1:5" ht="28.15" customHeight="1" thickBot="1">
      <c r="A33" s="20"/>
      <c r="B33" s="230" t="s">
        <v>232</v>
      </c>
      <c r="C33" s="231">
        <v>100</v>
      </c>
      <c r="D33" s="232"/>
      <c r="E33" s="233"/>
    </row>
    <row r="34" spans="1:5" s="94" customFormat="1" ht="219.75" customHeight="1">
      <c r="A34" s="91"/>
      <c r="B34" s="238" t="s">
        <v>233</v>
      </c>
      <c r="C34" s="239">
        <v>60</v>
      </c>
      <c r="D34" s="237"/>
      <c r="E34" s="172"/>
    </row>
    <row r="35" spans="1:5" s="94" customFormat="1" ht="308.25" customHeight="1">
      <c r="A35" s="91"/>
      <c r="B35" s="257" t="s">
        <v>234</v>
      </c>
      <c r="C35" s="64">
        <v>20</v>
      </c>
      <c r="D35" s="237"/>
      <c r="E35" s="172"/>
    </row>
    <row r="36" spans="1:5" s="94" customFormat="1" ht="156" customHeight="1">
      <c r="A36" s="91"/>
      <c r="B36" s="257" t="s">
        <v>235</v>
      </c>
      <c r="C36" s="64">
        <v>20</v>
      </c>
      <c r="D36" s="237"/>
      <c r="E36" s="172"/>
    </row>
    <row r="37" spans="1:5" s="106" customFormat="1" ht="28.15" customHeight="1">
      <c r="A37" s="1"/>
      <c r="B37" s="235" t="s">
        <v>123</v>
      </c>
      <c r="C37" s="240"/>
      <c r="D37" s="247"/>
      <c r="E37" s="242"/>
    </row>
    <row r="38" spans="1:5" s="106" customFormat="1" ht="28.15" customHeight="1">
      <c r="A38" s="1"/>
      <c r="B38" s="68" t="s">
        <v>124</v>
      </c>
      <c r="C38" s="234"/>
      <c r="D38" s="248"/>
      <c r="E38" s="243"/>
    </row>
    <row r="39" spans="1:5" s="106" customFormat="1" ht="15" customHeight="1">
      <c r="A39" s="1"/>
      <c r="B39" s="235" t="s">
        <v>125</v>
      </c>
      <c r="C39" s="240"/>
      <c r="D39" s="247"/>
      <c r="E39" s="242"/>
    </row>
    <row r="40" spans="1:5" s="106" customFormat="1" ht="16.5">
      <c r="A40" s="1"/>
      <c r="B40" s="68" t="s">
        <v>202</v>
      </c>
      <c r="C40" s="234"/>
      <c r="D40" s="249" t="s">
        <v>12</v>
      </c>
      <c r="E40" s="244"/>
    </row>
    <row r="41" spans="1:5" s="106" customFormat="1" ht="16.5">
      <c r="A41" s="1"/>
      <c r="B41" s="235" t="s">
        <v>127</v>
      </c>
      <c r="C41" s="240"/>
      <c r="D41" s="250"/>
      <c r="E41" s="245"/>
    </row>
    <row r="42" spans="1:5" ht="17.25" thickBot="1">
      <c r="B42" s="236" t="s">
        <v>128</v>
      </c>
      <c r="C42" s="241"/>
      <c r="D42" s="251"/>
      <c r="E42" s="246"/>
    </row>
    <row r="52" ht="15" customHeight="1"/>
    <row r="53" ht="15" customHeight="1"/>
    <row r="62" ht="15" customHeight="1"/>
    <row r="64" ht="15" customHeight="1"/>
    <row r="68" ht="15" customHeight="1"/>
    <row r="70" ht="15" customHeight="1"/>
    <row r="72" ht="15" customHeight="1"/>
  </sheetData>
  <protectedRanges>
    <protectedRange password="D3C5" sqref="B18:B19" name="Notocar"/>
    <protectedRange password="D3C5" sqref="B15:B16" name="Notocar_3_1"/>
    <protectedRange password="D3C5" sqref="B7" name="Notocar_4_1"/>
  </protectedRanges>
  <mergeCells count="7">
    <mergeCell ref="B6:B7"/>
    <mergeCell ref="C6:C7"/>
    <mergeCell ref="E6:E7"/>
    <mergeCell ref="B2:E2"/>
    <mergeCell ref="B3:E3"/>
    <mergeCell ref="B4:C4"/>
    <mergeCell ref="B5:C5"/>
  </mergeCells>
  <hyperlinks>
    <hyperlink ref="D40" location="'ANNEX 0'!A1" display="ANNEX 0" xr:uid="{00000000-0004-0000-0400-000000000000}"/>
    <hyperlink ref="D5" location="INDEX!A1" display="INDEX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27d626-05f6-4fdb-8e00-ab36781094cc">
      <Terms xmlns="http://schemas.microsoft.com/office/infopath/2007/PartnerControls"/>
    </lcf76f155ced4ddcb4097134ff3c332f>
    <TaxCatchAll xmlns="4dab882c-1511-4da5-86e1-7daae71fc6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3DB505B0E01418669D645DF779F0F" ma:contentTypeVersion="15" ma:contentTypeDescription="Crea un document nou" ma:contentTypeScope="" ma:versionID="34c8589f918b328e2af178ee79d7aea2">
  <xsd:schema xmlns:xsd="http://www.w3.org/2001/XMLSchema" xmlns:xs="http://www.w3.org/2001/XMLSchema" xmlns:p="http://schemas.microsoft.com/office/2006/metadata/properties" xmlns:ns2="4027d626-05f6-4fdb-8e00-ab36781094cc" xmlns:ns3="4dab882c-1511-4da5-86e1-7daae71fc6b9" targetNamespace="http://schemas.microsoft.com/office/2006/metadata/properties" ma:root="true" ma:fieldsID="f8b286bdb0bcaaaa4f2a9c42bdb33178" ns2:_="" ns3:_="">
    <xsd:import namespace="4027d626-05f6-4fdb-8e00-ab36781094cc"/>
    <xsd:import namespace="4dab882c-1511-4da5-86e1-7daae71fc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7d626-05f6-4fdb-8e00-ab3678109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b882c-1511-4da5-86e1-7daae71fc6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15d28c-d508-434d-8e2d-8af9da55f87f}" ma:internalName="TaxCatchAll" ma:showField="CatchAllData" ma:web="4dab882c-1511-4da5-86e1-7daae71fc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74A16-3D11-4D73-BEB4-DBD960F67091}"/>
</file>

<file path=customXml/itemProps2.xml><?xml version="1.0" encoding="utf-8"?>
<ds:datastoreItem xmlns:ds="http://schemas.openxmlformats.org/officeDocument/2006/customXml" ds:itemID="{4ECF9B2F-41DA-410A-9E16-558462C4BB5F}"/>
</file>

<file path=customXml/itemProps3.xml><?xml version="1.0" encoding="utf-8"?>
<ds:datastoreItem xmlns:ds="http://schemas.openxmlformats.org/officeDocument/2006/customXml" ds:itemID="{845615D0-FA4D-48AF-8BA0-E6923B928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Fujitsu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Garlito Perez, Isabel</dc:creator>
  <cp:keywords/>
  <dc:description/>
  <cp:lastModifiedBy>Garlito Perez, Isabel Ma.</cp:lastModifiedBy>
  <cp:revision/>
  <dcterms:created xsi:type="dcterms:W3CDTF">2025-07-25T09:31:13Z</dcterms:created>
  <dcterms:modified xsi:type="dcterms:W3CDTF">2025-10-13T06:41:27Z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0x010100E323DB505B0E01418669D645DF779F0F</vt:lpwstr>
  </property>
  <property fmtid="{D5CDD505-2E9C-101B-9397-08002B2CF9AE}" pid="3" name="MediaServiceImageTags">
    <vt:lpwstr/>
  </property>
</Properties>
</file>