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EMD_Compra_Equipament\2.PLA INVERSIONS capVI\2025\Expedients\PSS\PSS 1 - 2025\"/>
    </mc:Choice>
  </mc:AlternateContent>
  <bookViews>
    <workbookView xWindow="0" yWindow="0" windowWidth="28800" windowHeight="11400" tabRatio="696"/>
  </bookViews>
  <sheets>
    <sheet name="RESUM" sheetId="15" r:id="rId1"/>
    <sheet name="LOT 1 - Cables capnografia" sheetId="7" r:id="rId2"/>
    <sheet name="LOT 2 - Tractament raditerapia" sheetId="11" r:id="rId3"/>
    <sheet name="LOT 3 - Sonda vaginal" sheetId="12" r:id="rId4"/>
    <sheet name="LOT 4 - Vareta agitador" sheetId="13" r:id="rId5"/>
    <sheet name="LOT 5 - Sonda TEE" sheetId="14" r:id="rId6"/>
    <sheet name="LOT 6 - Accessori radiotransp" sheetId="16" r:id="rId7"/>
  </sheets>
  <externalReferences>
    <externalReference r:id="rId8"/>
  </externalReferences>
  <definedNames>
    <definedName name="_3Àrea_d_impressió" localSheetId="1">'LOT 1 - Cables capnografia'!$B$11:$D$24</definedName>
    <definedName name="_3Àrea_d_impressió" localSheetId="2">'LOT 2 - Tractament raditerapia'!$B$11:$D$27</definedName>
    <definedName name="_3Àrea_d_impressió" localSheetId="3">'LOT 3 - Sonda vaginal'!$B$11:$D$25</definedName>
    <definedName name="_3Àrea_d_impressió" localSheetId="4">'LOT 4 - Vareta agitador'!$B$11:$D$26</definedName>
    <definedName name="_3Àrea_d_impressió" localSheetId="5">'LOT 5 - Sonda TEE'!$B$11:$D$26</definedName>
    <definedName name="_3Àrea_d_impressió" localSheetId="6">'LOT 6 - Accessori radiotransp'!$B$11:$D$24</definedName>
    <definedName name="_xlnm.Print_Area" localSheetId="1">'LOT 1 - Cables capnografia'!$A$1:$G$24</definedName>
    <definedName name="_xlnm.Print_Area" localSheetId="2">'LOT 2 - Tractament raditerapia'!$A$1:$G$27</definedName>
    <definedName name="_xlnm.Print_Area" localSheetId="3">'LOT 3 - Sonda vaginal'!$A$1:$G$25</definedName>
    <definedName name="_xlnm.Print_Area" localSheetId="4">'LOT 4 - Vareta agitador'!$A$1:$G$26</definedName>
    <definedName name="_xlnm.Print_Area" localSheetId="5">'LOT 5 - Sonda TEE'!$A$1:$G$26</definedName>
    <definedName name="_xlnm.Print_Area" localSheetId="6">'LOT 6 - Accessori radiotransp'!$A$1:$G$24</definedName>
    <definedName name="_xlnm.Print_Titles" localSheetId="1">'LOT 1 - Cables capnografia'!$11:$11</definedName>
    <definedName name="_xlnm.Print_Titles" localSheetId="2">'LOT 2 - Tractament raditerapia'!$11:$11</definedName>
    <definedName name="_xlnm.Print_Titles" localSheetId="3">'LOT 3 - Sonda vaginal'!$11:$11</definedName>
    <definedName name="_xlnm.Print_Titles" localSheetId="4">'LOT 4 - Vareta agitador'!$11:$11</definedName>
    <definedName name="_xlnm.Print_Titles" localSheetId="5">'LOT 5 - Sonda TEE'!$11:$11</definedName>
    <definedName name="_xlnm.Print_Titles" localSheetId="6">'LOT 6 - Accessori radiotransp'!$11:$11</definedName>
    <definedName name="Ubicació">'[1]Marcas Ubicacions'!$H$1:$H$100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1" l="1"/>
  <c r="C28" i="11" s="1"/>
  <c r="C4" i="16" l="1"/>
  <c r="C19" i="16"/>
  <c r="C20" i="16" s="1"/>
  <c r="C21" i="16" s="1"/>
  <c r="C22" i="16" s="1"/>
  <c r="C23" i="16" s="1"/>
  <c r="C24" i="16" s="1"/>
  <c r="B4" i="16"/>
  <c r="B4" i="14"/>
  <c r="C25" i="14"/>
  <c r="C26" i="14" s="1"/>
  <c r="C19" i="14"/>
  <c r="C20" i="14" s="1"/>
  <c r="C21" i="14" s="1"/>
  <c r="C22" i="14" s="1"/>
  <c r="C23" i="14" s="1"/>
  <c r="C24" i="14" s="1"/>
  <c r="C4" i="14"/>
  <c r="C22" i="13"/>
  <c r="C23" i="13"/>
  <c r="C24" i="13"/>
  <c r="C25" i="13"/>
  <c r="C26" i="13"/>
  <c r="C19" i="13"/>
  <c r="C20" i="13" s="1"/>
  <c r="C21" i="13" s="1"/>
  <c r="C4" i="13"/>
  <c r="B4" i="13"/>
  <c r="C19" i="12"/>
  <c r="C20" i="12" s="1"/>
  <c r="C21" i="12" s="1"/>
  <c r="C22" i="12" s="1"/>
  <c r="C23" i="12" s="1"/>
  <c r="C24" i="12" s="1"/>
  <c r="C25" i="12" s="1"/>
  <c r="C4" i="12"/>
  <c r="B4" i="12"/>
  <c r="C24" i="11"/>
  <c r="C25" i="11"/>
  <c r="C26" i="11" s="1"/>
  <c r="C19" i="11"/>
  <c r="C20" i="11" s="1"/>
  <c r="C21" i="11" s="1"/>
  <c r="C22" i="11" s="1"/>
  <c r="C23" i="11" s="1"/>
  <c r="C4" i="11"/>
  <c r="B4" i="11"/>
  <c r="C19" i="7" l="1"/>
  <c r="C20" i="7" l="1"/>
  <c r="C21" i="7" s="1"/>
  <c r="C22" i="7" s="1"/>
  <c r="C23" i="7" s="1"/>
  <c r="C24" i="7" s="1"/>
  <c r="B4" i="7" l="1"/>
  <c r="C4" i="7" l="1"/>
</calcChain>
</file>

<file path=xl/sharedStrings.xml><?xml version="1.0" encoding="utf-8"?>
<sst xmlns="http://schemas.openxmlformats.org/spreadsheetml/2006/main" count="220" uniqueCount="91">
  <si>
    <t>EMPRESA</t>
  </si>
  <si>
    <t>NIF</t>
  </si>
  <si>
    <t>Correu electrònic</t>
  </si>
  <si>
    <r>
      <rPr>
        <b/>
        <sz val="9"/>
        <color rgb="FF000000"/>
        <rFont val="Arial"/>
        <family val="2"/>
      </rPr>
      <t xml:space="preserve">Nota: </t>
    </r>
    <r>
      <rPr>
        <sz val="9"/>
        <color rgb="FF000000"/>
        <rFont val="Arial"/>
        <family val="2"/>
      </rPr>
      <t>a la columna</t>
    </r>
    <r>
      <rPr>
        <b/>
        <sz val="9"/>
        <color rgb="FF000000"/>
        <rFont val="Arial"/>
        <family val="2"/>
      </rPr>
      <t xml:space="preserve"> "Índex documental"</t>
    </r>
    <r>
      <rPr>
        <sz val="9"/>
        <color rgb="FF000000"/>
        <rFont val="Arial"/>
        <family val="2"/>
      </rPr>
      <t>, cal indicar la ubicació exacta a la documentació aportada (full, apartat, etc.) on es troben les característiques tècniques. A la columna</t>
    </r>
    <r>
      <rPr>
        <b/>
        <sz val="9"/>
        <color rgb="FF000000"/>
        <rFont val="Arial"/>
        <family val="2"/>
      </rPr>
      <t xml:space="preserve"> "Característiques específiques (Descripció breu)"</t>
    </r>
    <r>
      <rPr>
        <sz val="9"/>
        <color rgb="FF000000"/>
        <rFont val="Arial"/>
        <family val="2"/>
      </rPr>
      <t xml:space="preserve"> cal afegir una breu descripció i els valors, rangs o quantitats que demana cada ítem de la fitxa tècnica.</t>
    </r>
  </si>
  <si>
    <t>És causa d'exclusió</t>
  </si>
  <si>
    <t>Índex</t>
  </si>
  <si>
    <t>Prestacions tècniques i funcionals</t>
  </si>
  <si>
    <t>Caracteristiques de l'equip ofertat, descripció curta.</t>
  </si>
  <si>
    <t>Índex documental de la descripció.</t>
  </si>
  <si>
    <t>Característiques d'obligat compliment: les ofertes que no compleixin tots els requisits obligatoris quedaran excloses</t>
  </si>
  <si>
    <t>SI</t>
  </si>
  <si>
    <r>
      <t>2a) Característiques bàsiques:</t>
    </r>
    <r>
      <rPr>
        <sz val="16"/>
        <color rgb="FF000000"/>
        <rFont val="Arial Black"/>
        <family val="2"/>
      </rPr>
      <t xml:space="preserve"> 0 punts: cal presentar memòria justificativa conforme el compliment dels criteris</t>
    </r>
  </si>
  <si>
    <t>Definició</t>
  </si>
  <si>
    <t>Tots aquells accessoris necessaris pel correcte funcionament de l'equip. Indicar accessoris</t>
  </si>
  <si>
    <t>1. Caracterísques tècniques i funcionals</t>
  </si>
  <si>
    <t>LOT 5</t>
  </si>
  <si>
    <t>Esterilitzable en autoclau</t>
  </si>
  <si>
    <t>LOT 1</t>
  </si>
  <si>
    <t>Cables capnografia</t>
  </si>
  <si>
    <t>Tots els cables i connectors necessaris per al correcte funcionament de l'equip</t>
  </si>
  <si>
    <t>Sensor de flux de CO2 per capnografia volumètrica compatible amb els respiradors marca: Hamilton, model: C6 que disposa actualment la UCI de l'Hospital de Traumatologia, Rehabilitació i Cremats</t>
  </si>
  <si>
    <t>Compatible per a pacients, pediàtrics i adults</t>
  </si>
  <si>
    <t>Llargada mínima del cable de 180cm aproximadament</t>
  </si>
  <si>
    <t>Rang de mesura del CO2 de 0 a 150 mmHg.</t>
  </si>
  <si>
    <t>Inclou tots els elements i accessoris necessaris per a la correcta connexió i integració amb els respiradors actuals marca: Hamilton, model: C6</t>
  </si>
  <si>
    <t>Xarxa Aria (Varian) gestió de pacients i programació de radioteràpia</t>
  </si>
  <si>
    <t xml:space="preserve">La solució ha d’incloure, com a mínim, els següents components: </t>
  </si>
  <si>
    <r>
      <t xml:space="preserve">Solució que guia al pacient (coaching) per la sincronització de la seva respiració amb el programa RGSC per tal de minimitzar l’efecte del moviment en l’adquisició d’imatges de planificació (TAC simulador) i posteriorment en el tractament al acceleradors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</si>
  <si>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Sonda vaginal per a estudis ecogràfics compatible amb l'ecògraf marca: Esaote, model: Mylab Seven (ICS 1137641) que disposa actualment l'hospital.</t>
  </si>
  <si>
    <t>Dimensions aproximades del capçal de la sonda de 48 x 32 mm</t>
  </si>
  <si>
    <t>Tecnologia microconvexa de banda amplia.</t>
  </si>
  <si>
    <t>Longitud aproximada de la sonda de 30 cm</t>
  </si>
  <si>
    <t>Rang de freqüències mínim de 3 a 10 MHz.</t>
  </si>
  <si>
    <t>Pes: 195g aproximadament</t>
  </si>
  <si>
    <t>FOV: 49 – 197º</t>
  </si>
  <si>
    <t>Inclou qualsevol actualització de programari de l’ecògraf actual marca: Esaote, model: Mylab Seven (ICS 1137641) necessària per la correcta compatibilitat de la sonda oferta</t>
  </si>
  <si>
    <t>Accessoris per tractament de radioteràpia</t>
  </si>
  <si>
    <t>LOT 2</t>
  </si>
  <si>
    <t>LOT 3</t>
  </si>
  <si>
    <t>Sonda vaginal</t>
  </si>
  <si>
    <r>
      <t xml:space="preserve">Sonda vaginal per la detecció precoç de patologia ovàrica pel Servei de Ginecologia de l'Hospital de la Dona.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</si>
  <si>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Vareta agitador</t>
  </si>
  <si>
    <t>LOT 4</t>
  </si>
  <si>
    <t>Barra de dispersió compatible amb el barrejador de farmàcia marca: IKA, model: T-25 Digital (ICS  1197846) disponible actualment a l’hospital.</t>
  </si>
  <si>
    <t>Material de contacte d’acer inoxidable AISI 316</t>
  </si>
  <si>
    <t>Temperatura de treball màxima de 180ºC aproximadament</t>
  </si>
  <si>
    <t>Longitud mínima de 190 mm aproximadament</t>
  </si>
  <si>
    <t>Compatible amb volums compresos entre 10 i 1500 ml aproximadament</t>
  </si>
  <si>
    <t>Inclou tots els elements i accessoris necessaris per a la correcta compatibilitat amb el barrejador marca: IKA model: T-25 Digital</t>
  </si>
  <si>
    <t>Contracte de manteniment integral amb mal ús inclòs (no mala intenció) estarà inclòs en el contracte de manteniment  integral de les sales d’hemodinàmica del servei.</t>
  </si>
  <si>
    <t>Inclou qualsevol actualització de programari de l’ecocardiògraf actual marca: Philips, model: Epiq necessària per la correcta compatibilitat de la sonda oferta</t>
  </si>
  <si>
    <t>Apte per a pacients pediàtrics amb un pes mínim de 5kg</t>
  </si>
  <si>
    <t>Capacitat de rotació del pla d'exploració entre 0º i 180º</t>
  </si>
  <si>
    <t>4 graus d’articulació de la punta</t>
  </si>
  <si>
    <t>Longitud útil de treball de 100 cm com a mínim</t>
  </si>
  <si>
    <t>Diàmetre del tub d'inserció no superior a 7 mm.</t>
  </si>
  <si>
    <t>Rang de freqüències mínim de 4 a 11 MHz.</t>
  </si>
  <si>
    <t>Sonda específica per a ecocardiografia transesofàgica pediàtrica 2D i 3D compatible amb l'ecògraf marca: Philips, model: Epiq (ICS 1187314) que disposa actualment l’àrea d’hemodinàmica de l’hospital.</t>
  </si>
  <si>
    <t>Sonda transesofàgica pediàtrica</t>
  </si>
  <si>
    <t>Accessori radiotransparent taula quirúrgica</t>
  </si>
  <si>
    <t>LOT 6</t>
  </si>
  <si>
    <r>
      <t xml:space="preserve">Accessori radiotransparent per l'ús addient de navegador bronquial amb tecnologia de fluoroscòpia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</si>
  <si>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Placa de fibra de carboni radiotransparent espatllera (recolza esquena) compatible amb la taula quirúrgica marca: Getinge/Maquet, model: Alphamaxx (ICS 1080353) i navegador bronquial marca: Medtronic, model: Illumiste (ICS 1185562) que disposa actualment el Servei de Broncoscòpies de l’Hospital General. La placa esquena es connecta a la columna de la taula quirúrgica. Indicar mètode de connexió.</t>
  </si>
  <si>
    <t>La placa de carboni ha d’incloure matalàs radiotransparent d’estructura multicapa o viscoelàstica i extraïble amb velcro per a una correcta neteja i desinfecció. Indicar tipus de tancament/segellat de l’entapissat del matalàs, que ha de ser lliure de làtex.</t>
  </si>
  <si>
    <t>Dimensions aproximades de la placa fibra de carboni: 520x 1.155 mm</t>
  </si>
  <si>
    <t>2 reposabraços compatibles amb la placa radiotransparent i taula quirúrgica marca: Getinge/Maquet, model: Alphamaxx.</t>
  </si>
  <si>
    <t>Carro de transport amb 4 rodes com a mínim per l’emmagatzematge i moviment de la placa radiotransparent i altres accessoris inclosos en l’oferta</t>
  </si>
  <si>
    <t>Inclou tots els accessoris necessaris per al correcte integració amb la taula quirúrgica i navegador existents al Servei de Broncoscòpies</t>
  </si>
  <si>
    <t>LOT</t>
  </si>
  <si>
    <t>Descripció equipament</t>
  </si>
  <si>
    <t>HUVH
AH01</t>
  </si>
  <si>
    <t>Preus Nets (sense IVA)</t>
  </si>
  <si>
    <t>Preus Licitació     (amb IVA)</t>
  </si>
  <si>
    <t>Total (Sense IVA)</t>
  </si>
  <si>
    <t>IVA (%)</t>
  </si>
  <si>
    <t>Total (amb IVA)</t>
  </si>
  <si>
    <t>EQUIPAMENT DIVERS 2 PER L'HOSPITAL UNIVERSITARI VALL D'HEBRON</t>
  </si>
  <si>
    <t>Sonda transesofàgica</t>
  </si>
  <si>
    <t>Accessoris radiotransparents per a taula quirúgica</t>
  </si>
  <si>
    <t>TOTALS</t>
  </si>
  <si>
    <t>Solució que guia al pacient (coaching) per la sincronització de la seva respiració amb el programari RGSC per tal de minimitzar l’efecte del moviment en l’adquisició d’imatges de planificació (TAC simulador) de tractaments de radioteràpia. La solució ha de ser compatible amb l’ecosistema de radioteràpia existent en el servei, en concret amb:</t>
  </si>
  <si>
    <t>Cal detallar les peces i recanvis exclusius del proveïdor necessaris pel correcte funcionament de l'equip. Indicar referència, model i preu unitari (€) (IVA inclòs) d'aquelles peces i recanvis que superin els 500€ (IVA inclòs)</t>
  </si>
  <si>
    <t>Programari escàner respiratori adquisició (marca: Varian, model: RGSC) - existent en el TAC simulador així com el hardware pel seu correcte funcionament (càmera IR i reflectors)</t>
  </si>
  <si>
    <t>Programa de planificació de radioteràpia (Eclipse)</t>
  </si>
  <si>
    <t>TAC simulador (marca: Siemens, model: Somatom Confidence (ICS 1144908))</t>
  </si>
  <si>
    <t>1. Pantalla de visualització per al pacient amb el suport de braç articulat necessari per integrar-la a la taula del TAC simulador</t>
  </si>
  <si>
    <t>2. Solució que permeti la connexió sense fils entre la pantalla de visualització i el PC del TAC simulador amb programari RGSC. Indicar com es fa aquesta connexió (WiFi VH, blutoth, altres....) – cal incloure tot el necessari pel correcte funcionament de la solució i seguir les indicacions de la Subdirrecció de Tecnologia Mèdica i Direcció TIC del centre</t>
  </si>
  <si>
    <t>Inclou tots els elements i accessoris necessaris per a la correcta integració amb els sistemes actuals (SIEMENS, ARIA, ECLIPSE, VARIAN i RGSC).</t>
  </si>
  <si>
    <r>
      <t xml:space="preserve">4 sensors de capnografia per 4 respiradors marca: Hamilton, model: C6 de la UCI de l’Hospital de Traumatologia, Rehabilitació i Cremats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</si>
  <si>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r>
      <t xml:space="preserve">Vareta per barrejador per a la preparació de medicamens personalitzats al Servei de Farmàcia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</si>
  <si>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r>
      <t xml:space="preserve">Sonda transesofàgica per ecocardiografia pediàtrica a l'àrea d'hemodinàmica.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</si>
</sst>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_-* #,##0.00\ _€_-;\-* #,##0.00\ _€_-;_-* &quot;-&quot;??\ _€_-;_-@_-"/>
    <numFmt numFmtId="165" formatCode="#,##0.00\ _€"/>
  </numFmts>
  <fonts count="31" x14ac:knownFonts="1">
    <font>
      <sz val="11"/>
      <color theme="1"/>
      <name val="Calibri"/>
      <family val="2"/>
      <scheme val="minor"/>
    </font>
    <font>
      <sz val="11"/>
      <color theme="1"/>
      <name val="Calibri"/>
      <family val="2"/>
      <scheme val="minor"/>
    </font>
    <font>
      <sz val="10"/>
      <color indexed="8"/>
      <name val="Arial"/>
      <family val="2"/>
    </font>
    <font>
      <sz val="10"/>
      <color theme="1"/>
      <name val="Arial"/>
      <family val="2"/>
    </font>
    <font>
      <sz val="14"/>
      <color theme="1"/>
      <name val="Arial Black"/>
      <family val="2"/>
    </font>
    <font>
      <sz val="9"/>
      <color rgb="FF000000"/>
      <name val="Arial"/>
      <family val="2"/>
    </font>
    <font>
      <b/>
      <sz val="9"/>
      <color rgb="FF000000"/>
      <name val="Arial"/>
      <family val="2"/>
    </font>
    <font>
      <b/>
      <sz val="11"/>
      <color rgb="FF000000"/>
      <name val="Arial"/>
      <family val="2"/>
    </font>
    <font>
      <sz val="10"/>
      <name val="Arial"/>
      <family val="2"/>
    </font>
    <font>
      <sz val="11"/>
      <color rgb="FFFF0000"/>
      <name val="Calibri"/>
      <family val="2"/>
      <scheme val="minor"/>
    </font>
    <font>
      <sz val="11"/>
      <color theme="1"/>
      <name val="Arial"/>
      <family val="2"/>
    </font>
    <font>
      <b/>
      <sz val="20"/>
      <name val="Arial Black"/>
      <family val="2"/>
    </font>
    <font>
      <sz val="11"/>
      <color rgb="FF000000"/>
      <name val="Calibri"/>
      <family val="2"/>
      <charset val="1"/>
    </font>
    <font>
      <sz val="11"/>
      <color theme="1"/>
      <name val="Arial Narrow"/>
      <family val="2"/>
    </font>
    <font>
      <b/>
      <sz val="11"/>
      <name val="Arial"/>
      <family val="2"/>
    </font>
    <font>
      <sz val="11"/>
      <name val="Arial"/>
      <family val="2"/>
    </font>
    <font>
      <sz val="11"/>
      <color theme="1"/>
      <name val="Calibri"/>
      <family val="2"/>
    </font>
    <font>
      <b/>
      <sz val="20"/>
      <color rgb="FF000000"/>
      <name val="Arial Black"/>
      <family val="2"/>
    </font>
    <font>
      <sz val="10"/>
      <color rgb="FF000000"/>
      <name val="Arial"/>
      <family val="2"/>
    </font>
    <font>
      <b/>
      <sz val="16"/>
      <color rgb="FF000000"/>
      <name val="Arial Black"/>
      <family val="2"/>
    </font>
    <font>
      <sz val="16"/>
      <color rgb="FF000000"/>
      <name val="Arial Black"/>
      <family val="2"/>
    </font>
    <font>
      <b/>
      <sz val="16"/>
      <color rgb="FF538DD5"/>
      <name val="Arial Black"/>
      <family val="2"/>
    </font>
    <font>
      <sz val="11"/>
      <color rgb="FF000000"/>
      <name val="Arial"/>
      <family val="2"/>
    </font>
    <font>
      <sz val="11"/>
      <color rgb="FF000000"/>
      <name val="Calibri"/>
      <family val="2"/>
    </font>
    <font>
      <sz val="11"/>
      <name val="Calibri"/>
      <family val="2"/>
      <scheme val="minor"/>
    </font>
    <font>
      <sz val="11"/>
      <name val="Calibri"/>
      <family val="2"/>
    </font>
    <font>
      <b/>
      <sz val="10"/>
      <name val="Arial"/>
      <family val="2"/>
    </font>
    <font>
      <b/>
      <sz val="12"/>
      <name val="Arial"/>
      <family val="2"/>
    </font>
    <font>
      <b/>
      <sz val="12"/>
      <color rgb="FF000000"/>
      <name val="Calibri"/>
      <family val="2"/>
    </font>
    <font>
      <b/>
      <sz val="11"/>
      <name val="Calibri"/>
      <family val="2"/>
      <scheme val="minor"/>
    </font>
    <font>
      <b/>
      <sz val="12"/>
      <color theme="1"/>
      <name val="Arial Black"/>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C6E0B4"/>
        <bgColor rgb="FFD6E3BC"/>
      </patternFill>
    </fill>
    <fill>
      <patternFill patternType="solid">
        <fgColor rgb="FFC6D9F0"/>
        <bgColor auto="1"/>
      </patternFill>
    </fill>
    <fill>
      <patternFill patternType="solid">
        <fgColor rgb="FFC5D9F1"/>
        <bgColor rgb="FF000000"/>
      </patternFill>
    </fill>
    <fill>
      <patternFill patternType="solid">
        <fgColor theme="9" tint="0.79998168889431442"/>
        <bgColor indexed="64"/>
      </patternFill>
    </fill>
    <fill>
      <patternFill patternType="solid">
        <fgColor theme="9" tint="0.59999389629810485"/>
        <bgColor rgb="FF8DB3E2"/>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xf numFmtId="0" fontId="1" fillId="0" borderId="0"/>
    <xf numFmtId="0" fontId="2" fillId="0" borderId="0"/>
    <xf numFmtId="0" fontId="1" fillId="0" borderId="0"/>
    <xf numFmtId="0" fontId="1" fillId="0" borderId="0"/>
    <xf numFmtId="0" fontId="10" fillId="0" borderId="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 fillId="0" borderId="0"/>
    <xf numFmtId="0" fontId="1" fillId="0" borderId="0"/>
    <xf numFmtId="0" fontId="1" fillId="0" borderId="0"/>
    <xf numFmtId="0" fontId="2" fillId="0" borderId="0"/>
    <xf numFmtId="0" fontId="12"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1" fillId="2" borderId="0" xfId="1" applyFill="1"/>
    <xf numFmtId="0" fontId="1" fillId="2" borderId="0" xfId="1" applyFill="1" applyAlignment="1">
      <alignment vertical="top"/>
    </xf>
    <xf numFmtId="0" fontId="1" fillId="2" borderId="0" xfId="1" applyFill="1" applyAlignment="1">
      <alignment horizontal="left" vertical="top" wrapText="1"/>
    </xf>
    <xf numFmtId="0" fontId="1" fillId="2" borderId="0" xfId="1" applyFill="1" applyAlignment="1">
      <alignment horizontal="left" vertical="top"/>
    </xf>
    <xf numFmtId="0" fontId="1" fillId="2" borderId="0" xfId="1" applyFill="1" applyAlignment="1">
      <alignment horizontal="center" vertical="center"/>
    </xf>
    <xf numFmtId="0" fontId="1" fillId="0" borderId="0" xfId="1"/>
    <xf numFmtId="0" fontId="3" fillId="2" borderId="0" xfId="1" applyFont="1" applyFill="1" applyAlignment="1">
      <alignment horizontal="center" vertical="top"/>
    </xf>
    <xf numFmtId="0" fontId="4" fillId="2" borderId="0" xfId="1" applyFont="1" applyFill="1" applyAlignment="1">
      <alignment horizontal="left" vertical="top" wrapText="1"/>
    </xf>
    <xf numFmtId="0" fontId="1" fillId="0" borderId="0" xfId="1" applyAlignment="1">
      <alignment vertical="center"/>
    </xf>
    <xf numFmtId="0" fontId="1" fillId="0" borderId="0" xfId="1" applyAlignment="1">
      <alignment horizontal="right" vertical="center"/>
    </xf>
    <xf numFmtId="0" fontId="0" fillId="2" borderId="0" xfId="0" applyFill="1"/>
    <xf numFmtId="0" fontId="9" fillId="2" borderId="0" xfId="1" applyFont="1" applyFill="1"/>
    <xf numFmtId="0" fontId="11" fillId="0" borderId="0" xfId="1" applyFont="1" applyAlignment="1">
      <alignment vertical="top"/>
    </xf>
    <xf numFmtId="0" fontId="14" fillId="5" borderId="2" xfId="1" applyFont="1" applyFill="1" applyBorder="1" applyAlignment="1">
      <alignment horizontal="left" vertical="top" wrapText="1"/>
    </xf>
    <xf numFmtId="0" fontId="1" fillId="0" borderId="0" xfId="1" applyAlignment="1">
      <alignment vertical="top"/>
    </xf>
    <xf numFmtId="0" fontId="8" fillId="6" borderId="1" xfId="0" applyFont="1" applyFill="1" applyBorder="1" applyAlignment="1">
      <alignment horizontal="right" vertical="center" wrapText="1"/>
    </xf>
    <xf numFmtId="0" fontId="18" fillId="4" borderId="0" xfId="0" applyFont="1" applyFill="1" applyBorder="1" applyAlignment="1">
      <alignment horizontal="center" vertical="top"/>
    </xf>
    <xf numFmtId="0" fontId="19" fillId="4" borderId="0" xfId="0" applyFont="1" applyFill="1" applyBorder="1" applyAlignment="1">
      <alignment horizontal="left" vertical="top"/>
    </xf>
    <xf numFmtId="0" fontId="16" fillId="4" borderId="0" xfId="0" applyFont="1" applyFill="1" applyBorder="1" applyAlignment="1"/>
    <xf numFmtId="0" fontId="21" fillId="4" borderId="0" xfId="0" applyFont="1" applyFill="1" applyBorder="1" applyAlignment="1">
      <alignment horizontal="left" vertical="top" wrapText="1"/>
    </xf>
    <xf numFmtId="0" fontId="0" fillId="0" borderId="0" xfId="0"/>
    <xf numFmtId="0" fontId="0" fillId="2" borderId="0" xfId="0" applyFill="1"/>
    <xf numFmtId="0" fontId="18" fillId="4" borderId="0" xfId="0" applyFont="1" applyFill="1" applyBorder="1" applyAlignment="1">
      <alignment horizontal="center" vertical="top"/>
    </xf>
    <xf numFmtId="0" fontId="21" fillId="4" borderId="0" xfId="0" applyFont="1" applyFill="1" applyBorder="1" applyAlignment="1">
      <alignment horizontal="left" vertical="top" wrapText="1"/>
    </xf>
    <xf numFmtId="0" fontId="18" fillId="3" borderId="0" xfId="3" applyFont="1" applyFill="1" applyBorder="1" applyAlignment="1">
      <alignment vertical="center" wrapText="1"/>
    </xf>
    <xf numFmtId="0" fontId="18" fillId="4" borderId="0" xfId="3" applyFont="1" applyFill="1" applyBorder="1" applyAlignment="1">
      <alignment horizontal="left" vertical="center" wrapText="1"/>
    </xf>
    <xf numFmtId="0" fontId="15" fillId="4" borderId="0" xfId="3" applyFont="1" applyFill="1" applyBorder="1" applyAlignment="1">
      <alignment wrapText="1"/>
    </xf>
    <xf numFmtId="0" fontId="23" fillId="4" borderId="0" xfId="3" applyFont="1" applyFill="1" applyBorder="1" applyAlignment="1">
      <alignment vertical="center" wrapText="1"/>
    </xf>
    <xf numFmtId="0" fontId="7" fillId="5" borderId="2" xfId="1" applyFont="1" applyFill="1" applyBorder="1" applyAlignment="1">
      <alignment horizontal="center" vertical="top" wrapText="1"/>
    </xf>
    <xf numFmtId="0" fontId="7" fillId="5" borderId="8"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24" fillId="0" borderId="0" xfId="1" applyFont="1" applyFill="1"/>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24" fillId="0" borderId="0" xfId="1" applyFont="1" applyFill="1" applyAlignment="1">
      <alignment vertical="center"/>
    </xf>
    <xf numFmtId="0" fontId="25" fillId="0" borderId="1" xfId="3" applyFont="1" applyFill="1" applyBorder="1" applyAlignment="1">
      <alignment horizontal="center" vertical="center" wrapText="1"/>
    </xf>
    <xf numFmtId="0" fontId="26" fillId="0" borderId="1" xfId="3" applyFont="1" applyFill="1" applyBorder="1" applyAlignment="1">
      <alignment horizontal="left" vertical="center" wrapText="1"/>
    </xf>
    <xf numFmtId="0" fontId="18" fillId="7" borderId="1" xfId="3" applyFont="1" applyFill="1" applyBorder="1" applyAlignment="1" applyProtection="1">
      <alignment horizontal="left" vertical="center" wrapText="1"/>
      <protection locked="0"/>
    </xf>
    <xf numFmtId="0" fontId="17" fillId="4" borderId="0" xfId="0" applyFont="1" applyFill="1" applyBorder="1" applyAlignment="1">
      <alignment wrapText="1"/>
    </xf>
    <xf numFmtId="0" fontId="17" fillId="4" borderId="0" xfId="0" applyFont="1" applyFill="1" applyBorder="1" applyAlignment="1"/>
    <xf numFmtId="0" fontId="8" fillId="0" borderId="2" xfId="3" applyFont="1" applyFill="1" applyBorder="1" applyAlignment="1">
      <alignment horizontal="left" vertical="center" wrapText="1"/>
    </xf>
    <xf numFmtId="43" fontId="1" fillId="0" borderId="0" xfId="52" applyAlignment="1">
      <alignment vertical="center"/>
    </xf>
    <xf numFmtId="0" fontId="8" fillId="0" borderId="2" xfId="3" applyFont="1" applyFill="1" applyBorder="1" applyAlignment="1">
      <alignment horizontal="left" vertical="center" wrapText="1" indent="2"/>
    </xf>
    <xf numFmtId="0" fontId="8" fillId="0" borderId="1" xfId="3" applyFont="1" applyFill="1" applyBorder="1" applyAlignment="1">
      <alignment horizontal="left" vertical="center" wrapText="1" indent="2"/>
    </xf>
    <xf numFmtId="0" fontId="8" fillId="0" borderId="2" xfId="3" applyFont="1" applyFill="1" applyBorder="1" applyAlignment="1">
      <alignment horizontal="left" vertical="center" wrapText="1" indent="5"/>
    </xf>
    <xf numFmtId="0" fontId="30" fillId="8" borderId="4" xfId="0" applyFont="1" applyFill="1" applyBorder="1" applyAlignment="1">
      <alignment horizontal="center" vertical="top"/>
    </xf>
    <xf numFmtId="0" fontId="30" fillId="8" borderId="4" xfId="0" applyFont="1" applyFill="1" applyBorder="1" applyAlignment="1">
      <alignment horizontal="center" vertical="top" wrapText="1"/>
    </xf>
    <xf numFmtId="165" fontId="30" fillId="8" borderId="4" xfId="0" applyNumberFormat="1" applyFont="1" applyFill="1" applyBorder="1" applyAlignment="1">
      <alignment horizontal="center" vertical="top" wrapText="1"/>
    </xf>
    <xf numFmtId="165" fontId="30" fillId="8" borderId="11" xfId="0" applyNumberFormat="1" applyFont="1" applyFill="1" applyBorder="1" applyAlignment="1">
      <alignment horizontal="center" vertical="top" wrapText="1"/>
    </xf>
    <xf numFmtId="44" fontId="30" fillId="8" borderId="4" xfId="53" applyFont="1" applyFill="1" applyBorder="1" applyAlignment="1">
      <alignment horizontal="center" vertical="top" wrapText="1"/>
    </xf>
    <xf numFmtId="44" fontId="30" fillId="8" borderId="5" xfId="53" applyFont="1" applyFill="1" applyBorder="1" applyAlignment="1">
      <alignment horizontal="center" vertical="top" wrapText="1"/>
    </xf>
    <xf numFmtId="44" fontId="30" fillId="8" borderId="11" xfId="53" applyFont="1" applyFill="1" applyBorder="1" applyAlignment="1">
      <alignment horizontal="center" vertical="top" wrapText="1"/>
    </xf>
    <xf numFmtId="165" fontId="29" fillId="10" borderId="10" xfId="0" applyNumberFormat="1" applyFont="1" applyFill="1" applyBorder="1" applyAlignment="1">
      <alignment horizontal="center" vertical="top"/>
    </xf>
    <xf numFmtId="165" fontId="0" fillId="10" borderId="10" xfId="53" applyNumberFormat="1" applyFont="1" applyFill="1" applyBorder="1" applyAlignment="1">
      <alignment vertical="top"/>
    </xf>
    <xf numFmtId="165" fontId="0" fillId="10" borderId="3" xfId="0" applyNumberFormat="1" applyFill="1" applyBorder="1" applyAlignment="1">
      <alignment vertical="top"/>
    </xf>
    <xf numFmtId="0" fontId="24" fillId="2" borderId="12" xfId="0" applyFont="1" applyFill="1" applyBorder="1" applyAlignment="1">
      <alignment horizontal="left" vertical="top"/>
    </xf>
    <xf numFmtId="0" fontId="8" fillId="2" borderId="13" xfId="0" applyFont="1" applyFill="1" applyBorder="1" applyAlignment="1">
      <alignment vertical="top" wrapText="1"/>
    </xf>
    <xf numFmtId="0" fontId="0" fillId="2" borderId="14" xfId="0" applyFill="1" applyBorder="1" applyAlignment="1">
      <alignment horizontal="center" vertical="top"/>
    </xf>
    <xf numFmtId="43" fontId="29" fillId="0" borderId="15" xfId="52" applyFont="1" applyFill="1" applyBorder="1" applyAlignment="1">
      <alignment horizontal="center" vertical="top"/>
    </xf>
    <xf numFmtId="43" fontId="0" fillId="2" borderId="15" xfId="52" applyFont="1" applyFill="1" applyBorder="1" applyAlignment="1">
      <alignment vertical="top"/>
    </xf>
    <xf numFmtId="9" fontId="0" fillId="2" borderId="16" xfId="52" applyNumberFormat="1" applyFont="1" applyFill="1" applyBorder="1" applyAlignment="1">
      <alignment horizontal="center" vertical="top"/>
    </xf>
    <xf numFmtId="43" fontId="0" fillId="2" borderId="17" xfId="52" applyFont="1" applyFill="1" applyBorder="1" applyAlignment="1">
      <alignment vertical="top"/>
    </xf>
    <xf numFmtId="0" fontId="24" fillId="2" borderId="18" xfId="0" applyFont="1" applyFill="1" applyBorder="1" applyAlignment="1">
      <alignment horizontal="left" vertical="top"/>
    </xf>
    <xf numFmtId="0" fontId="8" fillId="2" borderId="19" xfId="0" applyFont="1" applyFill="1" applyBorder="1" applyAlignment="1">
      <alignment vertical="top" wrapText="1"/>
    </xf>
    <xf numFmtId="0" fontId="0" fillId="2" borderId="20" xfId="0" applyFill="1" applyBorder="1" applyAlignment="1">
      <alignment horizontal="center" vertical="top"/>
    </xf>
    <xf numFmtId="43" fontId="29" fillId="0" borderId="21" xfId="52" applyFont="1" applyFill="1" applyBorder="1" applyAlignment="1">
      <alignment horizontal="center" vertical="top"/>
    </xf>
    <xf numFmtId="43" fontId="0" fillId="2" borderId="21" xfId="52" applyFont="1" applyFill="1" applyBorder="1" applyAlignment="1">
      <alignment vertical="top"/>
    </xf>
    <xf numFmtId="9" fontId="0" fillId="2" borderId="2" xfId="54" applyFont="1" applyFill="1" applyBorder="1" applyAlignment="1">
      <alignment horizontal="center" vertical="top"/>
    </xf>
    <xf numFmtId="43" fontId="0" fillId="2" borderId="22" xfId="52" applyFont="1" applyFill="1" applyBorder="1" applyAlignment="1">
      <alignment vertical="top"/>
    </xf>
    <xf numFmtId="0" fontId="24" fillId="2" borderId="23" xfId="0" applyFont="1" applyFill="1" applyBorder="1" applyAlignment="1">
      <alignment horizontal="left" vertical="top"/>
    </xf>
    <xf numFmtId="0" fontId="8" fillId="2" borderId="24" xfId="0" applyFont="1" applyFill="1" applyBorder="1" applyAlignment="1">
      <alignment vertical="top" wrapText="1"/>
    </xf>
    <xf numFmtId="0" fontId="0" fillId="2" borderId="25" xfId="0" applyFill="1" applyBorder="1" applyAlignment="1">
      <alignment horizontal="center" vertical="top"/>
    </xf>
    <xf numFmtId="43" fontId="29" fillId="0" borderId="26" xfId="52" applyFont="1" applyFill="1" applyBorder="1" applyAlignment="1">
      <alignment horizontal="center" vertical="top"/>
    </xf>
    <xf numFmtId="43" fontId="0" fillId="2" borderId="26" xfId="52" applyFont="1" applyFill="1" applyBorder="1" applyAlignment="1">
      <alignment vertical="top"/>
    </xf>
    <xf numFmtId="9" fontId="0" fillId="2" borderId="27" xfId="54" applyFont="1" applyFill="1" applyBorder="1" applyAlignment="1">
      <alignment horizontal="center" vertical="top"/>
    </xf>
    <xf numFmtId="43" fontId="0" fillId="2" borderId="28" xfId="52" applyFont="1" applyFill="1" applyBorder="1" applyAlignment="1">
      <alignment vertical="top"/>
    </xf>
    <xf numFmtId="0" fontId="0" fillId="0" borderId="0" xfId="0" applyAlignment="1">
      <alignment vertical="top"/>
    </xf>
    <xf numFmtId="44" fontId="28" fillId="4" borderId="9" xfId="0" applyNumberFormat="1" applyFont="1" applyFill="1" applyBorder="1" applyAlignment="1">
      <alignment vertical="center"/>
    </xf>
    <xf numFmtId="0" fontId="28" fillId="4" borderId="5" xfId="0" applyFont="1" applyFill="1" applyBorder="1" applyAlignment="1">
      <alignment horizontal="center" vertical="center"/>
    </xf>
    <xf numFmtId="0" fontId="0" fillId="0" borderId="10" xfId="0" applyBorder="1" applyAlignment="1">
      <alignment vertical="top"/>
    </xf>
    <xf numFmtId="0" fontId="0" fillId="0" borderId="3" xfId="0" applyBorder="1" applyAlignment="1">
      <alignment vertical="top"/>
    </xf>
    <xf numFmtId="4" fontId="28" fillId="0" borderId="5" xfId="0" applyNumberFormat="1" applyFont="1" applyFill="1" applyBorder="1" applyAlignment="1">
      <alignment horizontal="center" vertical="center"/>
    </xf>
    <xf numFmtId="0" fontId="27" fillId="9" borderId="9" xfId="0" applyFont="1" applyFill="1" applyBorder="1" applyAlignment="1">
      <alignment vertical="top"/>
    </xf>
    <xf numFmtId="0" fontId="27" fillId="9" borderId="10" xfId="0" applyFont="1" applyFill="1" applyBorder="1" applyAlignment="1">
      <alignment vertical="top"/>
    </xf>
    <xf numFmtId="0" fontId="7" fillId="5" borderId="1" xfId="3" applyFont="1" applyFill="1" applyBorder="1" applyAlignment="1">
      <alignment horizontal="left" vertical="center" wrapText="1"/>
    </xf>
    <xf numFmtId="0" fontId="22" fillId="0" borderId="1" xfId="3" applyFont="1" applyFill="1" applyBorder="1" applyAlignment="1">
      <alignment horizontal="left" vertical="top" wrapText="1"/>
    </xf>
    <xf numFmtId="0" fontId="14" fillId="5" borderId="7" xfId="1" applyFont="1" applyFill="1" applyBorder="1" applyAlignment="1">
      <alignment horizontal="left" vertical="top" wrapText="1"/>
    </xf>
    <xf numFmtId="0" fontId="14" fillId="5" borderId="6" xfId="1" applyFont="1" applyFill="1" applyBorder="1" applyAlignment="1">
      <alignment horizontal="left" vertical="top" wrapText="1"/>
    </xf>
    <xf numFmtId="0" fontId="1" fillId="0" borderId="7" xfId="1" applyBorder="1" applyAlignment="1">
      <alignment horizontal="center" vertical="top"/>
    </xf>
    <xf numFmtId="0" fontId="1" fillId="0" borderId="6" xfId="1" applyBorder="1" applyAlignment="1">
      <alignment horizontal="center" vertical="top"/>
    </xf>
    <xf numFmtId="0" fontId="5" fillId="0" borderId="1" xfId="3" applyFont="1" applyFill="1" applyBorder="1" applyAlignment="1">
      <alignment horizontal="left" vertical="center" wrapText="1"/>
    </xf>
    <xf numFmtId="0" fontId="8" fillId="0" borderId="0" xfId="3" applyFont="1" applyFill="1" applyBorder="1" applyAlignment="1">
      <alignment horizontal="center" vertical="center" wrapText="1"/>
    </xf>
    <xf numFmtId="0" fontId="8" fillId="0" borderId="0" xfId="3" applyFont="1" applyFill="1" applyBorder="1" applyAlignment="1">
      <alignment horizontal="left" vertical="center" wrapText="1" indent="2"/>
    </xf>
  </cellXfs>
  <cellStyles count="55">
    <cellStyle name="Coma 2" xfId="7"/>
    <cellStyle name="Coma 3" xfId="8"/>
    <cellStyle name="Coma 3 2" xfId="9"/>
    <cellStyle name="Coma 4" xfId="10"/>
    <cellStyle name="Coma 5" xfId="46"/>
    <cellStyle name="Millares" xfId="52" builtinId="3"/>
    <cellStyle name="Millares 2" xfId="43"/>
    <cellStyle name="Millares 2 3 2" xfId="6"/>
    <cellStyle name="Millares 2 3 2 2" xfId="51"/>
    <cellStyle name="Millares 8" xfId="11"/>
    <cellStyle name="Moneda" xfId="53" builtinId="4"/>
    <cellStyle name="Moneda 2" xfId="42"/>
    <cellStyle name="Moneda 3" xfId="47"/>
    <cellStyle name="Normal" xfId="0" builtinId="0"/>
    <cellStyle name="Normal 10" xfId="49"/>
    <cellStyle name="Normal 10 2" xfId="50"/>
    <cellStyle name="Normal 2" xfId="3"/>
    <cellStyle name="Normal 2 2" xfId="4"/>
    <cellStyle name="Normal 2 2 2" xfId="12"/>
    <cellStyle name="Normal 2 2 2 2" xfId="13"/>
    <cellStyle name="Normal 2 2 2 2 2" xfId="14"/>
    <cellStyle name="Normal 2 2 2 3" xfId="15"/>
    <cellStyle name="Normal 2 2 3" xfId="16"/>
    <cellStyle name="Normal 2 2 3 2" xfId="17"/>
    <cellStyle name="Normal 2 2 4" xfId="18"/>
    <cellStyle name="Normal 2 2 5" xfId="19"/>
    <cellStyle name="Normal 2 3" xfId="20"/>
    <cellStyle name="Normal 2 3 2" xfId="21"/>
    <cellStyle name="Normal 2 3 2 2" xfId="22"/>
    <cellStyle name="Normal 2 3 2 2 2" xfId="23"/>
    <cellStyle name="Normal 2 3 2 3" xfId="24"/>
    <cellStyle name="Normal 2 3 3" xfId="25"/>
    <cellStyle name="Normal 2 3 3 2" xfId="26"/>
    <cellStyle name="Normal 2 3 4" xfId="27"/>
    <cellStyle name="Normal 2 4" xfId="1"/>
    <cellStyle name="Normal 2 4 2" xfId="28"/>
    <cellStyle name="Normal 2 4 2 2" xfId="29"/>
    <cellStyle name="Normal 2 4 3" xfId="30"/>
    <cellStyle name="Normal 2 4 4" xfId="44"/>
    <cellStyle name="Normal 2 5" xfId="31"/>
    <cellStyle name="Normal 2 5 2" xfId="32"/>
    <cellStyle name="Normal 2 6" xfId="33"/>
    <cellStyle name="Normal 2 7" xfId="5"/>
    <cellStyle name="Normal 3" xfId="2"/>
    <cellStyle name="Normal 3 2" xfId="34"/>
    <cellStyle name="Normal 3 3" xfId="48"/>
    <cellStyle name="Normal 4" xfId="35"/>
    <cellStyle name="Normal 5" xfId="36"/>
    <cellStyle name="Normal 5 2" xfId="37"/>
    <cellStyle name="Normal 6" xfId="38"/>
    <cellStyle name="Normal 7" xfId="39"/>
    <cellStyle name="Normal 8" xfId="40"/>
    <cellStyle name="Normal 8 2" xfId="41"/>
    <cellStyle name="Normal 8 3" xfId="45"/>
    <cellStyle name="Porcentaje" xfId="54" builtinId="5"/>
  </cellStyles>
  <dxfs count="0"/>
  <tableStyles count="0" defaultTableStyle="TableStyleMedium2" defaultPivotStyle="PivotStyleLight16"/>
  <colors>
    <mruColors>
      <color rgb="FFC6E0B4"/>
      <color rgb="FFD10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row r="1">
          <cell r="H1" t="str">
            <v>Ubicació</v>
          </cell>
        </row>
        <row r="2">
          <cell r="H2" t="str">
            <v>BQ_PL4</v>
          </cell>
        </row>
        <row r="3">
          <cell r="H3" t="str">
            <v>REA_PL8</v>
          </cell>
        </row>
        <row r="4">
          <cell r="H4" t="str">
            <v>PL_3</v>
          </cell>
        </row>
        <row r="5">
          <cell r="H5" t="str">
            <v>Camilla Trasllat</v>
          </cell>
        </row>
        <row r="6">
          <cell r="H6" t="str">
            <v>BQ_PL7</v>
          </cell>
        </row>
        <row r="7">
          <cell r="H7" t="str">
            <v>ALTRES</v>
          </cell>
        </row>
        <row r="8">
          <cell r="H8" t="str">
            <v>BQ_ANTIC</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election activeCell="B11" sqref="B11"/>
    </sheetView>
  </sheetViews>
  <sheetFormatPr baseColWidth="10" defaultRowHeight="15" x14ac:dyDescent="0.25"/>
  <cols>
    <col min="2" max="2" width="56.42578125" customWidth="1"/>
  </cols>
  <sheetData>
    <row r="1" spans="1:8" ht="15.75" thickBot="1" x14ac:dyDescent="0.3"/>
    <row r="2" spans="1:8" ht="64.5" customHeight="1" thickBot="1" x14ac:dyDescent="0.3">
      <c r="A2" s="46" t="s">
        <v>68</v>
      </c>
      <c r="B2" s="46" t="s">
        <v>69</v>
      </c>
      <c r="C2" s="47" t="s">
        <v>70</v>
      </c>
      <c r="D2" s="48" t="s">
        <v>71</v>
      </c>
      <c r="E2" s="49" t="s">
        <v>72</v>
      </c>
      <c r="F2" s="50" t="s">
        <v>73</v>
      </c>
      <c r="G2" s="51" t="s">
        <v>74</v>
      </c>
      <c r="H2" s="52" t="s">
        <v>75</v>
      </c>
    </row>
    <row r="3" spans="1:8" ht="17.25" customHeight="1" thickBot="1" x14ac:dyDescent="0.3">
      <c r="A3" s="83" t="s">
        <v>76</v>
      </c>
      <c r="B3" s="84"/>
      <c r="C3" s="84"/>
      <c r="D3" s="53"/>
      <c r="E3" s="53"/>
      <c r="F3" s="54"/>
      <c r="G3" s="54"/>
      <c r="H3" s="55"/>
    </row>
    <row r="4" spans="1:8" x14ac:dyDescent="0.25">
      <c r="A4" s="56" t="s">
        <v>17</v>
      </c>
      <c r="B4" s="57" t="s">
        <v>18</v>
      </c>
      <c r="C4" s="58">
        <v>4</v>
      </c>
      <c r="D4" s="59">
        <v>1239.6694214876034</v>
      </c>
      <c r="E4" s="59">
        <v>1500</v>
      </c>
      <c r="F4" s="60">
        <v>4958.6776859504134</v>
      </c>
      <c r="G4" s="61">
        <v>0.21</v>
      </c>
      <c r="H4" s="62">
        <v>6000</v>
      </c>
    </row>
    <row r="5" spans="1:8" x14ac:dyDescent="0.25">
      <c r="A5" s="63" t="s">
        <v>37</v>
      </c>
      <c r="B5" s="64" t="s">
        <v>36</v>
      </c>
      <c r="C5" s="65">
        <v>1</v>
      </c>
      <c r="D5" s="66">
        <v>12000</v>
      </c>
      <c r="E5" s="66">
        <v>14520</v>
      </c>
      <c r="F5" s="67">
        <v>12000</v>
      </c>
      <c r="G5" s="68">
        <v>0.21</v>
      </c>
      <c r="H5" s="69">
        <v>14520</v>
      </c>
    </row>
    <row r="6" spans="1:8" x14ac:dyDescent="0.25">
      <c r="A6" s="63" t="s">
        <v>38</v>
      </c>
      <c r="B6" s="64" t="s">
        <v>39</v>
      </c>
      <c r="C6" s="65">
        <v>1</v>
      </c>
      <c r="D6" s="66">
        <v>5785.1239669421493</v>
      </c>
      <c r="E6" s="66">
        <v>7000</v>
      </c>
      <c r="F6" s="67">
        <v>5785.1239669421493</v>
      </c>
      <c r="G6" s="68">
        <v>0.21</v>
      </c>
      <c r="H6" s="69">
        <v>7000</v>
      </c>
    </row>
    <row r="7" spans="1:8" x14ac:dyDescent="0.25">
      <c r="A7" s="63" t="s">
        <v>42</v>
      </c>
      <c r="B7" s="64" t="s">
        <v>41</v>
      </c>
      <c r="C7" s="65">
        <v>1</v>
      </c>
      <c r="D7" s="66">
        <v>1431.0413223140497</v>
      </c>
      <c r="E7" s="66">
        <v>1731.56</v>
      </c>
      <c r="F7" s="67">
        <v>1431.0413223140497</v>
      </c>
      <c r="G7" s="68">
        <v>0.21</v>
      </c>
      <c r="H7" s="69">
        <v>1731.56</v>
      </c>
    </row>
    <row r="8" spans="1:8" x14ac:dyDescent="0.25">
      <c r="A8" s="63" t="s">
        <v>15</v>
      </c>
      <c r="B8" s="64" t="s">
        <v>77</v>
      </c>
      <c r="C8" s="65">
        <v>1</v>
      </c>
      <c r="D8" s="66">
        <v>24793.388429752067</v>
      </c>
      <c r="E8" s="66">
        <v>30000</v>
      </c>
      <c r="F8" s="67">
        <v>24793.388429752067</v>
      </c>
      <c r="G8" s="68">
        <v>0.21</v>
      </c>
      <c r="H8" s="69">
        <v>30000</v>
      </c>
    </row>
    <row r="9" spans="1:8" ht="15.75" customHeight="1" thickBot="1" x14ac:dyDescent="0.3">
      <c r="A9" s="70" t="s">
        <v>60</v>
      </c>
      <c r="B9" s="71" t="s">
        <v>78</v>
      </c>
      <c r="C9" s="72">
        <v>1</v>
      </c>
      <c r="D9" s="73">
        <v>10516.528925619836</v>
      </c>
      <c r="E9" s="73">
        <v>12725</v>
      </c>
      <c r="F9" s="74">
        <v>10516.528925619836</v>
      </c>
      <c r="G9" s="75">
        <v>0.21</v>
      </c>
      <c r="H9" s="76">
        <v>12725</v>
      </c>
    </row>
    <row r="10" spans="1:8" ht="15.75" thickBot="1" x14ac:dyDescent="0.3">
      <c r="A10" s="77"/>
      <c r="B10" s="77"/>
      <c r="C10" s="77"/>
      <c r="D10" s="77"/>
      <c r="E10" s="77"/>
      <c r="F10" s="77"/>
      <c r="G10" s="77"/>
      <c r="H10" s="77"/>
    </row>
    <row r="11" spans="1:8" ht="16.5" thickBot="1" x14ac:dyDescent="0.3">
      <c r="A11" s="77"/>
      <c r="B11" s="78" t="s">
        <v>79</v>
      </c>
      <c r="C11" s="79">
        <v>9</v>
      </c>
      <c r="D11" s="80"/>
      <c r="E11" s="81"/>
      <c r="F11" s="82">
        <v>59484.760330578516</v>
      </c>
      <c r="G11" s="82"/>
      <c r="H11" s="82">
        <v>71976.56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80" zoomScaleNormal="80" zoomScaleSheetLayoutView="85" workbookViewId="0">
      <selection activeCell="D32" sqref="D32"/>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17</v>
      </c>
      <c r="C2" s="40" t="s">
        <v>18</v>
      </c>
      <c r="D2" s="39"/>
      <c r="E2" s="39"/>
      <c r="F2" s="39"/>
    </row>
    <row r="3" spans="1:11" s="6" customFormat="1" x14ac:dyDescent="0.25">
      <c r="A3" s="1"/>
      <c r="B3" s="2"/>
      <c r="C3" s="2"/>
      <c r="D3" s="2"/>
      <c r="E3" s="4"/>
      <c r="F3" s="5"/>
    </row>
    <row r="4" spans="1:11" s="1" customFormat="1" x14ac:dyDescent="0.25">
      <c r="B4" s="14" t="str">
        <f>B2</f>
        <v>LOT 1</v>
      </c>
      <c r="C4" s="87" t="str">
        <f>C2</f>
        <v>Cables capnografia</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17"/>
      <c r="C10" s="17"/>
      <c r="D10" s="20"/>
      <c r="E10" s="20"/>
      <c r="F10" s="20"/>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59.25" customHeight="1" x14ac:dyDescent="0.25">
      <c r="A13" s="1"/>
      <c r="B13" s="86" t="s">
        <v>88</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6" x14ac:dyDescent="0.25">
      <c r="A17" s="1"/>
      <c r="B17" s="29"/>
      <c r="C17" s="29"/>
      <c r="D17" s="14" t="s">
        <v>14</v>
      </c>
      <c r="E17" s="38"/>
      <c r="F17" s="38"/>
    </row>
    <row r="18" spans="1:6" s="35" customFormat="1" ht="25.5" x14ac:dyDescent="0.25">
      <c r="A18" s="32"/>
      <c r="B18" s="33" t="s">
        <v>10</v>
      </c>
      <c r="C18" s="33">
        <v>1</v>
      </c>
      <c r="D18" s="34" t="s">
        <v>20</v>
      </c>
      <c r="E18" s="38"/>
      <c r="F18" s="38"/>
    </row>
    <row r="19" spans="1:6" customFormat="1" x14ac:dyDescent="0.25">
      <c r="A19" s="11"/>
      <c r="B19" s="33" t="s">
        <v>10</v>
      </c>
      <c r="C19" s="33">
        <f>C18+1</f>
        <v>2</v>
      </c>
      <c r="D19" s="34" t="s">
        <v>21</v>
      </c>
      <c r="E19" s="38"/>
      <c r="F19" s="38"/>
    </row>
    <row r="20" spans="1:6" s="35" customFormat="1" x14ac:dyDescent="0.25">
      <c r="A20" s="32"/>
      <c r="B20" s="33" t="s">
        <v>10</v>
      </c>
      <c r="C20" s="33">
        <f t="shared" ref="C20:C24" si="0">C19+1</f>
        <v>3</v>
      </c>
      <c r="D20" s="34" t="s">
        <v>22</v>
      </c>
      <c r="E20" s="38"/>
      <c r="F20" s="38"/>
    </row>
    <row r="21" spans="1:6" s="35" customFormat="1" x14ac:dyDescent="0.25">
      <c r="A21" s="32"/>
      <c r="B21" s="33" t="s">
        <v>10</v>
      </c>
      <c r="C21" s="33">
        <f t="shared" si="0"/>
        <v>4</v>
      </c>
      <c r="D21" s="34" t="s">
        <v>23</v>
      </c>
      <c r="E21" s="38"/>
      <c r="F21" s="38"/>
    </row>
    <row r="22" spans="1:6" s="35" customFormat="1" ht="25.5" x14ac:dyDescent="0.25">
      <c r="A22" s="32"/>
      <c r="B22" s="33" t="s">
        <v>10</v>
      </c>
      <c r="C22" s="33">
        <f t="shared" si="0"/>
        <v>5</v>
      </c>
      <c r="D22" s="41" t="s">
        <v>24</v>
      </c>
      <c r="E22" s="38"/>
      <c r="F22" s="38"/>
    </row>
    <row r="23" spans="1:6" s="35" customFormat="1" x14ac:dyDescent="0.25">
      <c r="A23" s="32"/>
      <c r="B23" s="33" t="s">
        <v>10</v>
      </c>
      <c r="C23" s="33">
        <f t="shared" si="0"/>
        <v>6</v>
      </c>
      <c r="D23" s="41" t="s">
        <v>13</v>
      </c>
      <c r="E23" s="38"/>
      <c r="F23" s="38"/>
    </row>
    <row r="24" spans="1:6" s="35" customFormat="1" x14ac:dyDescent="0.25">
      <c r="A24" s="32"/>
      <c r="B24" s="33" t="s">
        <v>10</v>
      </c>
      <c r="C24" s="33">
        <f t="shared" si="0"/>
        <v>7</v>
      </c>
      <c r="D24" s="34" t="s">
        <v>19</v>
      </c>
      <c r="E24" s="38"/>
      <c r="F24" s="38"/>
    </row>
    <row r="25" spans="1:6" s="10" customFormat="1" x14ac:dyDescent="0.25">
      <c r="B25" s="15"/>
      <c r="C25" s="15"/>
      <c r="D25" s="15"/>
    </row>
    <row r="26" spans="1:6" s="10" customFormat="1" x14ac:dyDescent="0.25">
      <c r="B26" s="15"/>
      <c r="C26" s="15"/>
      <c r="D26" s="15"/>
    </row>
    <row r="27" spans="1:6" s="10" customFormat="1" x14ac:dyDescent="0.25">
      <c r="B27" s="15"/>
      <c r="C27" s="15"/>
      <c r="D27" s="15"/>
    </row>
    <row r="28" spans="1:6" s="10" customFormat="1" x14ac:dyDescent="0.25">
      <c r="B28" s="15"/>
      <c r="C28" s="15"/>
      <c r="D28" s="15"/>
    </row>
    <row r="29" spans="1:6" s="10" customFormat="1" x14ac:dyDescent="0.25">
      <c r="B29" s="15"/>
      <c r="C29" s="15"/>
      <c r="D29" s="15"/>
    </row>
  </sheetData>
  <sheetProtection formatRows="0"/>
  <mergeCells count="7">
    <mergeCell ref="B12:D12"/>
    <mergeCell ref="B13:D13"/>
    <mergeCell ref="C4:D4"/>
    <mergeCell ref="C5:D5"/>
    <mergeCell ref="C6:D6"/>
    <mergeCell ref="C7:D7"/>
    <mergeCell ref="B11:D11"/>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zoomScale="80" zoomScaleNormal="80" zoomScaleSheetLayoutView="85" workbookViewId="0">
      <selection activeCell="E11" sqref="E11"/>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37</v>
      </c>
      <c r="C2" s="40" t="s">
        <v>36</v>
      </c>
      <c r="D2" s="39"/>
      <c r="E2" s="39"/>
      <c r="F2" s="39"/>
    </row>
    <row r="3" spans="1:11" s="6" customFormat="1" x14ac:dyDescent="0.25">
      <c r="A3" s="1"/>
      <c r="B3" s="2"/>
      <c r="C3" s="2"/>
      <c r="D3" s="2"/>
      <c r="E3" s="4"/>
      <c r="F3" s="5"/>
    </row>
    <row r="4" spans="1:11" s="1" customFormat="1" x14ac:dyDescent="0.25">
      <c r="B4" s="14" t="str">
        <f>B2</f>
        <v>LOT 2</v>
      </c>
      <c r="C4" s="87" t="str">
        <f>C2</f>
        <v>Accessoris per tractament de radioteràpia</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23"/>
      <c r="C10" s="23"/>
      <c r="D10" s="24"/>
      <c r="E10" s="24"/>
      <c r="F10" s="24"/>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76.5" customHeight="1" x14ac:dyDescent="0.25">
      <c r="A13" s="1"/>
      <c r="B13" s="86" t="s">
        <v>27</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7" x14ac:dyDescent="0.25">
      <c r="A17" s="1"/>
      <c r="B17" s="29"/>
      <c r="C17" s="29"/>
      <c r="D17" s="14" t="s">
        <v>14</v>
      </c>
      <c r="E17" s="38"/>
      <c r="F17" s="38"/>
    </row>
    <row r="18" spans="1:7" s="35" customFormat="1" ht="38.25" x14ac:dyDescent="0.25">
      <c r="A18" s="32"/>
      <c r="B18" s="33" t="s">
        <v>10</v>
      </c>
      <c r="C18" s="33">
        <v>1</v>
      </c>
      <c r="D18" s="34" t="s">
        <v>80</v>
      </c>
      <c r="E18" s="38"/>
      <c r="F18" s="38"/>
    </row>
    <row r="19" spans="1:7" s="21" customFormat="1" ht="25.5" x14ac:dyDescent="0.25">
      <c r="A19" s="22"/>
      <c r="B19" s="33" t="s">
        <v>10</v>
      </c>
      <c r="C19" s="33">
        <f>C18+1</f>
        <v>2</v>
      </c>
      <c r="D19" s="44" t="s">
        <v>82</v>
      </c>
      <c r="E19" s="38"/>
      <c r="F19" s="38"/>
    </row>
    <row r="20" spans="1:7" s="35" customFormat="1" x14ac:dyDescent="0.25">
      <c r="A20" s="32"/>
      <c r="B20" s="33" t="s">
        <v>10</v>
      </c>
      <c r="C20" s="33">
        <f t="shared" ref="C20:C28" si="0">C19+1</f>
        <v>3</v>
      </c>
      <c r="D20" s="44" t="s">
        <v>25</v>
      </c>
      <c r="E20" s="38"/>
      <c r="F20" s="38"/>
    </row>
    <row r="21" spans="1:7" s="35" customFormat="1" x14ac:dyDescent="0.25">
      <c r="A21" s="32"/>
      <c r="B21" s="33" t="s">
        <v>10</v>
      </c>
      <c r="C21" s="33">
        <f t="shared" si="0"/>
        <v>4</v>
      </c>
      <c r="D21" s="44" t="s">
        <v>83</v>
      </c>
      <c r="E21" s="38"/>
      <c r="F21" s="38"/>
    </row>
    <row r="22" spans="1:7" s="35" customFormat="1" x14ac:dyDescent="0.25">
      <c r="A22" s="32"/>
      <c r="B22" s="33" t="s">
        <v>10</v>
      </c>
      <c r="C22" s="33">
        <f t="shared" si="0"/>
        <v>5</v>
      </c>
      <c r="D22" s="43" t="s">
        <v>84</v>
      </c>
      <c r="E22" s="38"/>
      <c r="F22" s="38"/>
    </row>
    <row r="23" spans="1:7" s="35" customFormat="1" x14ac:dyDescent="0.25">
      <c r="A23" s="32"/>
      <c r="B23" s="33" t="s">
        <v>10</v>
      </c>
      <c r="C23" s="33">
        <f t="shared" si="0"/>
        <v>6</v>
      </c>
      <c r="D23" s="43" t="s">
        <v>26</v>
      </c>
      <c r="E23" s="38"/>
      <c r="F23" s="38"/>
    </row>
    <row r="24" spans="1:7" s="35" customFormat="1" x14ac:dyDescent="0.25">
      <c r="A24" s="32"/>
      <c r="B24" s="33" t="s">
        <v>10</v>
      </c>
      <c r="C24" s="33">
        <f t="shared" si="0"/>
        <v>7</v>
      </c>
      <c r="D24" s="45" t="s">
        <v>85</v>
      </c>
      <c r="E24" s="38"/>
      <c r="F24" s="38"/>
    </row>
    <row r="25" spans="1:7" s="35" customFormat="1" ht="38.25" x14ac:dyDescent="0.25">
      <c r="A25" s="32"/>
      <c r="B25" s="33" t="s">
        <v>10</v>
      </c>
      <c r="C25" s="33">
        <f t="shared" si="0"/>
        <v>8</v>
      </c>
      <c r="D25" s="45" t="s">
        <v>86</v>
      </c>
      <c r="E25" s="38"/>
      <c r="F25" s="38"/>
    </row>
    <row r="26" spans="1:7" s="35" customFormat="1" ht="25.5" x14ac:dyDescent="0.25">
      <c r="A26" s="32"/>
      <c r="B26" s="33" t="s">
        <v>10</v>
      </c>
      <c r="C26" s="33">
        <f t="shared" si="0"/>
        <v>9</v>
      </c>
      <c r="D26" s="43" t="s">
        <v>87</v>
      </c>
      <c r="E26" s="38"/>
      <c r="F26" s="38"/>
    </row>
    <row r="27" spans="1:7" s="35" customFormat="1" x14ac:dyDescent="0.25">
      <c r="A27" s="32"/>
      <c r="B27" s="33" t="s">
        <v>10</v>
      </c>
      <c r="C27" s="33">
        <f t="shared" si="0"/>
        <v>10</v>
      </c>
      <c r="D27" s="44" t="s">
        <v>19</v>
      </c>
      <c r="E27" s="38"/>
      <c r="F27" s="38"/>
    </row>
    <row r="28" spans="1:7" s="35" customFormat="1" ht="25.5" x14ac:dyDescent="0.25">
      <c r="A28" s="32"/>
      <c r="B28" s="33" t="s">
        <v>10</v>
      </c>
      <c r="C28" s="33">
        <f t="shared" si="0"/>
        <v>11</v>
      </c>
      <c r="D28" s="44" t="s">
        <v>81</v>
      </c>
      <c r="E28" s="38"/>
      <c r="F28" s="38"/>
    </row>
    <row r="29" spans="1:7" s="35" customFormat="1" x14ac:dyDescent="0.25">
      <c r="A29" s="32"/>
      <c r="B29" s="92"/>
      <c r="C29" s="92"/>
      <c r="D29" s="93"/>
      <c r="E29" s="93"/>
      <c r="F29" s="93"/>
      <c r="G29" s="93"/>
    </row>
    <row r="30" spans="1:7" s="10" customFormat="1" x14ac:dyDescent="0.25">
      <c r="B30" s="15"/>
      <c r="C30" s="15"/>
      <c r="D30" s="15"/>
    </row>
    <row r="31" spans="1:7" s="10" customFormat="1" x14ac:dyDescent="0.25">
      <c r="B31" s="15"/>
      <c r="C31" s="15"/>
      <c r="D31" s="15"/>
    </row>
    <row r="32" spans="1:7" s="10" customFormat="1" x14ac:dyDescent="0.25">
      <c r="B32" s="15"/>
      <c r="C32" s="15"/>
      <c r="D32" s="15"/>
    </row>
    <row r="33" spans="2:4" s="10" customFormat="1" x14ac:dyDescent="0.25">
      <c r="B33" s="15"/>
      <c r="C33" s="15"/>
      <c r="D33" s="15"/>
    </row>
    <row r="34" spans="2:4" s="10" customFormat="1" x14ac:dyDescent="0.25">
      <c r="B34" s="15"/>
      <c r="C34" s="15"/>
      <c r="D34" s="15"/>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zoomScale="80" zoomScaleNormal="80" zoomScaleSheetLayoutView="85" workbookViewId="0">
      <selection activeCell="D33" sqref="D33"/>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38</v>
      </c>
      <c r="C2" s="40" t="s">
        <v>39</v>
      </c>
      <c r="D2" s="39"/>
      <c r="E2" s="39"/>
      <c r="F2" s="39"/>
    </row>
    <row r="3" spans="1:11" s="6" customFormat="1" x14ac:dyDescent="0.25">
      <c r="A3" s="1"/>
      <c r="B3" s="2"/>
      <c r="C3" s="2"/>
      <c r="D3" s="2"/>
      <c r="E3" s="4"/>
      <c r="F3" s="5"/>
    </row>
    <row r="4" spans="1:11" s="1" customFormat="1" x14ac:dyDescent="0.25">
      <c r="B4" s="14" t="str">
        <f>B2</f>
        <v>LOT 3</v>
      </c>
      <c r="C4" s="87" t="str">
        <f>C2</f>
        <v>Sonda vaginal</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23"/>
      <c r="C10" s="23"/>
      <c r="D10" s="24"/>
      <c r="E10" s="24"/>
      <c r="F10" s="24"/>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76.5" customHeight="1" x14ac:dyDescent="0.25">
      <c r="A13" s="1"/>
      <c r="B13" s="86" t="s">
        <v>40</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6" x14ac:dyDescent="0.25">
      <c r="A17" s="1"/>
      <c r="B17" s="29"/>
      <c r="C17" s="29"/>
      <c r="D17" s="14" t="s">
        <v>14</v>
      </c>
      <c r="E17" s="38"/>
      <c r="F17" s="38"/>
    </row>
    <row r="18" spans="1:6" s="35" customFormat="1" ht="25.5" x14ac:dyDescent="0.25">
      <c r="A18" s="32"/>
      <c r="B18" s="33" t="s">
        <v>10</v>
      </c>
      <c r="C18" s="33">
        <v>1</v>
      </c>
      <c r="D18" s="34" t="s">
        <v>28</v>
      </c>
      <c r="E18" s="38"/>
      <c r="F18" s="38"/>
    </row>
    <row r="19" spans="1:6" s="21" customFormat="1" x14ac:dyDescent="0.25">
      <c r="A19" s="22"/>
      <c r="B19" s="33" t="s">
        <v>10</v>
      </c>
      <c r="C19" s="33">
        <f>C18+1</f>
        <v>2</v>
      </c>
      <c r="D19" s="34" t="s">
        <v>30</v>
      </c>
      <c r="E19" s="38"/>
      <c r="F19" s="38"/>
    </row>
    <row r="20" spans="1:6" s="35" customFormat="1" x14ac:dyDescent="0.25">
      <c r="A20" s="32"/>
      <c r="B20" s="33" t="s">
        <v>10</v>
      </c>
      <c r="C20" s="33">
        <f t="shared" ref="C20:C25" si="0">C19+1</f>
        <v>3</v>
      </c>
      <c r="D20" s="34" t="s">
        <v>29</v>
      </c>
      <c r="E20" s="38"/>
      <c r="F20" s="38"/>
    </row>
    <row r="21" spans="1:6" s="35" customFormat="1" x14ac:dyDescent="0.25">
      <c r="A21" s="32"/>
      <c r="B21" s="33" t="s">
        <v>10</v>
      </c>
      <c r="C21" s="33">
        <f t="shared" si="0"/>
        <v>4</v>
      </c>
      <c r="D21" s="34" t="s">
        <v>31</v>
      </c>
      <c r="E21" s="38"/>
      <c r="F21" s="38"/>
    </row>
    <row r="22" spans="1:6" s="35" customFormat="1" x14ac:dyDescent="0.25">
      <c r="A22" s="32"/>
      <c r="B22" s="33" t="s">
        <v>10</v>
      </c>
      <c r="C22" s="33">
        <f t="shared" si="0"/>
        <v>5</v>
      </c>
      <c r="D22" s="41" t="s">
        <v>32</v>
      </c>
      <c r="E22" s="38"/>
      <c r="F22" s="38"/>
    </row>
    <row r="23" spans="1:6" s="35" customFormat="1" x14ac:dyDescent="0.25">
      <c r="A23" s="32"/>
      <c r="B23" s="33" t="s">
        <v>10</v>
      </c>
      <c r="C23" s="33">
        <f t="shared" si="0"/>
        <v>6</v>
      </c>
      <c r="D23" s="41" t="s">
        <v>33</v>
      </c>
      <c r="E23" s="38"/>
      <c r="F23" s="38"/>
    </row>
    <row r="24" spans="1:6" s="35" customFormat="1" x14ac:dyDescent="0.25">
      <c r="A24" s="32"/>
      <c r="B24" s="33" t="s">
        <v>10</v>
      </c>
      <c r="C24" s="33">
        <f t="shared" si="0"/>
        <v>7</v>
      </c>
      <c r="D24" s="41" t="s">
        <v>34</v>
      </c>
      <c r="E24" s="38"/>
      <c r="F24" s="38"/>
    </row>
    <row r="25" spans="1:6" s="35" customFormat="1" ht="25.5" x14ac:dyDescent="0.25">
      <c r="A25" s="32"/>
      <c r="B25" s="33" t="s">
        <v>10</v>
      </c>
      <c r="C25" s="33">
        <f t="shared" si="0"/>
        <v>8</v>
      </c>
      <c r="D25" s="34" t="s">
        <v>35</v>
      </c>
      <c r="E25" s="38"/>
      <c r="F25" s="38"/>
    </row>
    <row r="26" spans="1:6" s="10" customFormat="1" x14ac:dyDescent="0.25">
      <c r="B26" s="15"/>
      <c r="C26" s="15"/>
      <c r="D26" s="15"/>
    </row>
    <row r="27" spans="1:6" s="10" customFormat="1" x14ac:dyDescent="0.25">
      <c r="B27" s="15"/>
      <c r="C27" s="15"/>
      <c r="D27" s="15"/>
    </row>
    <row r="28" spans="1:6" s="10" customFormat="1" x14ac:dyDescent="0.25">
      <c r="B28" s="15"/>
      <c r="C28" s="15"/>
      <c r="D28" s="15"/>
    </row>
    <row r="29" spans="1:6" s="10" customFormat="1" x14ac:dyDescent="0.25">
      <c r="B29" s="15"/>
      <c r="C29" s="15"/>
      <c r="D29" s="15"/>
    </row>
    <row r="30" spans="1:6" s="10" customFormat="1" x14ac:dyDescent="0.25">
      <c r="B30" s="15"/>
      <c r="C30" s="15"/>
      <c r="D30" s="15"/>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80" zoomScaleNormal="80" zoomScaleSheetLayoutView="85" workbookViewId="0">
      <selection activeCell="B13" sqref="B13:D13"/>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42</v>
      </c>
      <c r="C2" s="40" t="s">
        <v>41</v>
      </c>
      <c r="D2" s="39"/>
      <c r="E2" s="39"/>
      <c r="F2" s="39"/>
    </row>
    <row r="3" spans="1:11" s="6" customFormat="1" x14ac:dyDescent="0.25">
      <c r="A3" s="1"/>
      <c r="B3" s="2"/>
      <c r="C3" s="2"/>
      <c r="D3" s="2"/>
      <c r="E3" s="4"/>
      <c r="F3" s="5"/>
    </row>
    <row r="4" spans="1:11" s="1" customFormat="1" x14ac:dyDescent="0.25">
      <c r="B4" s="14" t="str">
        <f>B2</f>
        <v>LOT 4</v>
      </c>
      <c r="C4" s="87" t="str">
        <f>C2</f>
        <v>Vareta agitador</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23"/>
      <c r="C10" s="23"/>
      <c r="D10" s="24"/>
      <c r="E10" s="24"/>
      <c r="F10" s="24"/>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76.5" customHeight="1" x14ac:dyDescent="0.25">
      <c r="A13" s="1"/>
      <c r="B13" s="86" t="s">
        <v>89</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6" x14ac:dyDescent="0.25">
      <c r="A17" s="1"/>
      <c r="B17" s="29"/>
      <c r="C17" s="29"/>
      <c r="D17" s="14" t="s">
        <v>14</v>
      </c>
      <c r="E17" s="38"/>
      <c r="F17" s="38"/>
    </row>
    <row r="18" spans="1:6" s="35" customFormat="1" ht="25.5" x14ac:dyDescent="0.25">
      <c r="A18" s="32"/>
      <c r="B18" s="33" t="s">
        <v>10</v>
      </c>
      <c r="C18" s="33">
        <v>1</v>
      </c>
      <c r="D18" s="34" t="s">
        <v>43</v>
      </c>
      <c r="E18" s="38"/>
      <c r="F18" s="38"/>
    </row>
    <row r="19" spans="1:6" s="21" customFormat="1" x14ac:dyDescent="0.25">
      <c r="A19" s="22"/>
      <c r="B19" s="33" t="s">
        <v>10</v>
      </c>
      <c r="C19" s="33">
        <f>C18+1</f>
        <v>2</v>
      </c>
      <c r="D19" s="34" t="s">
        <v>44</v>
      </c>
      <c r="E19" s="38"/>
      <c r="F19" s="38"/>
    </row>
    <row r="20" spans="1:6" s="35" customFormat="1" x14ac:dyDescent="0.25">
      <c r="A20" s="32"/>
      <c r="B20" s="33" t="s">
        <v>10</v>
      </c>
      <c r="C20" s="33">
        <f t="shared" ref="C20:C26" si="0">C19+1</f>
        <v>3</v>
      </c>
      <c r="D20" s="34" t="s">
        <v>16</v>
      </c>
      <c r="E20" s="38"/>
      <c r="F20" s="38"/>
    </row>
    <row r="21" spans="1:6" s="35" customFormat="1" x14ac:dyDescent="0.25">
      <c r="A21" s="32"/>
      <c r="B21" s="33" t="s">
        <v>10</v>
      </c>
      <c r="C21" s="33">
        <f t="shared" si="0"/>
        <v>4</v>
      </c>
      <c r="D21" s="34" t="s">
        <v>45</v>
      </c>
      <c r="E21" s="38"/>
      <c r="F21" s="38"/>
    </row>
    <row r="22" spans="1:6" s="35" customFormat="1" x14ac:dyDescent="0.25">
      <c r="A22" s="32"/>
      <c r="B22" s="33" t="s">
        <v>10</v>
      </c>
      <c r="C22" s="33">
        <f t="shared" si="0"/>
        <v>5</v>
      </c>
      <c r="D22" s="41" t="s">
        <v>46</v>
      </c>
      <c r="E22" s="38"/>
      <c r="F22" s="38"/>
    </row>
    <row r="23" spans="1:6" s="35" customFormat="1" x14ac:dyDescent="0.25">
      <c r="A23" s="32"/>
      <c r="B23" s="33" t="s">
        <v>10</v>
      </c>
      <c r="C23" s="33">
        <f t="shared" si="0"/>
        <v>6</v>
      </c>
      <c r="D23" s="41" t="s">
        <v>47</v>
      </c>
      <c r="E23" s="38"/>
      <c r="F23" s="38"/>
    </row>
    <row r="24" spans="1:6" s="35" customFormat="1" x14ac:dyDescent="0.25">
      <c r="A24" s="32"/>
      <c r="B24" s="33" t="s">
        <v>10</v>
      </c>
      <c r="C24" s="33">
        <f t="shared" si="0"/>
        <v>7</v>
      </c>
      <c r="D24" s="41" t="s">
        <v>48</v>
      </c>
      <c r="E24" s="38"/>
      <c r="F24" s="38"/>
    </row>
    <row r="25" spans="1:6" s="35" customFormat="1" x14ac:dyDescent="0.25">
      <c r="A25" s="32"/>
      <c r="B25" s="33" t="s">
        <v>10</v>
      </c>
      <c r="C25" s="33">
        <f t="shared" si="0"/>
        <v>8</v>
      </c>
      <c r="D25" s="41" t="s">
        <v>13</v>
      </c>
      <c r="E25" s="38"/>
      <c r="F25" s="38"/>
    </row>
    <row r="26" spans="1:6" s="35" customFormat="1" x14ac:dyDescent="0.25">
      <c r="A26" s="32"/>
      <c r="B26" s="33" t="s">
        <v>10</v>
      </c>
      <c r="C26" s="33">
        <f t="shared" si="0"/>
        <v>9</v>
      </c>
      <c r="D26" s="34" t="s">
        <v>19</v>
      </c>
      <c r="E26" s="38"/>
      <c r="F26" s="38"/>
    </row>
    <row r="27" spans="1:6" s="10" customFormat="1" x14ac:dyDescent="0.25">
      <c r="B27" s="15"/>
      <c r="C27" s="15"/>
      <c r="D27" s="15"/>
    </row>
    <row r="28" spans="1:6" s="10" customFormat="1" x14ac:dyDescent="0.25">
      <c r="B28" s="15"/>
      <c r="C28" s="15"/>
      <c r="D28" s="15"/>
    </row>
    <row r="29" spans="1:6" s="10" customFormat="1" x14ac:dyDescent="0.25">
      <c r="B29" s="15"/>
      <c r="C29" s="15"/>
      <c r="D29" s="15"/>
    </row>
    <row r="30" spans="1:6" s="10" customFormat="1" x14ac:dyDescent="0.25">
      <c r="B30" s="15"/>
      <c r="C30" s="15"/>
      <c r="D30" s="15"/>
    </row>
    <row r="31" spans="1:6" s="10" customFormat="1" x14ac:dyDescent="0.25">
      <c r="B31" s="15"/>
      <c r="C31" s="15"/>
      <c r="D31" s="15"/>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80" zoomScaleNormal="80" zoomScaleSheetLayoutView="85" workbookViewId="0">
      <selection activeCell="E29" sqref="E29"/>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15</v>
      </c>
      <c r="C2" s="40" t="s">
        <v>58</v>
      </c>
      <c r="D2" s="39"/>
      <c r="E2" s="39"/>
      <c r="F2" s="39"/>
    </row>
    <row r="3" spans="1:11" s="6" customFormat="1" x14ac:dyDescent="0.25">
      <c r="A3" s="1"/>
      <c r="B3" s="2"/>
      <c r="C3" s="2"/>
      <c r="D3" s="2"/>
      <c r="E3" s="4"/>
      <c r="F3" s="5"/>
    </row>
    <row r="4" spans="1:11" s="1" customFormat="1" x14ac:dyDescent="0.25">
      <c r="B4" s="14" t="str">
        <f>B2</f>
        <v>LOT 5</v>
      </c>
      <c r="C4" s="87" t="str">
        <f>C2</f>
        <v>Sonda transesofàgica pediàtrica</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23"/>
      <c r="C10" s="23"/>
      <c r="D10" s="24"/>
      <c r="E10" s="24"/>
      <c r="F10" s="24"/>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66.75" customHeight="1" x14ac:dyDescent="0.25">
      <c r="A13" s="1"/>
      <c r="B13" s="86" t="s">
        <v>90</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6" x14ac:dyDescent="0.25">
      <c r="A17" s="1"/>
      <c r="B17" s="29"/>
      <c r="C17" s="29"/>
      <c r="D17" s="14" t="s">
        <v>14</v>
      </c>
      <c r="E17" s="38"/>
      <c r="F17" s="38"/>
    </row>
    <row r="18" spans="1:6" s="35" customFormat="1" ht="25.5" x14ac:dyDescent="0.25">
      <c r="A18" s="32"/>
      <c r="B18" s="33" t="s">
        <v>10</v>
      </c>
      <c r="C18" s="33">
        <v>1</v>
      </c>
      <c r="D18" s="34" t="s">
        <v>57</v>
      </c>
      <c r="E18" s="38"/>
      <c r="F18" s="38"/>
    </row>
    <row r="19" spans="1:6" s="21" customFormat="1" x14ac:dyDescent="0.25">
      <c r="A19" s="22"/>
      <c r="B19" s="33" t="s">
        <v>10</v>
      </c>
      <c r="C19" s="33">
        <f>C18+1</f>
        <v>2</v>
      </c>
      <c r="D19" s="34" t="s">
        <v>56</v>
      </c>
      <c r="E19" s="38"/>
      <c r="F19" s="38"/>
    </row>
    <row r="20" spans="1:6" s="35" customFormat="1" x14ac:dyDescent="0.25">
      <c r="A20" s="32"/>
      <c r="B20" s="33" t="s">
        <v>10</v>
      </c>
      <c r="C20" s="33">
        <f t="shared" ref="C20:C26" si="0">C19+1</f>
        <v>3</v>
      </c>
      <c r="D20" s="34" t="s">
        <v>55</v>
      </c>
      <c r="E20" s="38"/>
      <c r="F20" s="38"/>
    </row>
    <row r="21" spans="1:6" s="35" customFormat="1" x14ac:dyDescent="0.25">
      <c r="A21" s="32"/>
      <c r="B21" s="33" t="s">
        <v>10</v>
      </c>
      <c r="C21" s="33">
        <f t="shared" si="0"/>
        <v>4</v>
      </c>
      <c r="D21" s="34" t="s">
        <v>54</v>
      </c>
      <c r="E21" s="38"/>
      <c r="F21" s="38"/>
    </row>
    <row r="22" spans="1:6" s="35" customFormat="1" x14ac:dyDescent="0.25">
      <c r="A22" s="32"/>
      <c r="B22" s="33" t="s">
        <v>10</v>
      </c>
      <c r="C22" s="33">
        <f t="shared" si="0"/>
        <v>5</v>
      </c>
      <c r="D22" s="41" t="s">
        <v>53</v>
      </c>
      <c r="E22" s="38"/>
      <c r="F22" s="38"/>
    </row>
    <row r="23" spans="1:6" s="35" customFormat="1" x14ac:dyDescent="0.25">
      <c r="A23" s="32"/>
      <c r="B23" s="33" t="s">
        <v>10</v>
      </c>
      <c r="C23" s="33">
        <f t="shared" si="0"/>
        <v>6</v>
      </c>
      <c r="D23" s="41" t="s">
        <v>52</v>
      </c>
      <c r="E23" s="38"/>
      <c r="F23" s="38"/>
    </row>
    <row r="24" spans="1:6" s="35" customFormat="1" x14ac:dyDescent="0.25">
      <c r="A24" s="32"/>
      <c r="B24" s="33" t="s">
        <v>10</v>
      </c>
      <c r="C24" s="33">
        <f t="shared" si="0"/>
        <v>7</v>
      </c>
      <c r="D24" s="41" t="s">
        <v>51</v>
      </c>
      <c r="E24" s="38"/>
      <c r="F24" s="38"/>
    </row>
    <row r="25" spans="1:6" s="35" customFormat="1" ht="25.5" x14ac:dyDescent="0.25">
      <c r="A25" s="32"/>
      <c r="B25" s="33" t="s">
        <v>10</v>
      </c>
      <c r="C25" s="33">
        <f t="shared" si="0"/>
        <v>8</v>
      </c>
      <c r="D25" s="41" t="s">
        <v>50</v>
      </c>
      <c r="E25" s="38"/>
      <c r="F25" s="38"/>
    </row>
    <row r="26" spans="1:6" s="35" customFormat="1" ht="25.5" x14ac:dyDescent="0.25">
      <c r="A26" s="32"/>
      <c r="B26" s="33" t="s">
        <v>10</v>
      </c>
      <c r="C26" s="33">
        <f t="shared" si="0"/>
        <v>9</v>
      </c>
      <c r="D26" s="34" t="s">
        <v>49</v>
      </c>
      <c r="E26" s="38"/>
      <c r="F26" s="38"/>
    </row>
    <row r="27" spans="1:6" s="10" customFormat="1" x14ac:dyDescent="0.25">
      <c r="B27" s="15"/>
      <c r="C27" s="15"/>
      <c r="D27" s="15"/>
    </row>
    <row r="28" spans="1:6" s="10" customFormat="1" x14ac:dyDescent="0.25">
      <c r="B28" s="15"/>
      <c r="C28" s="15"/>
      <c r="D28" s="15"/>
    </row>
    <row r="29" spans="1:6" s="10" customFormat="1" x14ac:dyDescent="0.25">
      <c r="B29" s="15"/>
      <c r="C29" s="15"/>
      <c r="D29" s="15"/>
    </row>
    <row r="30" spans="1:6" s="10" customFormat="1" x14ac:dyDescent="0.25">
      <c r="B30" s="15"/>
      <c r="C30" s="15"/>
      <c r="D30" s="15"/>
    </row>
    <row r="31" spans="1:6" s="10" customFormat="1" x14ac:dyDescent="0.25">
      <c r="B31" s="15"/>
      <c r="C31" s="15"/>
      <c r="D31" s="15"/>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80" zoomScaleNormal="80" zoomScaleSheetLayoutView="85" workbookViewId="0">
      <selection activeCell="B13" sqref="B13:D13"/>
    </sheetView>
  </sheetViews>
  <sheetFormatPr baseColWidth="10" defaultColWidth="11.42578125" defaultRowHeight="15" outlineLevelCol="1" x14ac:dyDescent="0.25"/>
  <cols>
    <col min="1" max="1" width="11.42578125" style="9"/>
    <col min="2" max="2" width="13.42578125" style="15" customWidth="1"/>
    <col min="3" max="3" width="9" style="15" customWidth="1"/>
    <col min="4" max="4" width="120.140625" style="15" customWidth="1"/>
    <col min="5" max="6" width="39.140625" style="9" customWidth="1" outlineLevel="1"/>
    <col min="7" max="7" width="11.42578125" style="9" customWidth="1" outlineLevel="1"/>
    <col min="8" max="10" width="11.42578125" style="9"/>
    <col min="11" max="11" width="17.28515625" style="9" customWidth="1"/>
    <col min="12" max="16384" width="11.42578125" style="9"/>
  </cols>
  <sheetData>
    <row r="1" spans="1:11" s="6" customFormat="1" x14ac:dyDescent="0.25">
      <c r="A1" s="1"/>
      <c r="B1" s="2"/>
      <c r="C1" s="2"/>
      <c r="D1" s="3"/>
      <c r="E1" s="4"/>
      <c r="F1" s="5"/>
    </row>
    <row r="2" spans="1:11" s="6" customFormat="1" ht="31.5" customHeight="1" x14ac:dyDescent="0.6">
      <c r="A2" s="12"/>
      <c r="B2" s="13" t="s">
        <v>60</v>
      </c>
      <c r="C2" s="40" t="s">
        <v>59</v>
      </c>
      <c r="D2" s="39"/>
      <c r="E2" s="39"/>
      <c r="F2" s="39"/>
    </row>
    <row r="3" spans="1:11" s="6" customFormat="1" x14ac:dyDescent="0.25">
      <c r="A3" s="1"/>
      <c r="B3" s="2"/>
      <c r="C3" s="2"/>
      <c r="D3" s="2"/>
      <c r="E3" s="4"/>
      <c r="F3" s="5"/>
    </row>
    <row r="4" spans="1:11" s="1" customFormat="1" x14ac:dyDescent="0.25">
      <c r="B4" s="14" t="str">
        <f>B2</f>
        <v>LOT 6</v>
      </c>
      <c r="C4" s="87" t="str">
        <f>C2</f>
        <v>Accessori radiotransparent taula quirúrgica</v>
      </c>
      <c r="D4" s="88"/>
      <c r="E4" s="4"/>
      <c r="F4" s="5"/>
    </row>
    <row r="5" spans="1:11" s="1" customFormat="1" x14ac:dyDescent="0.25">
      <c r="B5" s="16" t="s">
        <v>0</v>
      </c>
      <c r="C5" s="89"/>
      <c r="D5" s="90"/>
      <c r="E5" s="4"/>
      <c r="F5" s="5"/>
    </row>
    <row r="6" spans="1:11" s="1" customFormat="1" x14ac:dyDescent="0.25">
      <c r="B6" s="16" t="s">
        <v>1</v>
      </c>
      <c r="C6" s="89"/>
      <c r="D6" s="90"/>
      <c r="E6" s="4"/>
      <c r="F6" s="5"/>
    </row>
    <row r="7" spans="1:11" s="1" customFormat="1" ht="25.5" x14ac:dyDescent="0.25">
      <c r="B7" s="16" t="s">
        <v>2</v>
      </c>
      <c r="C7" s="89"/>
      <c r="D7" s="90"/>
      <c r="E7" s="4"/>
      <c r="F7" s="5"/>
    </row>
    <row r="8" spans="1:11" s="1" customFormat="1" ht="22.5" x14ac:dyDescent="0.25">
      <c r="B8" s="7"/>
      <c r="C8" s="7"/>
      <c r="D8" s="8"/>
      <c r="E8" s="4"/>
      <c r="F8" s="5"/>
    </row>
    <row r="9" spans="1:11" s="1" customFormat="1" ht="24.75" x14ac:dyDescent="0.25">
      <c r="B9" s="18" t="s">
        <v>11</v>
      </c>
      <c r="C9" s="18"/>
      <c r="D9" s="19"/>
      <c r="E9" s="19"/>
      <c r="F9" s="19"/>
    </row>
    <row r="10" spans="1:11" s="1" customFormat="1" ht="24.75" x14ac:dyDescent="0.25">
      <c r="B10" s="23"/>
      <c r="C10" s="23"/>
      <c r="D10" s="24"/>
      <c r="E10" s="24"/>
      <c r="F10" s="24"/>
    </row>
    <row r="11" spans="1:11" ht="38.25" customHeight="1" x14ac:dyDescent="0.25">
      <c r="A11" s="1"/>
      <c r="B11" s="91" t="s">
        <v>3</v>
      </c>
      <c r="C11" s="91"/>
      <c r="D11" s="91"/>
      <c r="E11" s="24"/>
      <c r="F11" s="24"/>
    </row>
    <row r="12" spans="1:11" ht="18.75" customHeight="1" x14ac:dyDescent="0.25">
      <c r="A12" s="1"/>
      <c r="B12" s="85" t="s">
        <v>12</v>
      </c>
      <c r="C12" s="85"/>
      <c r="D12" s="85"/>
      <c r="E12" s="24"/>
      <c r="F12" s="24"/>
    </row>
    <row r="13" spans="1:11" ht="66.75" customHeight="1" x14ac:dyDescent="0.25">
      <c r="A13" s="1"/>
      <c r="B13" s="86" t="s">
        <v>61</v>
      </c>
      <c r="C13" s="86"/>
      <c r="D13" s="86"/>
      <c r="E13" s="24"/>
      <c r="F13" s="24"/>
    </row>
    <row r="14" spans="1:11" s="21" customFormat="1" ht="24.75" x14ac:dyDescent="0.25">
      <c r="A14" s="25"/>
      <c r="B14" s="26"/>
      <c r="C14" s="27"/>
      <c r="D14" s="28"/>
      <c r="E14" s="24"/>
      <c r="F14" s="24"/>
    </row>
    <row r="15" spans="1:11" ht="36.75" customHeight="1" x14ac:dyDescent="0.25">
      <c r="A15" s="1"/>
      <c r="B15" s="29" t="s">
        <v>4</v>
      </c>
      <c r="C15" s="29" t="s">
        <v>5</v>
      </c>
      <c r="D15" s="14" t="s">
        <v>6</v>
      </c>
      <c r="E15" s="30" t="s">
        <v>7</v>
      </c>
      <c r="F15" s="31" t="s">
        <v>8</v>
      </c>
      <c r="K15" s="42"/>
    </row>
    <row r="16" spans="1:11" s="35" customFormat="1" ht="25.5" customHeight="1" x14ac:dyDescent="0.25">
      <c r="A16" s="32"/>
      <c r="B16" s="36"/>
      <c r="C16" s="33"/>
      <c r="D16" s="37" t="s">
        <v>9</v>
      </c>
      <c r="E16" s="38"/>
      <c r="F16" s="38"/>
      <c r="K16" s="42"/>
    </row>
    <row r="17" spans="1:6" x14ac:dyDescent="0.25">
      <c r="A17" s="1"/>
      <c r="B17" s="29"/>
      <c r="C17" s="29"/>
      <c r="D17" s="14" t="s">
        <v>14</v>
      </c>
      <c r="E17" s="38"/>
      <c r="F17" s="38"/>
    </row>
    <row r="18" spans="1:6" s="35" customFormat="1" ht="38.25" x14ac:dyDescent="0.25">
      <c r="A18" s="32"/>
      <c r="B18" s="33" t="s">
        <v>10</v>
      </c>
      <c r="C18" s="33">
        <v>1</v>
      </c>
      <c r="D18" s="34" t="s">
        <v>62</v>
      </c>
      <c r="E18" s="38"/>
      <c r="F18" s="38"/>
    </row>
    <row r="19" spans="1:6" s="21" customFormat="1" x14ac:dyDescent="0.25">
      <c r="A19" s="22"/>
      <c r="B19" s="33" t="s">
        <v>10</v>
      </c>
      <c r="C19" s="33">
        <f>C18+1</f>
        <v>2</v>
      </c>
      <c r="D19" s="34" t="s">
        <v>64</v>
      </c>
      <c r="E19" s="38"/>
      <c r="F19" s="38"/>
    </row>
    <row r="20" spans="1:6" s="35" customFormat="1" ht="25.5" x14ac:dyDescent="0.25">
      <c r="A20" s="32"/>
      <c r="B20" s="33" t="s">
        <v>10</v>
      </c>
      <c r="C20" s="33">
        <f t="shared" ref="C20:C24" si="0">C19+1</f>
        <v>3</v>
      </c>
      <c r="D20" s="34" t="s">
        <v>63</v>
      </c>
      <c r="E20" s="38"/>
      <c r="F20" s="38"/>
    </row>
    <row r="21" spans="1:6" s="35" customFormat="1" x14ac:dyDescent="0.25">
      <c r="A21" s="32"/>
      <c r="B21" s="33" t="s">
        <v>10</v>
      </c>
      <c r="C21" s="33">
        <f t="shared" si="0"/>
        <v>4</v>
      </c>
      <c r="D21" s="34" t="s">
        <v>65</v>
      </c>
      <c r="E21" s="38"/>
      <c r="F21" s="38"/>
    </row>
    <row r="22" spans="1:6" s="35" customFormat="1" ht="25.5" x14ac:dyDescent="0.25">
      <c r="A22" s="32"/>
      <c r="B22" s="33" t="s">
        <v>10</v>
      </c>
      <c r="C22" s="33">
        <f t="shared" si="0"/>
        <v>5</v>
      </c>
      <c r="D22" s="41" t="s">
        <v>66</v>
      </c>
      <c r="E22" s="38"/>
      <c r="F22" s="38"/>
    </row>
    <row r="23" spans="1:6" s="35" customFormat="1" x14ac:dyDescent="0.25">
      <c r="A23" s="32"/>
      <c r="B23" s="33" t="s">
        <v>10</v>
      </c>
      <c r="C23" s="33">
        <f t="shared" si="0"/>
        <v>6</v>
      </c>
      <c r="D23" s="41" t="s">
        <v>67</v>
      </c>
      <c r="E23" s="38"/>
      <c r="F23" s="38"/>
    </row>
    <row r="24" spans="1:6" s="35" customFormat="1" x14ac:dyDescent="0.25">
      <c r="A24" s="32"/>
      <c r="B24" s="33" t="s">
        <v>10</v>
      </c>
      <c r="C24" s="33">
        <f t="shared" si="0"/>
        <v>7</v>
      </c>
      <c r="D24" s="34" t="s">
        <v>13</v>
      </c>
      <c r="E24" s="38"/>
      <c r="F24" s="38"/>
    </row>
    <row r="25" spans="1:6" s="10" customFormat="1" x14ac:dyDescent="0.25">
      <c r="B25" s="15"/>
      <c r="C25" s="15"/>
      <c r="D25" s="15"/>
    </row>
    <row r="26" spans="1:6" s="10" customFormat="1" x14ac:dyDescent="0.25">
      <c r="B26" s="15"/>
      <c r="C26" s="15"/>
      <c r="D26" s="15"/>
    </row>
    <row r="27" spans="1:6" s="10" customFormat="1" x14ac:dyDescent="0.25">
      <c r="B27" s="15"/>
      <c r="C27" s="15"/>
      <c r="D27" s="15"/>
    </row>
    <row r="28" spans="1:6" s="10" customFormat="1" x14ac:dyDescent="0.25">
      <c r="B28" s="15"/>
      <c r="C28" s="15"/>
      <c r="D28" s="15"/>
    </row>
    <row r="29" spans="1:6" s="10" customFormat="1" x14ac:dyDescent="0.25">
      <c r="B29" s="15"/>
      <c r="C29" s="15"/>
      <c r="D29" s="15"/>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RESUM</vt:lpstr>
      <vt:lpstr>LOT 1 - Cables capnografia</vt:lpstr>
      <vt:lpstr>LOT 2 - Tractament raditerapia</vt:lpstr>
      <vt:lpstr>LOT 3 - Sonda vaginal</vt:lpstr>
      <vt:lpstr>LOT 4 - Vareta agitador</vt:lpstr>
      <vt:lpstr>LOT 5 - Sonda TEE</vt:lpstr>
      <vt:lpstr>LOT 6 - Accessori radiotransp</vt:lpstr>
      <vt:lpstr>'LOT 1 - Cables capnografia'!_3Àrea_d_impressió</vt:lpstr>
      <vt:lpstr>'LOT 2 - Tractament raditerapia'!_3Àrea_d_impressió</vt:lpstr>
      <vt:lpstr>'LOT 3 - Sonda vaginal'!_3Àrea_d_impressió</vt:lpstr>
      <vt:lpstr>'LOT 4 - Vareta agitador'!_3Àrea_d_impressió</vt:lpstr>
      <vt:lpstr>'LOT 5 - Sonda TEE'!_3Àrea_d_impressió</vt:lpstr>
      <vt:lpstr>'LOT 6 - Accessori radiotransp'!_3Àrea_d_impressió</vt:lpstr>
      <vt:lpstr>'LOT 1 - Cables capnografia'!Área_de_impresión</vt:lpstr>
      <vt:lpstr>'LOT 2 - Tractament raditerapia'!Área_de_impresión</vt:lpstr>
      <vt:lpstr>'LOT 3 - Sonda vaginal'!Área_de_impresión</vt:lpstr>
      <vt:lpstr>'LOT 4 - Vareta agitador'!Área_de_impresión</vt:lpstr>
      <vt:lpstr>'LOT 5 - Sonda TEE'!Área_de_impresión</vt:lpstr>
      <vt:lpstr>'LOT 6 - Accessori radiotransp'!Área_de_impresión</vt:lpstr>
      <vt:lpstr>'LOT 1 - Cables capnografia'!Títulos_a_imprimir</vt:lpstr>
      <vt:lpstr>'LOT 2 - Tractament raditerapia'!Títulos_a_imprimir</vt:lpstr>
      <vt:lpstr>'LOT 3 - Sonda vaginal'!Títulos_a_imprimir</vt:lpstr>
      <vt:lpstr>'LOT 4 - Vareta agitador'!Títulos_a_imprimir</vt:lpstr>
      <vt:lpstr>'LOT 5 - Sonda TEE'!Títulos_a_imprimir</vt:lpstr>
      <vt:lpstr>'LOT 6 - Accessori radiotransp'!Títulos_a_imprimir</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Perello Rosello, Joana Aina</dc:creator>
  <cp:lastModifiedBy>Lalana Cruz, Raquel</cp:lastModifiedBy>
  <dcterms:created xsi:type="dcterms:W3CDTF">2024-02-21T09:29:32Z</dcterms:created>
  <dcterms:modified xsi:type="dcterms:W3CDTF">2025-10-07T13:45:52Z</dcterms:modified>
</cp:coreProperties>
</file>