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PEDIENTS DE LICITACIÓ\MODELS EXP. CONTRACTACIÓ\CONTRACTES AMB LLEI  9-2017\2025\2025-7171 licitació sistema seguretat EDAR\"/>
    </mc:Choice>
  </mc:AlternateContent>
  <xr:revisionPtr revIDLastSave="0" documentId="13_ncr:1_{696F4F48-376B-4D44-8720-918F992F688D}" xr6:coauthVersionLast="47" xr6:coauthVersionMax="47" xr10:uidLastSave="{00000000-0000-0000-0000-000000000000}"/>
  <bookViews>
    <workbookView xWindow="-120" yWindow="-120" windowWidth="29040" windowHeight="15720" xr2:uid="{7B121103-479C-4477-ADDC-99C9BEAE87E2}"/>
  </bookViews>
  <sheets>
    <sheet name="eda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2" l="1"/>
  <c r="G61" i="2"/>
  <c r="G60" i="2"/>
  <c r="G54" i="2"/>
  <c r="G55" i="2"/>
  <c r="G56" i="2"/>
  <c r="G57" i="2"/>
  <c r="G53" i="2"/>
  <c r="C49" i="2"/>
  <c r="C48" i="2"/>
  <c r="C47" i="2"/>
  <c r="C46" i="2"/>
  <c r="C45" i="2"/>
</calcChain>
</file>

<file path=xl/sharedStrings.xml><?xml version="1.0" encoding="utf-8"?>
<sst xmlns="http://schemas.openxmlformats.org/spreadsheetml/2006/main" count="61" uniqueCount="28">
  <si>
    <t>Empresa</t>
  </si>
  <si>
    <t>Punts</t>
  </si>
  <si>
    <t>Criteri 1</t>
  </si>
  <si>
    <t>PUNTUACIÓ TOTAL</t>
  </si>
  <si>
    <t>4.- Experiència d'un operari: Màxim 9 punts</t>
  </si>
  <si>
    <t>PUNTUACIÓ DELS CRITERIS D'ADJUDICACIÓ MÀXIM 55 PUNTS</t>
  </si>
  <si>
    <t>1- Experiècnia del cap del subministrament i instal.lació de les càmeres de vidiovigilància: Màxim 21 punts.</t>
  </si>
  <si>
    <t>2.- Experiècnia del cap del subministrament i instal.lació dles sistemes d'intrusió i alarmes: Màxim 21 punts.</t>
  </si>
  <si>
    <t>3.- Ampliació de la garantia: Màxim 20 punts.</t>
  </si>
  <si>
    <t>5.- Oferta econòmica: Màxim 29 punts</t>
  </si>
  <si>
    <t>VO= (OM x PMO) / OF</t>
  </si>
  <si>
    <t>On:</t>
  </si>
  <si>
    <t xml:space="preserve">VO= valoració de l’oferta </t>
  </si>
  <si>
    <t>OM= menor oferta vàlidament emesa</t>
  </si>
  <si>
    <t xml:space="preserve">PMO= puntuació màxima a obtenir </t>
  </si>
  <si>
    <t>OF= oferta presentada per l’empresa</t>
  </si>
  <si>
    <t>Puntuació</t>
  </si>
  <si>
    <t>Oferta</t>
  </si>
  <si>
    <t>Criteri 2</t>
  </si>
  <si>
    <t>Criteri 3</t>
  </si>
  <si>
    <t>Criteri 4</t>
  </si>
  <si>
    <t>Criteri 5</t>
  </si>
  <si>
    <t>Sic24 Security Systems SL</t>
  </si>
  <si>
    <t>Sief2 SL</t>
  </si>
  <si>
    <t>Aquae Security</t>
  </si>
  <si>
    <t>Viba Seguridad Inteligente SLU</t>
  </si>
  <si>
    <t>Miray Consulting SL</t>
  </si>
  <si>
    <t>Total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</si>
</sst>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sz val="8"/>
      <color theme="1"/>
      <name val="Century Gothic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4" fontId="1" fillId="2" borderId="0" xfId="0" applyNumberFormat="1" applyFont="1" applyFill="1"/>
    <xf numFmtId="0" fontId="3" fillId="2" borderId="0" xfId="0" applyFont="1" applyFill="1" applyAlignment="1">
      <alignment horizontal="right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horizontal="justify" vertical="center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9" fontId="1" fillId="2" borderId="0" xfId="0" applyNumberFormat="1" applyFont="1" applyFill="1"/>
    <xf numFmtId="2" fontId="1" fillId="2" borderId="0" xfId="0" applyNumberFormat="1" applyFont="1" applyFill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D641-5794-4C2F-84DA-675D3BD6B516}">
  <dimension ref="A1:H66"/>
  <sheetViews>
    <sheetView tabSelected="1" topLeftCell="A28" workbookViewId="0">
      <selection activeCell="E42" sqref="E42"/>
    </sheetView>
  </sheetViews>
  <sheetFormatPr defaultRowHeight="14.25" x14ac:dyDescent="0.3"/>
  <cols>
    <col min="1" max="1" width="29.85546875" style="1" customWidth="1"/>
    <col min="2" max="4" width="11.7109375" style="1" customWidth="1"/>
    <col min="5" max="7" width="10.7109375" style="1" customWidth="1"/>
    <col min="8" max="8" width="11.140625" style="1" bestFit="1" customWidth="1"/>
    <col min="9" max="9" width="17" style="1" bestFit="1" customWidth="1"/>
    <col min="10" max="10" width="19.140625" style="1" customWidth="1"/>
    <col min="11" max="16384" width="9.140625" style="1"/>
  </cols>
  <sheetData>
    <row r="1" spans="1:8" x14ac:dyDescent="0.3">
      <c r="A1" s="2" t="s">
        <v>5</v>
      </c>
      <c r="B1" s="2"/>
      <c r="C1" s="2"/>
      <c r="D1" s="2"/>
      <c r="E1" s="2"/>
      <c r="F1" s="2"/>
      <c r="G1" s="2"/>
      <c r="H1" s="2"/>
    </row>
    <row r="2" spans="1:8" ht="6" customHeight="1" x14ac:dyDescent="0.3">
      <c r="A2" s="2"/>
      <c r="B2" s="2"/>
      <c r="C2" s="2"/>
      <c r="D2" s="2"/>
      <c r="E2" s="2"/>
      <c r="F2" s="2"/>
      <c r="G2" s="2"/>
      <c r="H2" s="2"/>
    </row>
    <row r="3" spans="1:8" ht="27" customHeight="1" x14ac:dyDescent="0.3">
      <c r="A3" s="21" t="s">
        <v>6</v>
      </c>
      <c r="B3" s="22"/>
      <c r="C3" s="22"/>
      <c r="D3" s="2"/>
      <c r="E3" s="2"/>
      <c r="F3" s="2"/>
      <c r="G3" s="2"/>
      <c r="H3" s="2"/>
    </row>
    <row r="4" spans="1:8" x14ac:dyDescent="0.3">
      <c r="A4" s="3" t="s">
        <v>0</v>
      </c>
      <c r="B4" s="4" t="s">
        <v>1</v>
      </c>
      <c r="C4" s="2"/>
      <c r="D4" s="2"/>
      <c r="E4" s="2"/>
      <c r="F4" s="2"/>
      <c r="G4" s="2"/>
      <c r="H4" s="2"/>
    </row>
    <row r="5" spans="1:8" x14ac:dyDescent="0.3">
      <c r="A5" s="3" t="s">
        <v>22</v>
      </c>
      <c r="B5" s="4">
        <v>21</v>
      </c>
      <c r="C5" s="2"/>
      <c r="D5" s="2"/>
      <c r="E5" s="2"/>
      <c r="F5" s="2"/>
      <c r="G5" s="2"/>
      <c r="H5" s="2"/>
    </row>
    <row r="6" spans="1:8" x14ac:dyDescent="0.3">
      <c r="A6" s="3" t="s">
        <v>23</v>
      </c>
      <c r="B6" s="4">
        <v>21</v>
      </c>
      <c r="C6" s="2"/>
      <c r="D6" s="2"/>
      <c r="E6" s="2"/>
      <c r="F6" s="2"/>
      <c r="G6" s="2"/>
      <c r="H6" s="2"/>
    </row>
    <row r="7" spans="1:8" x14ac:dyDescent="0.3">
      <c r="A7" s="3" t="s">
        <v>24</v>
      </c>
      <c r="B7" s="4">
        <v>0</v>
      </c>
      <c r="C7" s="2"/>
      <c r="D7" s="2"/>
      <c r="E7" s="2"/>
      <c r="F7" s="2"/>
      <c r="G7" s="2"/>
      <c r="H7" s="2"/>
    </row>
    <row r="8" spans="1:8" x14ac:dyDescent="0.3">
      <c r="A8" s="3" t="s">
        <v>25</v>
      </c>
      <c r="B8" s="4">
        <v>21</v>
      </c>
      <c r="C8" s="2"/>
      <c r="D8" s="2"/>
      <c r="E8" s="2"/>
      <c r="F8" s="2"/>
      <c r="G8" s="2"/>
      <c r="H8" s="2"/>
    </row>
    <row r="9" spans="1:8" ht="14.25" customHeight="1" x14ac:dyDescent="0.3">
      <c r="A9" s="13" t="s">
        <v>26</v>
      </c>
      <c r="B9" s="4">
        <v>21</v>
      </c>
      <c r="C9" s="2"/>
      <c r="D9" s="2"/>
      <c r="E9" s="2"/>
      <c r="F9" s="2"/>
      <c r="G9" s="2"/>
      <c r="H9" s="2"/>
    </row>
    <row r="10" spans="1:8" ht="6" customHeight="1" x14ac:dyDescent="0.3">
      <c r="A10" s="2"/>
      <c r="B10" s="2"/>
      <c r="C10" s="2"/>
      <c r="D10" s="2"/>
      <c r="E10" s="2"/>
      <c r="F10" s="2"/>
      <c r="G10" s="2"/>
      <c r="H10" s="2"/>
    </row>
    <row r="11" spans="1:8" ht="27" customHeight="1" x14ac:dyDescent="0.3">
      <c r="A11" s="23" t="s">
        <v>7</v>
      </c>
      <c r="B11" s="22"/>
      <c r="C11" s="22"/>
      <c r="D11" s="2"/>
      <c r="E11" s="2"/>
      <c r="F11" s="2"/>
      <c r="H11" s="2"/>
    </row>
    <row r="12" spans="1:8" x14ac:dyDescent="0.3">
      <c r="A12" s="3" t="s">
        <v>0</v>
      </c>
      <c r="B12" s="4" t="s">
        <v>1</v>
      </c>
      <c r="C12" s="2"/>
      <c r="D12" s="2"/>
      <c r="E12" s="2"/>
      <c r="F12" s="2"/>
      <c r="G12" s="2"/>
      <c r="H12" s="2"/>
    </row>
    <row r="13" spans="1:8" x14ac:dyDescent="0.3">
      <c r="A13" s="3" t="s">
        <v>22</v>
      </c>
      <c r="B13" s="4">
        <v>21</v>
      </c>
      <c r="C13" s="2"/>
      <c r="D13" s="2"/>
      <c r="E13" s="2"/>
      <c r="F13" s="2"/>
      <c r="G13" s="2"/>
      <c r="H13" s="2"/>
    </row>
    <row r="14" spans="1:8" x14ac:dyDescent="0.3">
      <c r="A14" s="3" t="s">
        <v>23</v>
      </c>
      <c r="B14" s="4">
        <v>14</v>
      </c>
      <c r="C14" s="2"/>
      <c r="D14" s="2"/>
      <c r="E14" s="2"/>
      <c r="F14" s="2"/>
      <c r="G14" s="2"/>
      <c r="H14" s="2"/>
    </row>
    <row r="15" spans="1:8" x14ac:dyDescent="0.3">
      <c r="A15" s="3" t="s">
        <v>24</v>
      </c>
      <c r="B15" s="4">
        <v>0</v>
      </c>
      <c r="C15" s="2"/>
      <c r="D15" s="2"/>
      <c r="E15" s="2"/>
      <c r="F15" s="2"/>
      <c r="G15" s="2"/>
      <c r="H15" s="2"/>
    </row>
    <row r="16" spans="1:8" x14ac:dyDescent="0.3">
      <c r="A16" s="3" t="s">
        <v>25</v>
      </c>
      <c r="B16" s="4">
        <v>21</v>
      </c>
      <c r="C16" s="2"/>
      <c r="D16" s="2"/>
      <c r="E16" s="2"/>
      <c r="F16" s="2"/>
      <c r="G16" s="2"/>
      <c r="H16" s="2"/>
    </row>
    <row r="17" spans="1:8" ht="12.75" customHeight="1" x14ac:dyDescent="0.3">
      <c r="A17" s="13" t="s">
        <v>26</v>
      </c>
      <c r="B17" s="4">
        <v>21</v>
      </c>
      <c r="C17" s="2"/>
      <c r="D17" s="2"/>
      <c r="E17" s="2"/>
      <c r="F17" s="2"/>
      <c r="G17" s="2"/>
      <c r="H17" s="2"/>
    </row>
    <row r="18" spans="1:8" ht="6.75" customHeight="1" x14ac:dyDescent="0.3">
      <c r="A18" s="2"/>
      <c r="B18" s="5"/>
      <c r="C18" s="2"/>
      <c r="D18" s="2"/>
      <c r="E18" s="2"/>
      <c r="F18" s="2"/>
      <c r="G18" s="2"/>
      <c r="H18" s="2"/>
    </row>
    <row r="19" spans="1:8" x14ac:dyDescent="0.3">
      <c r="A19" s="2" t="s">
        <v>8</v>
      </c>
      <c r="B19" s="2"/>
      <c r="C19" s="2"/>
      <c r="D19" s="2"/>
      <c r="E19" s="2"/>
      <c r="F19" s="2"/>
      <c r="G19" s="2"/>
      <c r="H19" s="2"/>
    </row>
    <row r="20" spans="1:8" x14ac:dyDescent="0.3">
      <c r="A20" s="3" t="s">
        <v>0</v>
      </c>
      <c r="B20" s="6" t="s">
        <v>1</v>
      </c>
      <c r="C20" s="2"/>
      <c r="D20" s="2"/>
      <c r="E20" s="2"/>
      <c r="F20" s="2"/>
      <c r="H20" s="2"/>
    </row>
    <row r="21" spans="1:8" x14ac:dyDescent="0.3">
      <c r="A21" s="3" t="s">
        <v>22</v>
      </c>
      <c r="B21" s="6">
        <v>20</v>
      </c>
      <c r="C21" s="2"/>
      <c r="D21" s="2"/>
      <c r="E21" s="2"/>
      <c r="F21" s="2"/>
      <c r="G21" s="2"/>
      <c r="H21" s="2"/>
    </row>
    <row r="22" spans="1:8" x14ac:dyDescent="0.3">
      <c r="A22" s="3" t="s">
        <v>23</v>
      </c>
      <c r="B22" s="6">
        <v>20</v>
      </c>
      <c r="C22" s="2"/>
      <c r="D22" s="2"/>
      <c r="E22" s="2"/>
      <c r="F22" s="2"/>
      <c r="G22" s="2"/>
      <c r="H22" s="2"/>
    </row>
    <row r="23" spans="1:8" x14ac:dyDescent="0.3">
      <c r="A23" s="3" t="s">
        <v>24</v>
      </c>
      <c r="B23" s="6">
        <v>20</v>
      </c>
      <c r="C23" s="2"/>
      <c r="D23" s="2"/>
      <c r="E23" s="2"/>
      <c r="F23" s="2"/>
      <c r="G23" s="2"/>
      <c r="H23" s="2"/>
    </row>
    <row r="24" spans="1:8" x14ac:dyDescent="0.3">
      <c r="A24" s="3" t="s">
        <v>25</v>
      </c>
      <c r="B24" s="6">
        <v>20</v>
      </c>
      <c r="C24" s="2"/>
      <c r="D24" s="2"/>
      <c r="E24" s="2"/>
      <c r="F24" s="2"/>
      <c r="H24" s="2"/>
    </row>
    <row r="25" spans="1:8" ht="12.75" customHeight="1" x14ac:dyDescent="0.3">
      <c r="A25" s="13" t="s">
        <v>26</v>
      </c>
      <c r="B25" s="6">
        <v>20</v>
      </c>
      <c r="C25" s="2"/>
      <c r="D25" s="2"/>
      <c r="E25" s="2"/>
      <c r="F25" s="2"/>
      <c r="G25" s="2"/>
      <c r="H25" s="2"/>
    </row>
    <row r="26" spans="1:8" ht="6" customHeight="1" x14ac:dyDescent="0.3">
      <c r="A26" s="2"/>
      <c r="B26" s="2"/>
      <c r="C26" s="2"/>
      <c r="D26" s="2"/>
      <c r="E26" s="2"/>
      <c r="F26" s="2"/>
      <c r="G26" s="2"/>
      <c r="H26" s="2"/>
    </row>
    <row r="27" spans="1:8" x14ac:dyDescent="0.3">
      <c r="A27" s="2" t="s">
        <v>4</v>
      </c>
      <c r="B27" s="2"/>
      <c r="C27" s="2"/>
      <c r="D27" s="2"/>
      <c r="E27" s="2"/>
      <c r="F27" s="2"/>
      <c r="G27" s="2"/>
      <c r="H27" s="2"/>
    </row>
    <row r="28" spans="1:8" x14ac:dyDescent="0.3">
      <c r="A28" s="3" t="s">
        <v>0</v>
      </c>
      <c r="B28" s="6" t="s">
        <v>1</v>
      </c>
      <c r="C28" s="2"/>
      <c r="D28" s="2"/>
      <c r="E28" s="2"/>
      <c r="F28" s="2"/>
      <c r="G28" s="2"/>
      <c r="H28" s="2"/>
    </row>
    <row r="29" spans="1:8" x14ac:dyDescent="0.3">
      <c r="A29" s="3" t="s">
        <v>22</v>
      </c>
      <c r="B29" s="6">
        <v>9</v>
      </c>
      <c r="C29" s="2"/>
      <c r="D29" s="2"/>
      <c r="E29" s="2"/>
      <c r="F29" s="2"/>
      <c r="G29" s="2"/>
      <c r="H29" s="2"/>
    </row>
    <row r="30" spans="1:8" x14ac:dyDescent="0.3">
      <c r="A30" s="3" t="s">
        <v>23</v>
      </c>
      <c r="B30" s="6">
        <v>9</v>
      </c>
      <c r="C30" s="2"/>
      <c r="D30" s="2"/>
      <c r="E30" s="2"/>
      <c r="F30" s="2"/>
      <c r="G30" s="2"/>
      <c r="H30" s="2"/>
    </row>
    <row r="31" spans="1:8" x14ac:dyDescent="0.3">
      <c r="A31" s="3" t="s">
        <v>24</v>
      </c>
      <c r="B31" s="6">
        <v>0</v>
      </c>
      <c r="C31" s="2"/>
      <c r="D31" s="2"/>
      <c r="E31" s="2"/>
      <c r="F31" s="2"/>
      <c r="G31" s="2"/>
      <c r="H31" s="2"/>
    </row>
    <row r="32" spans="1:8" x14ac:dyDescent="0.3">
      <c r="A32" s="3" t="s">
        <v>25</v>
      </c>
      <c r="B32" s="6">
        <v>9</v>
      </c>
      <c r="C32" s="2"/>
      <c r="D32" s="2"/>
      <c r="E32" s="2"/>
      <c r="F32" s="2"/>
      <c r="G32" s="2"/>
      <c r="H32" s="2"/>
    </row>
    <row r="33" spans="1:8" ht="12.75" customHeight="1" x14ac:dyDescent="0.3">
      <c r="A33" s="13" t="s">
        <v>26</v>
      </c>
      <c r="B33" s="6">
        <v>9</v>
      </c>
      <c r="C33" s="2"/>
      <c r="D33" s="2"/>
      <c r="E33" s="2"/>
      <c r="F33" s="2"/>
      <c r="G33" s="2"/>
      <c r="H33" s="2"/>
    </row>
    <row r="34" spans="1:8" ht="9" customHeight="1" x14ac:dyDescent="0.3">
      <c r="A34" s="2"/>
      <c r="B34" s="2"/>
      <c r="C34" s="2"/>
      <c r="D34" s="2"/>
      <c r="E34" s="2"/>
      <c r="F34" s="2"/>
      <c r="G34" s="2"/>
      <c r="H34" s="2"/>
    </row>
    <row r="35" spans="1:8" x14ac:dyDescent="0.3">
      <c r="A35" s="2" t="s">
        <v>9</v>
      </c>
      <c r="B35" s="2"/>
      <c r="C35" s="2"/>
      <c r="D35" s="2"/>
      <c r="E35" s="2"/>
      <c r="F35" s="2"/>
      <c r="G35" s="2"/>
      <c r="H35" s="2"/>
    </row>
    <row r="36" spans="1:8" ht="4.5" customHeight="1" x14ac:dyDescent="0.3">
      <c r="A36" s="2"/>
      <c r="B36" s="2"/>
      <c r="C36" s="2"/>
      <c r="D36" s="2"/>
      <c r="E36" s="2"/>
      <c r="F36" s="2"/>
      <c r="G36" s="2"/>
      <c r="H36" s="2"/>
    </row>
    <row r="37" spans="1:8" x14ac:dyDescent="0.3">
      <c r="A37" s="14" t="s">
        <v>10</v>
      </c>
      <c r="B37" s="2"/>
      <c r="C37" s="2"/>
      <c r="D37" s="2"/>
      <c r="E37" s="2"/>
      <c r="F37" s="2"/>
      <c r="G37" s="2"/>
      <c r="H37" s="2"/>
    </row>
    <row r="38" spans="1:8" x14ac:dyDescent="0.3">
      <c r="A38" s="8" t="s">
        <v>11</v>
      </c>
      <c r="B38" s="8"/>
      <c r="C38" s="8"/>
      <c r="D38" s="8"/>
      <c r="E38" s="2"/>
      <c r="F38" s="2"/>
      <c r="G38" s="2"/>
      <c r="H38" s="2"/>
    </row>
    <row r="39" spans="1:8" x14ac:dyDescent="0.3">
      <c r="A39" s="14" t="s">
        <v>12</v>
      </c>
      <c r="B39" s="8"/>
      <c r="C39" s="9"/>
      <c r="D39" s="8"/>
      <c r="E39" s="2"/>
      <c r="F39" s="2"/>
      <c r="G39" s="2"/>
      <c r="H39" s="2"/>
    </row>
    <row r="40" spans="1:8" x14ac:dyDescent="0.3">
      <c r="A40" s="8" t="s">
        <v>13</v>
      </c>
      <c r="B40" s="8"/>
      <c r="C40" s="8"/>
      <c r="D40" s="8"/>
      <c r="E40" s="2"/>
      <c r="F40" s="2"/>
      <c r="G40" s="2"/>
      <c r="H40" s="2"/>
    </row>
    <row r="41" spans="1:8" x14ac:dyDescent="0.3">
      <c r="A41" s="8" t="s">
        <v>14</v>
      </c>
      <c r="B41" s="8"/>
      <c r="C41" s="8"/>
      <c r="D41" s="8"/>
      <c r="E41" s="10"/>
      <c r="F41" s="2"/>
      <c r="G41" s="2"/>
      <c r="H41" s="2"/>
    </row>
    <row r="42" spans="1:8" ht="27" x14ac:dyDescent="0.3">
      <c r="A42" s="14" t="s">
        <v>15</v>
      </c>
      <c r="B42" s="7"/>
      <c r="C42" s="11"/>
      <c r="D42" s="8"/>
      <c r="E42" s="2"/>
      <c r="F42" s="2"/>
      <c r="G42" s="2"/>
      <c r="H42" s="2"/>
    </row>
    <row r="43" spans="1:8" ht="7.5" customHeight="1" x14ac:dyDescent="0.3">
      <c r="A43" s="7"/>
      <c r="B43" s="2"/>
      <c r="C43" s="2"/>
      <c r="D43" s="2"/>
      <c r="E43" s="2"/>
      <c r="F43" s="2"/>
      <c r="G43" s="2"/>
      <c r="H43" s="2"/>
    </row>
    <row r="44" spans="1:8" ht="44.25" customHeight="1" x14ac:dyDescent="0.3">
      <c r="A44" s="4" t="s">
        <v>0</v>
      </c>
      <c r="B44" s="4" t="s">
        <v>17</v>
      </c>
      <c r="C44" s="4" t="s">
        <v>16</v>
      </c>
      <c r="D44" s="5"/>
      <c r="E44" s="15"/>
      <c r="F44" s="2"/>
      <c r="G44" s="2"/>
      <c r="H44" s="2"/>
    </row>
    <row r="45" spans="1:8" ht="12.75" customHeight="1" x14ac:dyDescent="0.3">
      <c r="A45" s="3" t="s">
        <v>22</v>
      </c>
      <c r="B45" s="12">
        <v>26059.11</v>
      </c>
      <c r="C45" s="17">
        <f>B46*29/B45</f>
        <v>26.791150580353662</v>
      </c>
      <c r="D45" s="5"/>
      <c r="E45" s="15"/>
      <c r="F45" s="2"/>
      <c r="G45" s="2"/>
      <c r="H45" s="2"/>
    </row>
    <row r="46" spans="1:8" ht="12.75" customHeight="1" x14ac:dyDescent="0.3">
      <c r="A46" s="3" t="s">
        <v>23</v>
      </c>
      <c r="B46" s="12">
        <v>24074.26</v>
      </c>
      <c r="C46" s="4">
        <f>B46*29/B46</f>
        <v>29</v>
      </c>
      <c r="D46" s="5"/>
      <c r="E46" s="15"/>
      <c r="F46" s="2"/>
      <c r="G46" s="2"/>
      <c r="H46" s="2"/>
    </row>
    <row r="47" spans="1:8" ht="12.75" customHeight="1" x14ac:dyDescent="0.3">
      <c r="A47" s="3" t="s">
        <v>24</v>
      </c>
      <c r="B47" s="12">
        <v>24619.79</v>
      </c>
      <c r="C47" s="17">
        <f>B46*29/B47</f>
        <v>28.357412471836678</v>
      </c>
      <c r="D47" s="5"/>
      <c r="E47" s="15"/>
      <c r="F47" s="2"/>
      <c r="G47" s="2"/>
      <c r="H47" s="2"/>
    </row>
    <row r="48" spans="1:8" ht="12.75" customHeight="1" x14ac:dyDescent="0.3">
      <c r="A48" s="3" t="s">
        <v>25</v>
      </c>
      <c r="B48" s="12">
        <v>30706.97</v>
      </c>
      <c r="C48" s="17">
        <f>B46*29/B48</f>
        <v>22.735995769038752</v>
      </c>
      <c r="D48" s="5"/>
      <c r="E48" s="15"/>
      <c r="F48" s="2"/>
      <c r="G48" s="2"/>
      <c r="H48" s="2"/>
    </row>
    <row r="49" spans="1:8" ht="12.75" customHeight="1" x14ac:dyDescent="0.3">
      <c r="A49" s="13" t="s">
        <v>26</v>
      </c>
      <c r="B49" s="12">
        <v>28632.32</v>
      </c>
      <c r="C49" s="12">
        <f>B46*29/B49</f>
        <v>24.38340798091108</v>
      </c>
      <c r="D49" s="16"/>
      <c r="E49" s="16"/>
      <c r="F49" s="2"/>
      <c r="G49" s="2"/>
      <c r="H49" s="2"/>
    </row>
    <row r="50" spans="1:8" x14ac:dyDescent="0.3">
      <c r="A50" s="2"/>
      <c r="B50" s="2"/>
      <c r="C50" s="2"/>
      <c r="D50" s="2"/>
      <c r="E50" s="2"/>
      <c r="F50" s="2"/>
      <c r="G50" s="2"/>
      <c r="H50" s="2"/>
    </row>
    <row r="51" spans="1:8" x14ac:dyDescent="0.3">
      <c r="A51" s="2" t="s">
        <v>3</v>
      </c>
      <c r="B51" s="2"/>
      <c r="C51" s="2"/>
      <c r="D51" s="2"/>
      <c r="E51" s="2"/>
      <c r="F51" s="2"/>
      <c r="G51" s="2"/>
      <c r="H51" s="2"/>
    </row>
    <row r="52" spans="1:8" x14ac:dyDescent="0.3">
      <c r="A52" s="4" t="s">
        <v>0</v>
      </c>
      <c r="B52" s="4" t="s">
        <v>2</v>
      </c>
      <c r="C52" s="4" t="s">
        <v>18</v>
      </c>
      <c r="D52" s="4" t="s">
        <v>19</v>
      </c>
      <c r="E52" s="4" t="s">
        <v>20</v>
      </c>
      <c r="F52" s="4" t="s">
        <v>21</v>
      </c>
      <c r="G52" s="3" t="s">
        <v>27</v>
      </c>
      <c r="H52" s="2"/>
    </row>
    <row r="53" spans="1:8" ht="12.75" customHeight="1" x14ac:dyDescent="0.3">
      <c r="A53" s="3" t="s">
        <v>22</v>
      </c>
      <c r="B53" s="12">
        <v>21</v>
      </c>
      <c r="C53" s="12">
        <v>21</v>
      </c>
      <c r="D53" s="12">
        <v>20</v>
      </c>
      <c r="E53" s="6">
        <v>9</v>
      </c>
      <c r="F53" s="6">
        <v>26.79</v>
      </c>
      <c r="G53" s="18">
        <f>SUM(B53:F53)</f>
        <v>97.789999999999992</v>
      </c>
      <c r="H53" s="2"/>
    </row>
    <row r="54" spans="1:8" x14ac:dyDescent="0.3">
      <c r="A54" s="3" t="s">
        <v>23</v>
      </c>
      <c r="B54" s="12">
        <v>21</v>
      </c>
      <c r="C54" s="12">
        <v>14</v>
      </c>
      <c r="D54" s="12">
        <v>20</v>
      </c>
      <c r="E54" s="6">
        <v>9</v>
      </c>
      <c r="F54" s="6">
        <v>29</v>
      </c>
      <c r="G54" s="18">
        <f t="shared" ref="G54:G57" si="0">SUM(B54:F54)</f>
        <v>93</v>
      </c>
      <c r="H54" s="2"/>
    </row>
    <row r="55" spans="1:8" x14ac:dyDescent="0.3">
      <c r="A55" s="3" t="s">
        <v>24</v>
      </c>
      <c r="B55" s="12">
        <v>0</v>
      </c>
      <c r="C55" s="12">
        <v>0</v>
      </c>
      <c r="D55" s="12">
        <v>20</v>
      </c>
      <c r="E55" s="6">
        <v>0</v>
      </c>
      <c r="F55" s="6">
        <v>28.36</v>
      </c>
      <c r="G55" s="18">
        <f t="shared" si="0"/>
        <v>48.36</v>
      </c>
      <c r="H55" s="2"/>
    </row>
    <row r="56" spans="1:8" x14ac:dyDescent="0.3">
      <c r="A56" s="3" t="s">
        <v>25</v>
      </c>
      <c r="B56" s="12">
        <v>21</v>
      </c>
      <c r="C56" s="12">
        <v>21</v>
      </c>
      <c r="D56" s="12">
        <v>20</v>
      </c>
      <c r="E56" s="6">
        <v>9</v>
      </c>
      <c r="F56" s="6">
        <v>22.74</v>
      </c>
      <c r="G56" s="18">
        <f t="shared" si="0"/>
        <v>93.74</v>
      </c>
      <c r="H56" s="2"/>
    </row>
    <row r="57" spans="1:8" x14ac:dyDescent="0.3">
      <c r="A57" s="13" t="s">
        <v>26</v>
      </c>
      <c r="B57" s="12">
        <v>21</v>
      </c>
      <c r="C57" s="12">
        <v>21</v>
      </c>
      <c r="D57" s="12">
        <v>20</v>
      </c>
      <c r="E57" s="6">
        <v>9</v>
      </c>
      <c r="F57" s="6">
        <v>24.38</v>
      </c>
      <c r="G57" s="18">
        <f t="shared" si="0"/>
        <v>95.38</v>
      </c>
      <c r="H57" s="2"/>
    </row>
    <row r="58" spans="1:8" x14ac:dyDescent="0.3">
      <c r="A58" s="2"/>
      <c r="B58" s="2"/>
      <c r="C58" s="2"/>
      <c r="D58" s="2"/>
      <c r="E58" s="2"/>
      <c r="F58" s="2"/>
      <c r="G58" s="2"/>
      <c r="H58" s="2"/>
    </row>
    <row r="59" spans="1:8" x14ac:dyDescent="0.3">
      <c r="A59" s="2"/>
      <c r="B59" s="2"/>
      <c r="C59" s="2"/>
      <c r="D59" s="2"/>
      <c r="E59" s="2"/>
      <c r="F59" s="2"/>
      <c r="G59" s="2"/>
      <c r="H59" s="2"/>
    </row>
    <row r="60" spans="1:8" x14ac:dyDescent="0.3">
      <c r="A60" s="2"/>
      <c r="B60" s="2"/>
      <c r="C60" s="2"/>
      <c r="D60" s="2"/>
      <c r="E60" s="2"/>
      <c r="F60" s="2"/>
      <c r="G60" s="2">
        <f>SUM(G53:G57)/5</f>
        <v>85.653999999999996</v>
      </c>
      <c r="H60" s="20">
        <f>(G53+G54+G56+G57)/4</f>
        <v>94.977499999999992</v>
      </c>
    </row>
    <row r="61" spans="1:8" x14ac:dyDescent="0.3">
      <c r="A61" s="2"/>
      <c r="B61" s="2"/>
      <c r="C61" s="2"/>
      <c r="D61" s="2"/>
      <c r="E61" s="2"/>
      <c r="F61" s="19">
        <v>0.9</v>
      </c>
      <c r="G61" s="2">
        <f>G60*90%</f>
        <v>77.0886</v>
      </c>
      <c r="H61" s="2"/>
    </row>
    <row r="62" spans="1:8" x14ac:dyDescent="0.3">
      <c r="A62" s="2"/>
      <c r="B62" s="2"/>
      <c r="C62" s="2"/>
      <c r="D62" s="2"/>
      <c r="E62" s="2"/>
      <c r="F62" s="2"/>
      <c r="G62" s="2"/>
      <c r="H62" s="2"/>
    </row>
    <row r="63" spans="1:8" x14ac:dyDescent="0.3">
      <c r="A63" s="2"/>
      <c r="B63" s="2"/>
      <c r="C63" s="2"/>
      <c r="D63" s="2"/>
      <c r="E63" s="2"/>
      <c r="F63" s="2"/>
      <c r="G63" s="2"/>
      <c r="H63" s="2"/>
    </row>
    <row r="64" spans="1:8" x14ac:dyDescent="0.3">
      <c r="A64" s="2"/>
      <c r="B64" s="2"/>
      <c r="C64" s="2"/>
      <c r="D64" s="2"/>
      <c r="E64" s="2"/>
      <c r="F64" s="2"/>
      <c r="G64" s="2"/>
      <c r="H64" s="2"/>
    </row>
    <row r="65" spans="1:8" x14ac:dyDescent="0.3">
      <c r="A65" s="2"/>
      <c r="B65" s="2"/>
      <c r="C65" s="2"/>
      <c r="D65" s="2"/>
      <c r="E65" s="2"/>
      <c r="F65" s="2"/>
      <c r="G65" s="2"/>
      <c r="H65" s="2"/>
    </row>
    <row r="66" spans="1:8" x14ac:dyDescent="0.3">
      <c r="A66" s="2"/>
      <c r="B66" s="2"/>
      <c r="C66" s="2"/>
      <c r="D66" s="2"/>
      <c r="E66" s="2"/>
      <c r="F66" s="2"/>
      <c r="G66" s="2"/>
      <c r="H66" s="2"/>
    </row>
  </sheetData>
  <mergeCells count="2">
    <mergeCell ref="A3:C3"/>
    <mergeCell ref="A11:C1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Gassó</dc:creator>
  <cp:lastModifiedBy>Marta Maspons</cp:lastModifiedBy>
  <dcterms:created xsi:type="dcterms:W3CDTF">2024-08-29T09:19:12Z</dcterms:created>
  <dcterms:modified xsi:type="dcterms:W3CDTF">2025-10-31T08:00:52Z</dcterms:modified>
</cp:coreProperties>
</file>