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40559003k\Desktop\DOC FINAL - Presentacio\Treball PresentacioProj\"/>
    </mc:Choice>
  </mc:AlternateContent>
  <bookViews>
    <workbookView xWindow="19220" yWindow="180" windowWidth="17580" windowHeight="14610" tabRatio="599" activeTab="2"/>
  </bookViews>
  <sheets>
    <sheet name="PressComparatiu" sheetId="2" r:id="rId1"/>
    <sheet name="ResumPressComparatiu" sheetId="3" r:id="rId2"/>
    <sheet name="ResumContractual" sheetId="1" r:id="rId3"/>
  </sheets>
  <definedNames>
    <definedName name="_1Àrea_d_impressió" localSheetId="2">ResumContractual!$A$1:$H$16</definedName>
    <definedName name="_2Àrea_d_impressió" localSheetId="1">ResumPressComparatiu!$A$1:$J$37</definedName>
    <definedName name="_xlnm.Print_Area" localSheetId="2">ResumContractual!$A$1:$H$13</definedName>
    <definedName name="_xlnm.Print_Area" localSheetId="1">ResumPressComparatiu!$A$1:$J$33</definedName>
  </definedNames>
  <calcPr calcId="162913"/>
</workbook>
</file>

<file path=xl/calcChain.xml><?xml version="1.0" encoding="utf-8"?>
<calcChain xmlns="http://schemas.openxmlformats.org/spreadsheetml/2006/main">
  <c r="H7" i="1" l="1"/>
  <c r="K26" i="3" l="1"/>
  <c r="L26" i="3" s="1"/>
  <c r="K25" i="3"/>
  <c r="K24" i="3"/>
  <c r="K23" i="3"/>
  <c r="K22" i="3"/>
  <c r="K21" i="3"/>
  <c r="K20" i="3"/>
  <c r="K19" i="3"/>
  <c r="K18" i="3"/>
  <c r="K17" i="3"/>
  <c r="K16" i="3"/>
  <c r="K15" i="3"/>
  <c r="K14" i="3"/>
  <c r="L14" i="3" s="1"/>
  <c r="K13" i="3"/>
  <c r="L13" i="3" s="1"/>
  <c r="K12" i="3"/>
  <c r="L12" i="3" s="1"/>
  <c r="K11" i="3"/>
  <c r="L11" i="3" s="1"/>
  <c r="K10" i="3"/>
  <c r="L10" i="3" s="1"/>
  <c r="K9" i="3"/>
  <c r="L9" i="3" s="1"/>
  <c r="K8" i="3"/>
  <c r="L8" i="3" s="1"/>
  <c r="K7" i="3"/>
  <c r="L7" i="3" s="1"/>
  <c r="L31" i="3"/>
  <c r="K31" i="3"/>
  <c r="L25" i="3"/>
  <c r="L24" i="3"/>
  <c r="L23" i="3"/>
  <c r="L22" i="3"/>
  <c r="L21" i="3"/>
  <c r="L20" i="3"/>
  <c r="L19" i="3"/>
  <c r="L18" i="3"/>
  <c r="L17" i="3"/>
  <c r="L16" i="3"/>
  <c r="L15" i="3"/>
  <c r="F26" i="3"/>
  <c r="F27" i="3" l="1"/>
  <c r="F29" i="3" s="1"/>
  <c r="F28" i="3"/>
  <c r="C18" i="1"/>
  <c r="C17" i="1"/>
  <c r="F30" i="3" l="1"/>
  <c r="F31" i="3"/>
  <c r="C19" i="1"/>
  <c r="A11" i="1" s="1"/>
  <c r="C38" i="3"/>
  <c r="C30" i="3" s="1"/>
  <c r="I26" i="3" l="1"/>
  <c r="I9" i="3"/>
  <c r="I8" i="3"/>
  <c r="G30" i="3"/>
  <c r="E30" i="3"/>
  <c r="E29" i="3"/>
  <c r="E31" i="3"/>
  <c r="D9" i="1"/>
  <c r="D8" i="1"/>
  <c r="G9" i="1" l="1"/>
  <c r="F9" i="1"/>
  <c r="E9" i="1"/>
  <c r="G8" i="1"/>
  <c r="F8" i="1"/>
  <c r="E8" i="1"/>
  <c r="F10" i="1" l="1"/>
  <c r="G10" i="1"/>
  <c r="G11" i="1" l="1"/>
  <c r="G12" i="1" s="1"/>
  <c r="F11" i="1"/>
  <c r="F12" i="1" s="1"/>
  <c r="F9" i="2" l="1"/>
  <c r="I7" i="3"/>
  <c r="J7" i="3" s="1"/>
  <c r="J8" i="3"/>
  <c r="J9" i="3"/>
  <c r="I10" i="3"/>
  <c r="J10" i="3" s="1"/>
  <c r="I11" i="3"/>
  <c r="J11" i="3" s="1"/>
  <c r="I12" i="3"/>
  <c r="J12" i="3" s="1"/>
  <c r="I13" i="3"/>
  <c r="J13" i="3" s="1"/>
  <c r="I14" i="3"/>
  <c r="J14" i="3" s="1"/>
  <c r="I15" i="3"/>
  <c r="J15" i="3" s="1"/>
  <c r="I16" i="3"/>
  <c r="J16" i="3" s="1"/>
  <c r="I17" i="3"/>
  <c r="J17" i="3" s="1"/>
  <c r="I18" i="3"/>
  <c r="J18" i="3" s="1"/>
  <c r="I19" i="3"/>
  <c r="J19" i="3" s="1"/>
  <c r="I20" i="3"/>
  <c r="J20" i="3" s="1"/>
  <c r="I21" i="3"/>
  <c r="J21" i="3" s="1"/>
  <c r="I22" i="3"/>
  <c r="J22" i="3" s="1"/>
  <c r="I23" i="3"/>
  <c r="J23" i="3" s="1"/>
  <c r="I24" i="3"/>
  <c r="J24" i="3" s="1"/>
  <c r="G26" i="3"/>
  <c r="E26" i="3"/>
  <c r="G9" i="2"/>
  <c r="F10" i="2"/>
  <c r="G10" i="2"/>
  <c r="F11" i="2"/>
  <c r="G11" i="2"/>
  <c r="F12" i="2"/>
  <c r="G12" i="2"/>
  <c r="H12" i="2" s="1"/>
  <c r="F13" i="2"/>
  <c r="G13" i="2"/>
  <c r="F14" i="2"/>
  <c r="G14" i="2"/>
  <c r="F15" i="2"/>
  <c r="G15" i="2"/>
  <c r="F16" i="2"/>
  <c r="G16" i="2"/>
  <c r="F17" i="2"/>
  <c r="G17" i="2"/>
  <c r="H17" i="2" s="1"/>
  <c r="F18" i="2"/>
  <c r="G18" i="2"/>
  <c r="F19" i="2"/>
  <c r="G19" i="2"/>
  <c r="H19" i="2" s="1"/>
  <c r="E10" i="1"/>
  <c r="G20" i="2" l="1"/>
  <c r="H16" i="2"/>
  <c r="H15" i="2"/>
  <c r="F20" i="2"/>
  <c r="H18" i="2"/>
  <c r="H14" i="2"/>
  <c r="H13" i="2"/>
  <c r="H9" i="2"/>
  <c r="H10" i="2"/>
  <c r="H11" i="2"/>
  <c r="E11" i="1"/>
  <c r="E12" i="1" s="1"/>
  <c r="G28" i="3"/>
  <c r="G27" i="3"/>
  <c r="G29" i="3" s="1"/>
  <c r="J26" i="3"/>
  <c r="E28" i="3"/>
  <c r="E27" i="3"/>
  <c r="I25" i="3"/>
  <c r="J25" i="3" s="1"/>
  <c r="H9" i="1"/>
  <c r="D10" i="1"/>
  <c r="H8" i="1"/>
  <c r="H20" i="2" l="1"/>
  <c r="G31" i="3"/>
  <c r="I31" i="3" s="1"/>
  <c r="J31" i="3" s="1"/>
  <c r="H10" i="1"/>
  <c r="D11" i="1"/>
  <c r="H11" i="1" s="1"/>
  <c r="D12" i="1" l="1"/>
  <c r="H12" i="1" s="1"/>
</calcChain>
</file>

<file path=xl/sharedStrings.xml><?xml version="1.0" encoding="utf-8"?>
<sst xmlns="http://schemas.openxmlformats.org/spreadsheetml/2006/main" count="69" uniqueCount="58">
  <si>
    <t>PROJECTE  INICIAL</t>
  </si>
  <si>
    <t>Coeficient adjudicació</t>
  </si>
  <si>
    <t>Despeses Generals</t>
  </si>
  <si>
    <t>Pressupost Licitació</t>
  </si>
  <si>
    <t>PRESSUPOST ADJUDICACIÓ (sense IVA)</t>
  </si>
  <si>
    <t>Pressupost Execució Material (inclòs Seguretat i Salut)</t>
  </si>
  <si>
    <t>Benefici Industrial</t>
  </si>
  <si>
    <t>FINAL</t>
  </si>
  <si>
    <t>DIFERÈNCIA</t>
  </si>
  <si>
    <t>IMPORTS</t>
  </si>
  <si>
    <t>PREU</t>
  </si>
  <si>
    <t>AMIDAMENTS</t>
  </si>
  <si>
    <t>NÚM.</t>
  </si>
  <si>
    <t>PRESSUPOST COMPARATIU</t>
  </si>
  <si>
    <t xml:space="preserve">Despeses Generals </t>
  </si>
  <si>
    <t>Cap. Seguretat i Salut</t>
  </si>
  <si>
    <t>Cap. 17</t>
  </si>
  <si>
    <t>Cap. 16</t>
  </si>
  <si>
    <t>Cap. 15</t>
  </si>
  <si>
    <t>Cap. 14</t>
  </si>
  <si>
    <t>Cap. 13</t>
  </si>
  <si>
    <t>Cap. 12</t>
  </si>
  <si>
    <t>Cap. 11</t>
  </si>
  <si>
    <t>Cap. 10</t>
  </si>
  <si>
    <t>Cap. 9</t>
  </si>
  <si>
    <t>Cap. 8</t>
  </si>
  <si>
    <t>Cap. 7</t>
  </si>
  <si>
    <t>Cap. 6</t>
  </si>
  <si>
    <t>Cap. 5</t>
  </si>
  <si>
    <t>Cap. 4</t>
  </si>
  <si>
    <t>Cap. 3</t>
  </si>
  <si>
    <t>Cap. 2</t>
  </si>
  <si>
    <t>Cap. 1</t>
  </si>
  <si>
    <t>IMPORT FINAL</t>
  </si>
  <si>
    <t>DESIGNACIÓ CAPÍTOL</t>
  </si>
  <si>
    <t>TOTAL</t>
  </si>
  <si>
    <t>CERTIFICACIÓ
FINAL</t>
  </si>
  <si>
    <t>...</t>
  </si>
  <si>
    <t>DESIGNACIÓ UNITAT OBRA</t>
  </si>
  <si>
    <t>PROJECTE MODIFICAT</t>
  </si>
  <si>
    <t>INICIAL</t>
  </si>
  <si>
    <t>IMPORT INICIAL</t>
  </si>
  <si>
    <t>Pressupost LICITACIÓ</t>
  </si>
  <si>
    <t>Pressupost ADJUDICACIÓ</t>
  </si>
  <si>
    <t>ACTA PREUS
núm. &lt;X&gt;</t>
  </si>
  <si>
    <t>NOTA:</t>
  </si>
  <si>
    <t>TOTAL FINAL</t>
  </si>
  <si>
    <t>TOTAL VIGENT</t>
  </si>
  <si>
    <t>ESQUEMA PRESSUPOST COMPARATIU</t>
  </si>
  <si>
    <t>RESUM PRESSUPOST</t>
  </si>
  <si>
    <t>ESQUEMA RESUM CONTRACTUAL</t>
  </si>
  <si>
    <t>(no crear nou capítol agrupant els preus nous)</t>
  </si>
  <si>
    <t>IMPORT VIGENT</t>
  </si>
  <si>
    <t>respecte INICIAL</t>
  </si>
  <si>
    <t>respecte VIGENT</t>
  </si>
  <si>
    <t>En cas que hi hagi Preus Nous aprovats, aquests tindran numeració correlativa (PC01, PC02,...) i s'incorporaran al final del seu capítol corresponent</t>
  </si>
  <si>
    <t>ESQUEMA RESUM PRESSUPOST COMPARATIU</t>
  </si>
  <si>
    <t>PRESSUPOST LICITACIÓ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</si>
</sst>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P_t_s_-;\-* #,##0\ _P_t_s_-;_-* &quot;-&quot;\ _P_t_s_-;_-@_-"/>
    <numFmt numFmtId="165" formatCode="##,###,##0.000000"/>
    <numFmt numFmtId="166" formatCode="#,##0.0000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1">
    <xf numFmtId="0" fontId="0" fillId="0" borderId="0" xfId="0"/>
    <xf numFmtId="3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/>
    <xf numFmtId="0" fontId="4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4" fillId="2" borderId="0" xfId="0" applyNumberFormat="1" applyFont="1" applyFill="1"/>
    <xf numFmtId="4" fontId="4" fillId="0" borderId="0" xfId="0" applyNumberFormat="1" applyFont="1" applyFill="1"/>
    <xf numFmtId="0" fontId="1" fillId="0" borderId="0" xfId="0" applyFont="1"/>
    <xf numFmtId="0" fontId="4" fillId="0" borderId="0" xfId="0" applyFont="1" applyAlignment="1"/>
    <xf numFmtId="1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1" applyNumberFormat="1" applyFont="1" applyBorder="1" applyAlignment="1">
      <alignment vertical="center"/>
    </xf>
    <xf numFmtId="1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4" fontId="0" fillId="0" borderId="0" xfId="0" applyNumberFormat="1" applyBorder="1" applyAlignment="1">
      <alignment vertical="center"/>
    </xf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/>
    <xf numFmtId="1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/>
    </xf>
    <xf numFmtId="1" fontId="2" fillId="0" borderId="5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4" fontId="2" fillId="0" borderId="3" xfId="1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2" xfId="0" quotePrefix="1" applyNumberFormat="1" applyFont="1" applyBorder="1"/>
    <xf numFmtId="0" fontId="2" fillId="0" borderId="0" xfId="0" applyFont="1" applyBorder="1" applyAlignment="1">
      <alignment horizontal="left"/>
    </xf>
    <xf numFmtId="4" fontId="2" fillId="0" borderId="3" xfId="1" applyNumberFormat="1" applyFont="1" applyBorder="1" applyAlignment="1">
      <alignment horizontal="right" vertical="center"/>
    </xf>
    <xf numFmtId="9" fontId="2" fillId="0" borderId="2" xfId="0" applyNumberFormat="1" applyFont="1" applyBorder="1"/>
    <xf numFmtId="0" fontId="2" fillId="0" borderId="2" xfId="0" applyFont="1" applyBorder="1" applyAlignment="1">
      <alignment horizontal="left"/>
    </xf>
    <xf numFmtId="166" fontId="2" fillId="0" borderId="2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6" xfId="1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/>
    </xf>
    <xf numFmtId="1" fontId="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Alignment="1">
      <alignment horizontal="left" vertical="center"/>
    </xf>
    <xf numFmtId="14" fontId="2" fillId="0" borderId="0" xfId="0" applyNumberFormat="1" applyFont="1" applyFill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3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10" fontId="2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4" fontId="2" fillId="0" borderId="6" xfId="1" applyNumberFormat="1" applyFont="1" applyBorder="1" applyAlignment="1">
      <alignment vertical="center"/>
    </xf>
    <xf numFmtId="4" fontId="2" fillId="0" borderId="5" xfId="1" applyNumberFormat="1" applyFont="1" applyBorder="1" applyAlignment="1">
      <alignment vertical="center"/>
    </xf>
    <xf numFmtId="10" fontId="2" fillId="0" borderId="4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Border="1"/>
    <xf numFmtId="9" fontId="2" fillId="0" borderId="0" xfId="0" applyNumberFormat="1" applyFont="1" applyBorder="1" applyAlignment="1"/>
    <xf numFmtId="0" fontId="2" fillId="0" borderId="1" xfId="0" applyFont="1" applyBorder="1" applyAlignment="1"/>
    <xf numFmtId="4" fontId="2" fillId="0" borderId="3" xfId="1" applyNumberFormat="1" applyFont="1" applyBorder="1" applyAlignment="1">
      <alignment vertical="center"/>
    </xf>
    <xf numFmtId="9" fontId="2" fillId="0" borderId="0" xfId="0" applyNumberFormat="1" applyFont="1" applyBorder="1"/>
    <xf numFmtId="0" fontId="2" fillId="0" borderId="1" xfId="0" applyFont="1" applyBorder="1"/>
    <xf numFmtId="166" fontId="2" fillId="0" borderId="0" xfId="0" applyNumberFormat="1" applyFont="1" applyFill="1" applyBorder="1" applyAlignment="1">
      <alignment horizontal="right"/>
    </xf>
    <xf numFmtId="4" fontId="2" fillId="0" borderId="2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4" fontId="2" fillId="0" borderId="5" xfId="1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wrapText="1"/>
    </xf>
    <xf numFmtId="4" fontId="2" fillId="0" borderId="0" xfId="1" applyNumberFormat="1" applyFont="1" applyBorder="1" applyAlignment="1">
      <alignment vertical="center"/>
    </xf>
    <xf numFmtId="10" fontId="2" fillId="0" borderId="0" xfId="0" applyNumberFormat="1" applyFont="1" applyBorder="1" applyAlignment="1">
      <alignment horizontal="center"/>
    </xf>
    <xf numFmtId="4" fontId="2" fillId="0" borderId="0" xfId="0" applyNumberFormat="1" applyFont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3" xfId="0" applyFont="1" applyBorder="1"/>
    <xf numFmtId="4" fontId="2" fillId="0" borderId="0" xfId="1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4" fontId="2" fillId="0" borderId="8" xfId="1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</cellXfs>
  <cellStyles count="2">
    <cellStyle name="Milers [0]" xfId="1" builtinId="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" sqref="A2"/>
    </sheetView>
  </sheetViews>
  <sheetFormatPr defaultColWidth="11.453125" defaultRowHeight="12.5" x14ac:dyDescent="0.25"/>
  <cols>
    <col min="1" max="1" width="8.7265625" customWidth="1"/>
    <col min="2" max="2" width="40.7265625" customWidth="1"/>
    <col min="3" max="4" width="17.54296875" style="6" customWidth="1"/>
    <col min="5" max="5" width="17.453125" style="6" customWidth="1"/>
    <col min="6" max="6" width="17.54296875" style="6" customWidth="1"/>
    <col min="7" max="8" width="17.54296875" style="5" customWidth="1"/>
  </cols>
  <sheetData>
    <row r="1" spans="1:8" ht="13" x14ac:dyDescent="0.3">
      <c r="A1" s="16" t="s">
        <v>48</v>
      </c>
      <c r="B1" s="27"/>
      <c r="C1" s="57"/>
      <c r="D1" s="57"/>
      <c r="E1" s="57"/>
      <c r="F1" s="57"/>
      <c r="G1" s="98"/>
      <c r="H1" s="98"/>
    </row>
    <row r="2" spans="1:8" x14ac:dyDescent="0.25">
      <c r="A2" s="27"/>
      <c r="B2" s="27"/>
      <c r="C2" s="57"/>
      <c r="D2" s="57"/>
      <c r="E2" s="57"/>
      <c r="F2" s="57"/>
      <c r="G2" s="98"/>
      <c r="H2" s="98"/>
    </row>
    <row r="3" spans="1:8" x14ac:dyDescent="0.25">
      <c r="A3" s="27"/>
      <c r="B3" s="27"/>
      <c r="C3" s="57"/>
      <c r="D3" s="57"/>
      <c r="E3" s="57"/>
      <c r="F3" s="57"/>
      <c r="G3" s="98"/>
      <c r="H3" s="98"/>
    </row>
    <row r="4" spans="1:8" x14ac:dyDescent="0.25">
      <c r="A4" s="27"/>
      <c r="B4" s="27"/>
      <c r="C4" s="57"/>
      <c r="D4" s="57"/>
      <c r="E4" s="57"/>
      <c r="F4" s="57"/>
      <c r="G4" s="98"/>
      <c r="H4" s="60"/>
    </row>
    <row r="5" spans="1:8" x14ac:dyDescent="0.25">
      <c r="A5" s="84"/>
      <c r="B5" s="84"/>
      <c r="C5" s="57"/>
      <c r="D5" s="58"/>
      <c r="E5" s="57"/>
      <c r="F5" s="57"/>
      <c r="G5" s="98"/>
      <c r="H5" s="98"/>
    </row>
    <row r="6" spans="1:8" x14ac:dyDescent="0.25">
      <c r="A6" s="99" t="s">
        <v>13</v>
      </c>
      <c r="B6" s="100"/>
      <c r="C6" s="100"/>
      <c r="D6" s="100"/>
      <c r="E6" s="100"/>
      <c r="F6" s="100"/>
      <c r="G6" s="100"/>
      <c r="H6" s="101"/>
    </row>
    <row r="7" spans="1:8" x14ac:dyDescent="0.25">
      <c r="A7" s="102" t="s">
        <v>12</v>
      </c>
      <c r="B7" s="100" t="s">
        <v>38</v>
      </c>
      <c r="C7" s="103" t="s">
        <v>11</v>
      </c>
      <c r="D7" s="104"/>
      <c r="E7" s="105" t="s">
        <v>10</v>
      </c>
      <c r="F7" s="103" t="s">
        <v>9</v>
      </c>
      <c r="G7" s="104"/>
      <c r="H7" s="104" t="s">
        <v>8</v>
      </c>
    </row>
    <row r="8" spans="1:8" x14ac:dyDescent="0.25">
      <c r="A8" s="106"/>
      <c r="B8" s="107"/>
      <c r="C8" s="68" t="s">
        <v>40</v>
      </c>
      <c r="D8" s="68" t="s">
        <v>7</v>
      </c>
      <c r="E8" s="108"/>
      <c r="F8" s="68" t="s">
        <v>40</v>
      </c>
      <c r="G8" s="68" t="s">
        <v>7</v>
      </c>
      <c r="H8" s="109"/>
    </row>
    <row r="9" spans="1:8" s="7" customFormat="1" x14ac:dyDescent="0.25">
      <c r="A9" s="110"/>
      <c r="B9" s="84"/>
      <c r="C9" s="47"/>
      <c r="D9" s="47"/>
      <c r="E9" s="111"/>
      <c r="F9" s="112">
        <f t="shared" ref="F9:F19" si="0">C9*E9</f>
        <v>0</v>
      </c>
      <c r="G9" s="113">
        <f t="shared" ref="G9:G19" si="1">D9*E9</f>
        <v>0</v>
      </c>
      <c r="H9" s="113">
        <f t="shared" ref="H9:H19" si="2">G9-F9</f>
        <v>0</v>
      </c>
    </row>
    <row r="10" spans="1:8" s="7" customFormat="1" x14ac:dyDescent="0.25">
      <c r="A10" s="110"/>
      <c r="B10" s="84"/>
      <c r="C10" s="47"/>
      <c r="D10" s="47"/>
      <c r="E10" s="111"/>
      <c r="F10" s="114">
        <f t="shared" si="0"/>
        <v>0</v>
      </c>
      <c r="G10" s="115">
        <f t="shared" si="1"/>
        <v>0</v>
      </c>
      <c r="H10" s="113">
        <f t="shared" si="2"/>
        <v>0</v>
      </c>
    </row>
    <row r="11" spans="1:8" s="7" customFormat="1" x14ac:dyDescent="0.25">
      <c r="A11" s="110"/>
      <c r="B11" s="84"/>
      <c r="C11" s="47"/>
      <c r="D11" s="47"/>
      <c r="E11" s="111"/>
      <c r="F11" s="114">
        <f t="shared" si="0"/>
        <v>0</v>
      </c>
      <c r="G11" s="115">
        <f t="shared" si="1"/>
        <v>0</v>
      </c>
      <c r="H11" s="113">
        <f t="shared" si="2"/>
        <v>0</v>
      </c>
    </row>
    <row r="12" spans="1:8" s="7" customFormat="1" x14ac:dyDescent="0.25">
      <c r="A12" s="110"/>
      <c r="B12" s="116"/>
      <c r="C12" s="47"/>
      <c r="D12" s="47"/>
      <c r="E12" s="111"/>
      <c r="F12" s="114">
        <f t="shared" si="0"/>
        <v>0</v>
      </c>
      <c r="G12" s="115">
        <f t="shared" si="1"/>
        <v>0</v>
      </c>
      <c r="H12" s="113">
        <f t="shared" si="2"/>
        <v>0</v>
      </c>
    </row>
    <row r="13" spans="1:8" s="7" customFormat="1" x14ac:dyDescent="0.25">
      <c r="A13" s="110"/>
      <c r="B13" s="84"/>
      <c r="C13" s="47"/>
      <c r="D13" s="47"/>
      <c r="E13" s="111"/>
      <c r="F13" s="114">
        <f t="shared" si="0"/>
        <v>0</v>
      </c>
      <c r="G13" s="115">
        <f t="shared" si="1"/>
        <v>0</v>
      </c>
      <c r="H13" s="113">
        <f t="shared" si="2"/>
        <v>0</v>
      </c>
    </row>
    <row r="14" spans="1:8" s="7" customFormat="1" x14ac:dyDescent="0.25">
      <c r="A14" s="110"/>
      <c r="B14" s="84"/>
      <c r="C14" s="47"/>
      <c r="D14" s="47"/>
      <c r="E14" s="111"/>
      <c r="F14" s="114">
        <f t="shared" si="0"/>
        <v>0</v>
      </c>
      <c r="G14" s="115">
        <f t="shared" si="1"/>
        <v>0</v>
      </c>
      <c r="H14" s="113">
        <f t="shared" si="2"/>
        <v>0</v>
      </c>
    </row>
    <row r="15" spans="1:8" s="7" customFormat="1" x14ac:dyDescent="0.25">
      <c r="A15" s="110"/>
      <c r="B15" s="84"/>
      <c r="C15" s="47"/>
      <c r="D15" s="47"/>
      <c r="E15" s="111"/>
      <c r="F15" s="114">
        <f t="shared" si="0"/>
        <v>0</v>
      </c>
      <c r="G15" s="115">
        <f t="shared" si="1"/>
        <v>0</v>
      </c>
      <c r="H15" s="113">
        <f t="shared" si="2"/>
        <v>0</v>
      </c>
    </row>
    <row r="16" spans="1:8" s="7" customFormat="1" x14ac:dyDescent="0.25">
      <c r="A16" s="110"/>
      <c r="B16" s="84"/>
      <c r="C16" s="47"/>
      <c r="D16" s="47"/>
      <c r="E16" s="111"/>
      <c r="F16" s="114">
        <f t="shared" si="0"/>
        <v>0</v>
      </c>
      <c r="G16" s="115">
        <f t="shared" si="1"/>
        <v>0</v>
      </c>
      <c r="H16" s="113">
        <f t="shared" si="2"/>
        <v>0</v>
      </c>
    </row>
    <row r="17" spans="1:8" s="7" customFormat="1" x14ac:dyDescent="0.25">
      <c r="A17" s="110"/>
      <c r="B17" s="84"/>
      <c r="C17" s="47"/>
      <c r="D17" s="47"/>
      <c r="E17" s="111"/>
      <c r="F17" s="114">
        <f t="shared" si="0"/>
        <v>0</v>
      </c>
      <c r="G17" s="115">
        <f t="shared" si="1"/>
        <v>0</v>
      </c>
      <c r="H17" s="113">
        <f t="shared" si="2"/>
        <v>0</v>
      </c>
    </row>
    <row r="18" spans="1:8" s="7" customFormat="1" x14ac:dyDescent="0.25">
      <c r="A18" s="110"/>
      <c r="B18" s="84"/>
      <c r="C18" s="47"/>
      <c r="D18" s="47"/>
      <c r="E18" s="111"/>
      <c r="F18" s="114">
        <f t="shared" si="0"/>
        <v>0</v>
      </c>
      <c r="G18" s="115">
        <f t="shared" si="1"/>
        <v>0</v>
      </c>
      <c r="H18" s="113">
        <f t="shared" si="2"/>
        <v>0</v>
      </c>
    </row>
    <row r="19" spans="1:8" s="7" customFormat="1" x14ac:dyDescent="0.25">
      <c r="A19" s="110"/>
      <c r="B19" s="84"/>
      <c r="C19" s="47"/>
      <c r="D19" s="47"/>
      <c r="E19" s="111"/>
      <c r="F19" s="114">
        <f t="shared" si="0"/>
        <v>0</v>
      </c>
      <c r="G19" s="115">
        <f t="shared" si="1"/>
        <v>0</v>
      </c>
      <c r="H19" s="113">
        <f t="shared" si="2"/>
        <v>0</v>
      </c>
    </row>
    <row r="20" spans="1:8" s="10" customFormat="1" ht="13" x14ac:dyDescent="0.3">
      <c r="A20" s="117" t="s">
        <v>35</v>
      </c>
      <c r="B20" s="118"/>
      <c r="C20" s="55"/>
      <c r="D20" s="55"/>
      <c r="E20" s="119"/>
      <c r="F20" s="120">
        <f>SUM(F9:F19)</f>
        <v>0</v>
      </c>
      <c r="G20" s="120">
        <f>SUM(G9:G19)</f>
        <v>0</v>
      </c>
      <c r="H20" s="120">
        <f>SUM(H9:H19)</f>
        <v>0</v>
      </c>
    </row>
    <row r="21" spans="1:8" x14ac:dyDescent="0.25">
      <c r="A21" s="27"/>
      <c r="B21" s="27"/>
      <c r="C21" s="57"/>
      <c r="D21" s="57"/>
      <c r="E21" s="57"/>
      <c r="F21" s="57"/>
      <c r="G21" s="98"/>
      <c r="H21" s="98"/>
    </row>
    <row r="22" spans="1:8" x14ac:dyDescent="0.25">
      <c r="A22" s="11"/>
      <c r="B22" s="11"/>
      <c r="C22" s="20"/>
      <c r="D22" s="20"/>
      <c r="E22" s="20"/>
      <c r="F22" s="20"/>
      <c r="G22" s="21"/>
      <c r="H22" s="21"/>
    </row>
    <row r="23" spans="1:8" x14ac:dyDescent="0.25">
      <c r="A23" s="11" t="s">
        <v>45</v>
      </c>
      <c r="B23" s="26" t="s">
        <v>55</v>
      </c>
      <c r="C23" s="26"/>
      <c r="D23" s="26"/>
      <c r="E23" s="26"/>
      <c r="F23" s="26"/>
      <c r="G23" s="26"/>
      <c r="H23" s="26"/>
    </row>
    <row r="24" spans="1:8" x14ac:dyDescent="0.25">
      <c r="B24" s="26" t="s">
        <v>51</v>
      </c>
      <c r="C24" s="26"/>
      <c r="D24" s="26"/>
      <c r="E24" s="26"/>
      <c r="F24" s="26"/>
      <c r="G24" s="26"/>
      <c r="H24" s="26"/>
    </row>
  </sheetData>
  <mergeCells count="9">
    <mergeCell ref="B24:H24"/>
    <mergeCell ref="B23:H23"/>
    <mergeCell ref="A6:H6"/>
    <mergeCell ref="C7:D7"/>
    <mergeCell ref="A7:A8"/>
    <mergeCell ref="B7:B8"/>
    <mergeCell ref="F7:G7"/>
    <mergeCell ref="E7:E8"/>
    <mergeCell ref="H7:H8"/>
  </mergeCells>
  <phoneticPr fontId="0" type="noConversion"/>
  <printOptions horizontalCentered="1"/>
  <pageMargins left="0.19685039370078741" right="0.19685039370078741" top="0.19685039370078741" bottom="0" header="0" footer="0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A2" sqref="A2"/>
    </sheetView>
  </sheetViews>
  <sheetFormatPr defaultColWidth="11.453125" defaultRowHeight="12.5" x14ac:dyDescent="0.25"/>
  <cols>
    <col min="1" max="1" width="8.7265625" customWidth="1"/>
    <col min="2" max="2" width="23.81640625" customWidth="1"/>
    <col min="3" max="3" width="13.81640625" customWidth="1"/>
    <col min="4" max="4" width="20.26953125" customWidth="1"/>
    <col min="5" max="7" width="20.7265625" style="6" customWidth="1"/>
    <col min="8" max="8" width="2.6328125" style="25" customWidth="1"/>
    <col min="9" max="9" width="20.7265625" style="6" customWidth="1"/>
    <col min="10" max="10" width="12.7265625" style="8" customWidth="1"/>
    <col min="11" max="11" width="20.7265625" style="6" customWidth="1"/>
    <col min="12" max="12" width="12.7265625" style="8" customWidth="1"/>
  </cols>
  <sheetData>
    <row r="1" spans="1:12" ht="13" x14ac:dyDescent="0.3">
      <c r="A1" s="16" t="s">
        <v>56</v>
      </c>
      <c r="B1" s="27"/>
      <c r="C1" s="29"/>
      <c r="D1" s="29"/>
      <c r="E1" s="57"/>
      <c r="F1" s="57"/>
      <c r="G1" s="57"/>
      <c r="H1" s="58"/>
      <c r="I1" s="57"/>
      <c r="J1" s="59"/>
      <c r="K1" s="57"/>
      <c r="L1" s="59"/>
    </row>
    <row r="2" spans="1:12" x14ac:dyDescent="0.25">
      <c r="A2" s="27"/>
      <c r="B2" s="27"/>
      <c r="C2" s="29"/>
      <c r="D2" s="29"/>
      <c r="E2" s="57"/>
      <c r="F2" s="57"/>
      <c r="G2" s="57"/>
      <c r="H2" s="58"/>
      <c r="I2" s="57"/>
      <c r="J2" s="59"/>
      <c r="K2" s="57"/>
      <c r="L2" s="59"/>
    </row>
    <row r="3" spans="1:12" x14ac:dyDescent="0.25">
      <c r="A3" s="27"/>
      <c r="B3" s="27"/>
      <c r="C3" s="29"/>
      <c r="D3" s="29"/>
      <c r="E3" s="57"/>
      <c r="F3" s="57"/>
      <c r="G3" s="57"/>
      <c r="H3" s="58"/>
      <c r="I3" s="60"/>
      <c r="J3" s="31"/>
      <c r="K3" s="60"/>
      <c r="L3" s="31"/>
    </row>
    <row r="4" spans="1:12" x14ac:dyDescent="0.25">
      <c r="A4" s="27"/>
      <c r="B4" s="27"/>
      <c r="C4" s="61"/>
      <c r="D4" s="61"/>
      <c r="E4" s="62"/>
      <c r="F4" s="62"/>
      <c r="G4" s="57"/>
      <c r="H4" s="58"/>
      <c r="I4" s="60"/>
      <c r="J4" s="63"/>
      <c r="K4" s="60"/>
      <c r="L4" s="63"/>
    </row>
    <row r="5" spans="1:12" x14ac:dyDescent="0.25">
      <c r="A5" s="64" t="s">
        <v>49</v>
      </c>
      <c r="B5" s="65"/>
      <c r="C5" s="65"/>
      <c r="D5" s="65"/>
      <c r="E5" s="65"/>
      <c r="F5" s="65"/>
      <c r="G5" s="66"/>
      <c r="H5" s="67"/>
      <c r="I5" s="32" t="s">
        <v>8</v>
      </c>
      <c r="J5" s="33"/>
      <c r="K5" s="33"/>
      <c r="L5" s="34"/>
    </row>
    <row r="6" spans="1:12" x14ac:dyDescent="0.25">
      <c r="A6" s="64" t="s">
        <v>34</v>
      </c>
      <c r="B6" s="65"/>
      <c r="C6" s="65"/>
      <c r="D6" s="66"/>
      <c r="E6" s="68" t="s">
        <v>41</v>
      </c>
      <c r="F6" s="68" t="s">
        <v>52</v>
      </c>
      <c r="G6" s="68" t="s">
        <v>33</v>
      </c>
      <c r="H6" s="69"/>
      <c r="I6" s="32" t="s">
        <v>53</v>
      </c>
      <c r="J6" s="34"/>
      <c r="K6" s="32" t="s">
        <v>54</v>
      </c>
      <c r="L6" s="34"/>
    </row>
    <row r="7" spans="1:12" x14ac:dyDescent="0.25">
      <c r="A7" s="70" t="s">
        <v>32</v>
      </c>
      <c r="B7" s="71"/>
      <c r="C7" s="71"/>
      <c r="D7" s="72"/>
      <c r="E7" s="73"/>
      <c r="F7" s="73"/>
      <c r="G7" s="73"/>
      <c r="H7" s="74"/>
      <c r="I7" s="75">
        <f t="shared" ref="I7:I25" si="0">G7-E7</f>
        <v>0</v>
      </c>
      <c r="J7" s="76" t="e">
        <f t="shared" ref="J7:J26" si="1">I7/E7</f>
        <v>#DIV/0!</v>
      </c>
      <c r="K7" s="75">
        <f>G7-F7</f>
        <v>0</v>
      </c>
      <c r="L7" s="76" t="e">
        <f>K7/F7</f>
        <v>#DIV/0!</v>
      </c>
    </row>
    <row r="8" spans="1:12" x14ac:dyDescent="0.25">
      <c r="A8" s="70" t="s">
        <v>31</v>
      </c>
      <c r="B8" s="71"/>
      <c r="C8" s="71"/>
      <c r="D8" s="72"/>
      <c r="E8" s="73"/>
      <c r="F8" s="73"/>
      <c r="G8" s="73"/>
      <c r="H8" s="74"/>
      <c r="I8" s="75">
        <f>G8-E8</f>
        <v>0</v>
      </c>
      <c r="J8" s="76" t="e">
        <f t="shared" si="1"/>
        <v>#DIV/0!</v>
      </c>
      <c r="K8" s="75">
        <f>G8-F8</f>
        <v>0</v>
      </c>
      <c r="L8" s="76" t="e">
        <f>K8/F8</f>
        <v>#DIV/0!</v>
      </c>
    </row>
    <row r="9" spans="1:12" x14ac:dyDescent="0.25">
      <c r="A9" s="70" t="s">
        <v>30</v>
      </c>
      <c r="B9" s="71"/>
      <c r="C9" s="71"/>
      <c r="D9" s="72"/>
      <c r="E9" s="73"/>
      <c r="F9" s="73"/>
      <c r="G9" s="73"/>
      <c r="H9" s="74"/>
      <c r="I9" s="75">
        <f>G9-E9</f>
        <v>0</v>
      </c>
      <c r="J9" s="76" t="e">
        <f t="shared" si="1"/>
        <v>#DIV/0!</v>
      </c>
      <c r="K9" s="75">
        <f t="shared" ref="K9:K24" si="2">G9-F9</f>
        <v>0</v>
      </c>
      <c r="L9" s="76" t="e">
        <f t="shared" ref="L9:L24" si="3">K9/F9</f>
        <v>#DIV/0!</v>
      </c>
    </row>
    <row r="10" spans="1:12" x14ac:dyDescent="0.25">
      <c r="A10" s="70" t="s">
        <v>29</v>
      </c>
      <c r="B10" s="71"/>
      <c r="C10" s="71"/>
      <c r="D10" s="72"/>
      <c r="E10" s="73"/>
      <c r="F10" s="73"/>
      <c r="G10" s="73"/>
      <c r="H10" s="74"/>
      <c r="I10" s="75">
        <f t="shared" si="0"/>
        <v>0</v>
      </c>
      <c r="J10" s="76" t="e">
        <f t="shared" si="1"/>
        <v>#DIV/0!</v>
      </c>
      <c r="K10" s="75">
        <f t="shared" si="2"/>
        <v>0</v>
      </c>
      <c r="L10" s="76" t="e">
        <f t="shared" si="3"/>
        <v>#DIV/0!</v>
      </c>
    </row>
    <row r="11" spans="1:12" x14ac:dyDescent="0.25">
      <c r="A11" s="70" t="s">
        <v>28</v>
      </c>
      <c r="B11" s="71"/>
      <c r="C11" s="71"/>
      <c r="D11" s="72"/>
      <c r="E11" s="73"/>
      <c r="F11" s="73"/>
      <c r="G11" s="73"/>
      <c r="H11" s="74"/>
      <c r="I11" s="75">
        <f t="shared" si="0"/>
        <v>0</v>
      </c>
      <c r="J11" s="76" t="e">
        <f t="shared" si="1"/>
        <v>#DIV/0!</v>
      </c>
      <c r="K11" s="75">
        <f t="shared" si="2"/>
        <v>0</v>
      </c>
      <c r="L11" s="76" t="e">
        <f t="shared" si="3"/>
        <v>#DIV/0!</v>
      </c>
    </row>
    <row r="12" spans="1:12" x14ac:dyDescent="0.25">
      <c r="A12" s="70" t="s">
        <v>27</v>
      </c>
      <c r="B12" s="71"/>
      <c r="C12" s="71"/>
      <c r="D12" s="72"/>
      <c r="E12" s="73"/>
      <c r="F12" s="73"/>
      <c r="G12" s="73"/>
      <c r="H12" s="74"/>
      <c r="I12" s="75">
        <f t="shared" si="0"/>
        <v>0</v>
      </c>
      <c r="J12" s="76" t="e">
        <f t="shared" si="1"/>
        <v>#DIV/0!</v>
      </c>
      <c r="K12" s="75">
        <f t="shared" si="2"/>
        <v>0</v>
      </c>
      <c r="L12" s="76" t="e">
        <f t="shared" si="3"/>
        <v>#DIV/0!</v>
      </c>
    </row>
    <row r="13" spans="1:12" x14ac:dyDescent="0.25">
      <c r="A13" s="70" t="s">
        <v>26</v>
      </c>
      <c r="B13" s="71"/>
      <c r="C13" s="71"/>
      <c r="D13" s="72"/>
      <c r="E13" s="73"/>
      <c r="F13" s="73"/>
      <c r="G13" s="73"/>
      <c r="H13" s="74"/>
      <c r="I13" s="75">
        <f t="shared" si="0"/>
        <v>0</v>
      </c>
      <c r="J13" s="76" t="e">
        <f t="shared" si="1"/>
        <v>#DIV/0!</v>
      </c>
      <c r="K13" s="75">
        <f t="shared" si="2"/>
        <v>0</v>
      </c>
      <c r="L13" s="76" t="e">
        <f t="shared" si="3"/>
        <v>#DIV/0!</v>
      </c>
    </row>
    <row r="14" spans="1:12" x14ac:dyDescent="0.25">
      <c r="A14" s="70" t="s">
        <v>25</v>
      </c>
      <c r="B14" s="71"/>
      <c r="C14" s="71"/>
      <c r="D14" s="72"/>
      <c r="E14" s="73"/>
      <c r="F14" s="73"/>
      <c r="G14" s="73"/>
      <c r="H14" s="74"/>
      <c r="I14" s="75">
        <f t="shared" si="0"/>
        <v>0</v>
      </c>
      <c r="J14" s="76" t="e">
        <f t="shared" si="1"/>
        <v>#DIV/0!</v>
      </c>
      <c r="K14" s="75">
        <f t="shared" si="2"/>
        <v>0</v>
      </c>
      <c r="L14" s="76" t="e">
        <f t="shared" si="3"/>
        <v>#DIV/0!</v>
      </c>
    </row>
    <row r="15" spans="1:12" x14ac:dyDescent="0.25">
      <c r="A15" s="70" t="s">
        <v>24</v>
      </c>
      <c r="B15" s="71"/>
      <c r="C15" s="71"/>
      <c r="D15" s="72"/>
      <c r="E15" s="73"/>
      <c r="F15" s="73"/>
      <c r="G15" s="73"/>
      <c r="H15" s="74"/>
      <c r="I15" s="75">
        <f t="shared" si="0"/>
        <v>0</v>
      </c>
      <c r="J15" s="76" t="e">
        <f t="shared" si="1"/>
        <v>#DIV/0!</v>
      </c>
      <c r="K15" s="75">
        <f t="shared" si="2"/>
        <v>0</v>
      </c>
      <c r="L15" s="76" t="e">
        <f t="shared" si="3"/>
        <v>#DIV/0!</v>
      </c>
    </row>
    <row r="16" spans="1:12" x14ac:dyDescent="0.25">
      <c r="A16" s="70" t="s">
        <v>23</v>
      </c>
      <c r="B16" s="71"/>
      <c r="C16" s="71"/>
      <c r="D16" s="72"/>
      <c r="E16" s="73"/>
      <c r="F16" s="73"/>
      <c r="G16" s="73"/>
      <c r="H16" s="74"/>
      <c r="I16" s="75">
        <f t="shared" si="0"/>
        <v>0</v>
      </c>
      <c r="J16" s="76" t="e">
        <f t="shared" si="1"/>
        <v>#DIV/0!</v>
      </c>
      <c r="K16" s="75">
        <f t="shared" si="2"/>
        <v>0</v>
      </c>
      <c r="L16" s="76" t="e">
        <f t="shared" si="3"/>
        <v>#DIV/0!</v>
      </c>
    </row>
    <row r="17" spans="1:12" x14ac:dyDescent="0.25">
      <c r="A17" s="70" t="s">
        <v>22</v>
      </c>
      <c r="B17" s="71"/>
      <c r="C17" s="71"/>
      <c r="D17" s="72"/>
      <c r="E17" s="73"/>
      <c r="F17" s="73"/>
      <c r="G17" s="73"/>
      <c r="H17" s="74"/>
      <c r="I17" s="75">
        <f t="shared" si="0"/>
        <v>0</v>
      </c>
      <c r="J17" s="76" t="e">
        <f t="shared" si="1"/>
        <v>#DIV/0!</v>
      </c>
      <c r="K17" s="75">
        <f t="shared" si="2"/>
        <v>0</v>
      </c>
      <c r="L17" s="76" t="e">
        <f t="shared" si="3"/>
        <v>#DIV/0!</v>
      </c>
    </row>
    <row r="18" spans="1:12" x14ac:dyDescent="0.25">
      <c r="A18" s="70" t="s">
        <v>21</v>
      </c>
      <c r="B18" s="71"/>
      <c r="C18" s="71"/>
      <c r="D18" s="72"/>
      <c r="E18" s="73"/>
      <c r="F18" s="73"/>
      <c r="G18" s="73"/>
      <c r="H18" s="74"/>
      <c r="I18" s="75">
        <f t="shared" si="0"/>
        <v>0</v>
      </c>
      <c r="J18" s="76" t="e">
        <f t="shared" si="1"/>
        <v>#DIV/0!</v>
      </c>
      <c r="K18" s="75">
        <f t="shared" si="2"/>
        <v>0</v>
      </c>
      <c r="L18" s="76" t="e">
        <f t="shared" si="3"/>
        <v>#DIV/0!</v>
      </c>
    </row>
    <row r="19" spans="1:12" x14ac:dyDescent="0.25">
      <c r="A19" s="70" t="s">
        <v>20</v>
      </c>
      <c r="B19" s="71"/>
      <c r="C19" s="71"/>
      <c r="D19" s="72"/>
      <c r="E19" s="73"/>
      <c r="F19" s="73"/>
      <c r="G19" s="73"/>
      <c r="H19" s="74"/>
      <c r="I19" s="75">
        <f t="shared" si="0"/>
        <v>0</v>
      </c>
      <c r="J19" s="76" t="e">
        <f t="shared" si="1"/>
        <v>#DIV/0!</v>
      </c>
      <c r="K19" s="75">
        <f t="shared" si="2"/>
        <v>0</v>
      </c>
      <c r="L19" s="76" t="e">
        <f t="shared" si="3"/>
        <v>#DIV/0!</v>
      </c>
    </row>
    <row r="20" spans="1:12" x14ac:dyDescent="0.25">
      <c r="A20" s="70" t="s">
        <v>19</v>
      </c>
      <c r="B20" s="71"/>
      <c r="C20" s="71"/>
      <c r="D20" s="72"/>
      <c r="E20" s="73"/>
      <c r="F20" s="73"/>
      <c r="G20" s="73"/>
      <c r="H20" s="74"/>
      <c r="I20" s="75">
        <f t="shared" si="0"/>
        <v>0</v>
      </c>
      <c r="J20" s="76" t="e">
        <f t="shared" si="1"/>
        <v>#DIV/0!</v>
      </c>
      <c r="K20" s="75">
        <f t="shared" si="2"/>
        <v>0</v>
      </c>
      <c r="L20" s="76" t="e">
        <f t="shared" si="3"/>
        <v>#DIV/0!</v>
      </c>
    </row>
    <row r="21" spans="1:12" x14ac:dyDescent="0.25">
      <c r="A21" s="70" t="s">
        <v>18</v>
      </c>
      <c r="B21" s="71"/>
      <c r="C21" s="71"/>
      <c r="D21" s="72"/>
      <c r="E21" s="73"/>
      <c r="F21" s="73"/>
      <c r="G21" s="73"/>
      <c r="H21" s="74"/>
      <c r="I21" s="75">
        <f t="shared" si="0"/>
        <v>0</v>
      </c>
      <c r="J21" s="76" t="e">
        <f t="shared" si="1"/>
        <v>#DIV/0!</v>
      </c>
      <c r="K21" s="75">
        <f t="shared" si="2"/>
        <v>0</v>
      </c>
      <c r="L21" s="76" t="e">
        <f t="shared" si="3"/>
        <v>#DIV/0!</v>
      </c>
    </row>
    <row r="22" spans="1:12" x14ac:dyDescent="0.25">
      <c r="A22" s="70" t="s">
        <v>17</v>
      </c>
      <c r="B22" s="71"/>
      <c r="C22" s="71"/>
      <c r="D22" s="72"/>
      <c r="E22" s="73"/>
      <c r="F22" s="73"/>
      <c r="G22" s="73"/>
      <c r="H22" s="74"/>
      <c r="I22" s="75">
        <f t="shared" si="0"/>
        <v>0</v>
      </c>
      <c r="J22" s="76" t="e">
        <f t="shared" si="1"/>
        <v>#DIV/0!</v>
      </c>
      <c r="K22" s="75">
        <f t="shared" si="2"/>
        <v>0</v>
      </c>
      <c r="L22" s="76" t="e">
        <f t="shared" si="3"/>
        <v>#DIV/0!</v>
      </c>
    </row>
    <row r="23" spans="1:12" x14ac:dyDescent="0.25">
      <c r="A23" s="70" t="s">
        <v>16</v>
      </c>
      <c r="B23" s="71"/>
      <c r="C23" s="71"/>
      <c r="D23" s="72"/>
      <c r="E23" s="73"/>
      <c r="F23" s="73"/>
      <c r="G23" s="73"/>
      <c r="H23" s="74"/>
      <c r="I23" s="75">
        <f t="shared" si="0"/>
        <v>0</v>
      </c>
      <c r="J23" s="76" t="e">
        <f t="shared" si="1"/>
        <v>#DIV/0!</v>
      </c>
      <c r="K23" s="75">
        <f t="shared" si="2"/>
        <v>0</v>
      </c>
      <c r="L23" s="76" t="e">
        <f t="shared" si="3"/>
        <v>#DIV/0!</v>
      </c>
    </row>
    <row r="24" spans="1:12" x14ac:dyDescent="0.25">
      <c r="A24" s="70" t="s">
        <v>37</v>
      </c>
      <c r="B24" s="71"/>
      <c r="C24" s="71"/>
      <c r="D24" s="72"/>
      <c r="E24" s="73"/>
      <c r="F24" s="73"/>
      <c r="G24" s="73"/>
      <c r="H24" s="74"/>
      <c r="I24" s="75">
        <f t="shared" si="0"/>
        <v>0</v>
      </c>
      <c r="J24" s="76" t="e">
        <f t="shared" si="1"/>
        <v>#DIV/0!</v>
      </c>
      <c r="K24" s="75">
        <f t="shared" si="2"/>
        <v>0</v>
      </c>
      <c r="L24" s="76" t="e">
        <f t="shared" si="3"/>
        <v>#DIV/0!</v>
      </c>
    </row>
    <row r="25" spans="1:12" x14ac:dyDescent="0.25">
      <c r="A25" s="77" t="s">
        <v>15</v>
      </c>
      <c r="B25" s="78"/>
      <c r="C25" s="78"/>
      <c r="D25" s="79"/>
      <c r="E25" s="73"/>
      <c r="F25" s="73"/>
      <c r="G25" s="73"/>
      <c r="H25" s="74"/>
      <c r="I25" s="75">
        <f t="shared" si="0"/>
        <v>0</v>
      </c>
      <c r="J25" s="76" t="e">
        <f t="shared" si="1"/>
        <v>#DIV/0!</v>
      </c>
      <c r="K25" s="75">
        <f>G25-F25</f>
        <v>0</v>
      </c>
      <c r="L25" s="76" t="e">
        <f>K25/F25</f>
        <v>#DIV/0!</v>
      </c>
    </row>
    <row r="26" spans="1:12" x14ac:dyDescent="0.25">
      <c r="A26" s="52" t="s">
        <v>5</v>
      </c>
      <c r="B26" s="53"/>
      <c r="C26" s="53"/>
      <c r="D26" s="54"/>
      <c r="E26" s="80">
        <f>SUM(E7:E25)</f>
        <v>0</v>
      </c>
      <c r="F26" s="80">
        <f>SUM(F7:F25)</f>
        <v>0</v>
      </c>
      <c r="G26" s="80">
        <f>SUM(G7:G25)</f>
        <v>0</v>
      </c>
      <c r="H26" s="75"/>
      <c r="I26" s="81">
        <f>G26-E26</f>
        <v>0</v>
      </c>
      <c r="J26" s="82" t="e">
        <f t="shared" si="1"/>
        <v>#DIV/0!</v>
      </c>
      <c r="K26" s="81">
        <f>G26-F26</f>
        <v>0</v>
      </c>
      <c r="L26" s="82" t="e">
        <f>K26/F26</f>
        <v>#DIV/0!</v>
      </c>
    </row>
    <row r="27" spans="1:12" x14ac:dyDescent="0.25">
      <c r="A27" s="83"/>
      <c r="B27" s="84"/>
      <c r="C27" s="85">
        <v>0.13</v>
      </c>
      <c r="D27" s="86" t="s">
        <v>14</v>
      </c>
      <c r="E27" s="87">
        <f>ROUND(E26*$C$27,2)</f>
        <v>0</v>
      </c>
      <c r="F27" s="87">
        <f>ROUND(F26*$C$27,2)</f>
        <v>0</v>
      </c>
      <c r="G27" s="87">
        <f>ROUND(G26*$C$27,2)</f>
        <v>0</v>
      </c>
      <c r="H27" s="75"/>
      <c r="I27" s="75"/>
      <c r="J27" s="76"/>
      <c r="K27" s="75"/>
      <c r="L27" s="76"/>
    </row>
    <row r="28" spans="1:12" x14ac:dyDescent="0.25">
      <c r="A28" s="83"/>
      <c r="B28" s="84"/>
      <c r="C28" s="88">
        <v>0.06</v>
      </c>
      <c r="D28" s="89" t="s">
        <v>6</v>
      </c>
      <c r="E28" s="87">
        <f>ROUND(E26*$C$28,2)</f>
        <v>0</v>
      </c>
      <c r="F28" s="87">
        <f>ROUND(F26*$C$28,2)</f>
        <v>0</v>
      </c>
      <c r="G28" s="87">
        <f>ROUND(G26*$C$28,2)</f>
        <v>0</v>
      </c>
      <c r="H28" s="75"/>
      <c r="I28" s="75"/>
      <c r="J28" s="76"/>
      <c r="K28" s="75"/>
      <c r="L28" s="76"/>
    </row>
    <row r="29" spans="1:12" s="9" customFormat="1" x14ac:dyDescent="0.25">
      <c r="A29" s="52" t="s">
        <v>57</v>
      </c>
      <c r="B29" s="53"/>
      <c r="C29" s="53"/>
      <c r="D29" s="54"/>
      <c r="E29" s="80">
        <f>E26+E27+E28</f>
        <v>0</v>
      </c>
      <c r="F29" s="80">
        <f>F26+F27+F28</f>
        <v>0</v>
      </c>
      <c r="G29" s="80">
        <f>G26+G27+G28</f>
        <v>0</v>
      </c>
      <c r="H29" s="75"/>
      <c r="I29" s="81"/>
      <c r="J29" s="82"/>
      <c r="K29" s="81"/>
      <c r="L29" s="82"/>
    </row>
    <row r="30" spans="1:12" x14ac:dyDescent="0.25">
      <c r="A30" s="83"/>
      <c r="B30" s="84"/>
      <c r="C30" s="90" t="e">
        <f>C38</f>
        <v>#DIV/0!</v>
      </c>
      <c r="D30" s="89" t="s">
        <v>1</v>
      </c>
      <c r="E30" s="47" t="e">
        <f>ROUND(E29*(1-$C$30),2)</f>
        <v>#DIV/0!</v>
      </c>
      <c r="F30" s="47" t="e">
        <f>ROUND(F29*(1-$C$30),2)</f>
        <v>#DIV/0!</v>
      </c>
      <c r="G30" s="47" t="e">
        <f>ROUND(G29*(1-$C$30),2)</f>
        <v>#DIV/0!</v>
      </c>
      <c r="H30" s="91"/>
      <c r="I30" s="91"/>
      <c r="J30" s="76"/>
      <c r="K30" s="91"/>
      <c r="L30" s="76"/>
    </row>
    <row r="31" spans="1:12" x14ac:dyDescent="0.25">
      <c r="A31" s="92" t="s">
        <v>4</v>
      </c>
      <c r="B31" s="93"/>
      <c r="C31" s="93"/>
      <c r="D31" s="93"/>
      <c r="E31" s="55" t="e">
        <f>E29-E30</f>
        <v>#DIV/0!</v>
      </c>
      <c r="F31" s="55" t="e">
        <f>F29-F30</f>
        <v>#DIV/0!</v>
      </c>
      <c r="G31" s="55" t="e">
        <f>G29-G30</f>
        <v>#DIV/0!</v>
      </c>
      <c r="H31" s="91"/>
      <c r="I31" s="94" t="e">
        <f>G31-E31</f>
        <v>#DIV/0!</v>
      </c>
      <c r="J31" s="82" t="e">
        <f>I31/E31</f>
        <v>#DIV/0!</v>
      </c>
      <c r="K31" s="94" t="e">
        <f>G31-F31</f>
        <v>#DIV/0!</v>
      </c>
      <c r="L31" s="82" t="e">
        <f>K31/F31</f>
        <v>#DIV/0!</v>
      </c>
    </row>
    <row r="32" spans="1:12" ht="12.65" customHeight="1" x14ac:dyDescent="0.25">
      <c r="A32" s="95"/>
      <c r="B32" s="95"/>
      <c r="C32" s="95"/>
      <c r="D32" s="95"/>
      <c r="E32" s="96"/>
      <c r="F32" s="96"/>
      <c r="G32" s="96"/>
      <c r="H32" s="96"/>
      <c r="I32" s="96"/>
      <c r="J32" s="97"/>
      <c r="K32" s="96"/>
      <c r="L32" s="97"/>
    </row>
    <row r="33" spans="1:12" ht="12.65" customHeight="1" x14ac:dyDescent="0.25">
      <c r="A33" s="24"/>
      <c r="B33" s="24"/>
      <c r="C33" s="24"/>
      <c r="D33" s="24"/>
      <c r="E33" s="22"/>
      <c r="F33" s="22"/>
      <c r="G33" s="22"/>
      <c r="H33" s="22"/>
      <c r="I33" s="22"/>
      <c r="J33" s="23"/>
      <c r="K33" s="22"/>
      <c r="L33" s="23"/>
    </row>
    <row r="34" spans="1:12" ht="12.65" customHeight="1" x14ac:dyDescent="0.25">
      <c r="A34" s="24"/>
      <c r="B34" s="24"/>
      <c r="C34" s="24"/>
      <c r="D34" s="24"/>
      <c r="E34" s="22"/>
      <c r="F34" s="22"/>
      <c r="G34" s="22"/>
      <c r="H34" s="22"/>
      <c r="I34" s="22"/>
      <c r="J34" s="23"/>
      <c r="K34" s="22"/>
      <c r="L34" s="23"/>
    </row>
    <row r="35" spans="1:12" ht="12.65" customHeight="1" x14ac:dyDescent="0.25"/>
    <row r="36" spans="1:12" ht="12.65" customHeight="1" x14ac:dyDescent="0.25">
      <c r="B36" s="11" t="s">
        <v>42</v>
      </c>
      <c r="C36" s="14"/>
    </row>
    <row r="37" spans="1:12" ht="12.65" customHeight="1" x14ac:dyDescent="0.25">
      <c r="B37" s="11" t="s">
        <v>43</v>
      </c>
      <c r="C37" s="14"/>
    </row>
    <row r="38" spans="1:12" ht="12.65" customHeight="1" x14ac:dyDescent="0.25">
      <c r="B38" s="11" t="s">
        <v>1</v>
      </c>
      <c r="C38" s="12" t="e">
        <f>C37/C36</f>
        <v>#DIV/0!</v>
      </c>
    </row>
  </sheetData>
  <mergeCells count="27">
    <mergeCell ref="K6:L6"/>
    <mergeCell ref="I5:L5"/>
    <mergeCell ref="A31:D31"/>
    <mergeCell ref="B15:D15"/>
    <mergeCell ref="B16:D16"/>
    <mergeCell ref="B24:D24"/>
    <mergeCell ref="A25:D25"/>
    <mergeCell ref="A26:D26"/>
    <mergeCell ref="A29:D29"/>
    <mergeCell ref="B23:D23"/>
    <mergeCell ref="B19:D19"/>
    <mergeCell ref="B20:D20"/>
    <mergeCell ref="B21:D21"/>
    <mergeCell ref="B22:D22"/>
    <mergeCell ref="B17:D17"/>
    <mergeCell ref="B18:D18"/>
    <mergeCell ref="I6:J6"/>
    <mergeCell ref="A6:D6"/>
    <mergeCell ref="A5:G5"/>
    <mergeCell ref="B13:D13"/>
    <mergeCell ref="B14:D14"/>
    <mergeCell ref="B7:D7"/>
    <mergeCell ref="B8:D8"/>
    <mergeCell ref="B12:D12"/>
    <mergeCell ref="B11:D11"/>
    <mergeCell ref="B9:D9"/>
    <mergeCell ref="B10:D10"/>
  </mergeCells>
  <phoneticPr fontId="0" type="noConversion"/>
  <printOptions horizontalCentered="1"/>
  <pageMargins left="0.75" right="0.75" top="0.19685039370078741" bottom="0" header="0" footer="0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A2" sqref="A2"/>
    </sheetView>
  </sheetViews>
  <sheetFormatPr defaultColWidth="11.453125" defaultRowHeight="12.5" x14ac:dyDescent="0.25"/>
  <cols>
    <col min="1" max="1" width="23.1796875" customWidth="1"/>
    <col min="2" max="2" width="10.1796875" style="4" customWidth="1"/>
    <col min="3" max="3" width="15.81640625" customWidth="1"/>
    <col min="4" max="6" width="17.1796875" style="2" customWidth="1"/>
    <col min="7" max="7" width="17.1796875" style="1" customWidth="1"/>
    <col min="8" max="8" width="17.1796875" customWidth="1"/>
  </cols>
  <sheetData>
    <row r="1" spans="1:8" ht="13" x14ac:dyDescent="0.3">
      <c r="A1" s="16" t="s">
        <v>50</v>
      </c>
    </row>
    <row r="2" spans="1:8" x14ac:dyDescent="0.25">
      <c r="A2" s="27"/>
      <c r="B2" s="28"/>
      <c r="C2" s="27"/>
      <c r="D2" s="29"/>
      <c r="E2" s="29"/>
      <c r="F2" s="29"/>
      <c r="G2" s="30"/>
      <c r="H2" s="27"/>
    </row>
    <row r="3" spans="1:8" x14ac:dyDescent="0.25">
      <c r="A3" s="27"/>
      <c r="B3" s="28"/>
      <c r="C3" s="27"/>
      <c r="D3" s="29"/>
      <c r="E3" s="29"/>
      <c r="F3" s="29"/>
      <c r="G3" s="30"/>
      <c r="H3" s="31"/>
    </row>
    <row r="4" spans="1:8" x14ac:dyDescent="0.25">
      <c r="A4" s="27"/>
      <c r="B4" s="28"/>
      <c r="C4" s="27"/>
      <c r="D4" s="29"/>
      <c r="E4" s="29"/>
      <c r="F4" s="29"/>
      <c r="G4" s="30"/>
      <c r="H4" s="27"/>
    </row>
    <row r="5" spans="1:8" x14ac:dyDescent="0.25">
      <c r="A5" s="27"/>
      <c r="B5" s="28"/>
      <c r="C5" s="27"/>
      <c r="D5" s="32" t="s">
        <v>47</v>
      </c>
      <c r="E5" s="33"/>
      <c r="F5" s="34"/>
      <c r="G5" s="30"/>
      <c r="H5" s="27"/>
    </row>
    <row r="6" spans="1:8" s="3" customFormat="1" ht="25" x14ac:dyDescent="0.25">
      <c r="A6" s="35"/>
      <c r="B6" s="36"/>
      <c r="C6" s="36"/>
      <c r="D6" s="37" t="s">
        <v>0</v>
      </c>
      <c r="E6" s="37" t="s">
        <v>44</v>
      </c>
      <c r="F6" s="37" t="s">
        <v>39</v>
      </c>
      <c r="G6" s="38" t="s">
        <v>36</v>
      </c>
      <c r="H6" s="39" t="s">
        <v>46</v>
      </c>
    </row>
    <row r="7" spans="1:8" ht="16.5" customHeight="1" x14ac:dyDescent="0.25">
      <c r="A7" s="40" t="s">
        <v>5</v>
      </c>
      <c r="B7" s="41"/>
      <c r="C7" s="42"/>
      <c r="D7" s="43"/>
      <c r="E7" s="43"/>
      <c r="F7" s="43"/>
      <c r="G7" s="43"/>
      <c r="H7" s="44">
        <f t="shared" ref="H7:H11" si="0">D7+E7+F7+G7</f>
        <v>0</v>
      </c>
    </row>
    <row r="8" spans="1:8" ht="16.5" customHeight="1" x14ac:dyDescent="0.25">
      <c r="A8" s="45">
        <v>0.13</v>
      </c>
      <c r="B8" s="46" t="s">
        <v>2</v>
      </c>
      <c r="C8" s="46"/>
      <c r="D8" s="47">
        <f>ROUND(D7*$A$8,2)</f>
        <v>0</v>
      </c>
      <c r="E8" s="47">
        <f>ROUND(E7*$A$8,2)</f>
        <v>0</v>
      </c>
      <c r="F8" s="47">
        <f>ROUND(F7*$A$8,2)</f>
        <v>0</v>
      </c>
      <c r="G8" s="47">
        <f>ROUND(G7*$A$8,2)</f>
        <v>0</v>
      </c>
      <c r="H8" s="44">
        <f t="shared" si="0"/>
        <v>0</v>
      </c>
    </row>
    <row r="9" spans="1:8" ht="16.5" customHeight="1" x14ac:dyDescent="0.25">
      <c r="A9" s="48">
        <v>0.06</v>
      </c>
      <c r="B9" s="46" t="s">
        <v>6</v>
      </c>
      <c r="C9" s="46"/>
      <c r="D9" s="47">
        <f>ROUND(D7*$A$9,2)</f>
        <v>0</v>
      </c>
      <c r="E9" s="47">
        <f>ROUND(E7*$A$9,2)</f>
        <v>0</v>
      </c>
      <c r="F9" s="47">
        <f>ROUND(F7*$A$9,2)</f>
        <v>0</v>
      </c>
      <c r="G9" s="47">
        <f>ROUND(G7*$A$9,2)</f>
        <v>0</v>
      </c>
      <c r="H9" s="44">
        <f t="shared" si="0"/>
        <v>0</v>
      </c>
    </row>
    <row r="10" spans="1:8" ht="16.5" customHeight="1" x14ac:dyDescent="0.25">
      <c r="A10" s="49" t="s">
        <v>3</v>
      </c>
      <c r="B10" s="46"/>
      <c r="C10" s="46"/>
      <c r="D10" s="47">
        <f>D7+D8+D9</f>
        <v>0</v>
      </c>
      <c r="E10" s="47">
        <f>E7+E8+E9</f>
        <v>0</v>
      </c>
      <c r="F10" s="47">
        <f>F7+F8+F9</f>
        <v>0</v>
      </c>
      <c r="G10" s="47">
        <f>G7+G8+G9</f>
        <v>0</v>
      </c>
      <c r="H10" s="44">
        <f t="shared" si="0"/>
        <v>0</v>
      </c>
    </row>
    <row r="11" spans="1:8" ht="16.5" customHeight="1" x14ac:dyDescent="0.25">
      <c r="A11" s="50" t="e">
        <f>C19</f>
        <v>#DIV/0!</v>
      </c>
      <c r="B11" s="51" t="s">
        <v>1</v>
      </c>
      <c r="C11" s="51"/>
      <c r="D11" s="47" t="e">
        <f>ROUND(D10*(1-$A$11),2)</f>
        <v>#DIV/0!</v>
      </c>
      <c r="E11" s="47" t="e">
        <f>ROUND(E10*(1-$A$11),2)</f>
        <v>#DIV/0!</v>
      </c>
      <c r="F11" s="47" t="e">
        <f>ROUND(F10*(1-$A$11),2)</f>
        <v>#DIV/0!</v>
      </c>
      <c r="G11" s="47" t="e">
        <f>ROUND(G10*(1-$A$11),2)</f>
        <v>#DIV/0!</v>
      </c>
      <c r="H11" s="44" t="e">
        <f t="shared" si="0"/>
        <v>#DIV/0!</v>
      </c>
    </row>
    <row r="12" spans="1:8" ht="16.5" customHeight="1" x14ac:dyDescent="0.25">
      <c r="A12" s="52" t="s">
        <v>4</v>
      </c>
      <c r="B12" s="53"/>
      <c r="C12" s="54"/>
      <c r="D12" s="55" t="e">
        <f>D10-D11</f>
        <v>#DIV/0!</v>
      </c>
      <c r="E12" s="55" t="e">
        <f>E10-E11</f>
        <v>#DIV/0!</v>
      </c>
      <c r="F12" s="55" t="e">
        <f>F10-F11</f>
        <v>#DIV/0!</v>
      </c>
      <c r="G12" s="55" t="e">
        <f>G10-G11</f>
        <v>#DIV/0!</v>
      </c>
      <c r="H12" s="56" t="e">
        <f>D12+E12+F12+G12</f>
        <v>#DIV/0!</v>
      </c>
    </row>
    <row r="13" spans="1:8" ht="12.65" customHeight="1" x14ac:dyDescent="0.25">
      <c r="A13" s="27"/>
      <c r="B13" s="28"/>
      <c r="C13" s="27"/>
      <c r="D13" s="29"/>
      <c r="E13" s="29"/>
      <c r="F13" s="29"/>
      <c r="G13" s="30"/>
      <c r="H13" s="27"/>
    </row>
    <row r="14" spans="1:8" ht="12.65" customHeight="1" x14ac:dyDescent="0.25">
      <c r="A14" s="11"/>
      <c r="B14" s="17"/>
      <c r="C14" s="11"/>
      <c r="D14" s="18"/>
      <c r="E14" s="18"/>
      <c r="F14" s="19"/>
      <c r="G14" s="19"/>
      <c r="H14" s="11"/>
    </row>
    <row r="15" spans="1:8" ht="12.65" customHeight="1" x14ac:dyDescent="0.25">
      <c r="F15" s="1"/>
    </row>
    <row r="16" spans="1:8" ht="12.65" customHeight="1" x14ac:dyDescent="0.25"/>
    <row r="17" spans="2:8" ht="12.65" customHeight="1" x14ac:dyDescent="0.25">
      <c r="B17" s="13" t="s">
        <v>42</v>
      </c>
      <c r="C17" s="15">
        <f>ResumPressComparatiu!C36</f>
        <v>0</v>
      </c>
      <c r="D17"/>
      <c r="E17" s="6"/>
      <c r="F17" s="6"/>
      <c r="G17" s="6"/>
      <c r="H17" s="8"/>
    </row>
    <row r="18" spans="2:8" ht="12.65" customHeight="1" x14ac:dyDescent="0.25">
      <c r="B18" s="13" t="s">
        <v>43</v>
      </c>
      <c r="C18" s="15">
        <f>ResumPressComparatiu!C37</f>
        <v>0</v>
      </c>
      <c r="D18"/>
      <c r="E18" s="6"/>
      <c r="F18" s="6"/>
      <c r="G18" s="6"/>
      <c r="H18" s="8"/>
    </row>
    <row r="19" spans="2:8" ht="12.65" customHeight="1" x14ac:dyDescent="0.25">
      <c r="B19" s="13" t="s">
        <v>1</v>
      </c>
      <c r="C19" s="12" t="e">
        <f>C18/C17</f>
        <v>#DIV/0!</v>
      </c>
      <c r="D19"/>
      <c r="E19" s="6"/>
      <c r="F19" s="6"/>
      <c r="G19" s="6"/>
      <c r="H19" s="8"/>
    </row>
    <row r="20" spans="2:8" ht="12.65" customHeight="1" x14ac:dyDescent="0.25"/>
  </sheetData>
  <mergeCells count="7">
    <mergeCell ref="D5:F5"/>
    <mergeCell ref="A12:C12"/>
    <mergeCell ref="A7:C7"/>
    <mergeCell ref="B8:C8"/>
    <mergeCell ref="B9:C9"/>
    <mergeCell ref="B11:C11"/>
    <mergeCell ref="A10:C10"/>
  </mergeCells>
  <phoneticPr fontId="0" type="noConversion"/>
  <printOptions horizontalCentered="1"/>
  <pageMargins left="0.75" right="0.75" top="0.19685039370078741" bottom="0" header="0" footer="0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4</vt:i4>
      </vt:variant>
    </vt:vector>
  </HeadingPairs>
  <TitlesOfParts>
    <vt:vector size="7" baseType="lpstr">
      <vt:lpstr>PressComparatiu</vt:lpstr>
      <vt:lpstr>ResumPressComparatiu</vt:lpstr>
      <vt:lpstr>ResumContractual</vt:lpstr>
      <vt:lpstr>ResumContractual!_1Àrea_d_impressió</vt:lpstr>
      <vt:lpstr>ResumPressComparatiu!_2Àrea_d_impressió</vt:lpstr>
      <vt:lpstr>ResumContractual!Àrea_d'impressió</vt:lpstr>
      <vt:lpstr>ResumPressComparatiu!Àrea_d'impressió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dades per a cursar les certificacions</dc:title>
  <dc:creator>SISTEMES</dc:creator>
  <cp:lastModifiedBy>Sola Milian, Sonia</cp:lastModifiedBy>
  <cp:lastPrinted>2025-03-18T11:25:01Z</cp:lastPrinted>
  <dcterms:created xsi:type="dcterms:W3CDTF">1999-07-05T07:59:12Z</dcterms:created>
  <dcterms:modified xsi:type="dcterms:W3CDTF">2025-04-04T08:58:29Z</dcterms:modified>
</cp:coreProperties>
</file>