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GCCP_0023694\SC_0014111\_CONTRACTACIÓ\G2023_SERV\G2024_OBERT\2026\N_PR_2026_17_Servei_atenció_ciutadana_012\rectificació\17_versions def_i signades\"/>
    </mc:Choice>
  </mc:AlternateContent>
  <bookViews>
    <workbookView xWindow="3340" yWindow="0" windowWidth="16490" windowHeight="11400"/>
  </bookViews>
  <sheets>
    <sheet name="Valoracions quantitatives-2021" sheetId="5" r:id="rId1"/>
  </sheets>
  <definedNames>
    <definedName name="_ftn1" localSheetId="0">'Valoracions quantitatives-2021'!#REF!</definedName>
    <definedName name="_ftnref1" localSheetId="0">'Valoracions quantitatives-2021'!#REF!</definedName>
    <definedName name="_Toc210122949" localSheetId="0">'Valoracions quantitatives-2021'!#REF!</definedName>
    <definedName name="_Toc210122959" localSheetId="0">'Valoracions quantitatives-2021'!#REF!</definedName>
    <definedName name="_Toc210122966" localSheetId="0">'Valoracions quantitatives-2021'!#REF!</definedName>
    <definedName name="_Toc210122973" localSheetId="0">'Valoracions quantitatives-2021'!#REF!</definedName>
    <definedName name="_Toc318811545" localSheetId="0">'Valoracions quantitatives-2021'!#REF!</definedName>
    <definedName name="_xlnm.Print_Area" localSheetId="0">'Valoracions quantitatives-2021'!$A$1:$F$78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47" i="5" l="1"/>
  <c r="E33" i="5" l="1"/>
  <c r="E29" i="5" l="1"/>
  <c r="E25" i="5"/>
  <c r="E68" i="5" l="1"/>
  <c r="E63" i="5"/>
  <c r="E57" i="5"/>
  <c r="E51" i="5"/>
  <c r="E71" i="5" s="1"/>
</calcChain>
</file>

<file path=xl/sharedStrings.xml><?xml version="1.0" encoding="utf-8"?>
<sst xmlns="http://schemas.openxmlformats.org/spreadsheetml/2006/main" count="122" uniqueCount="110">
  <si>
    <t>Codi</t>
  </si>
  <si>
    <t>Requeriments</t>
  </si>
  <si>
    <t>Requeriment</t>
  </si>
  <si>
    <t>Oferta</t>
  </si>
  <si>
    <t>Puntuació màxima</t>
  </si>
  <si>
    <t>Fórmula</t>
  </si>
  <si>
    <t>A la columna "Oferta" cal posar-hi la quantitat total que s'ofereix, a cada casella. 
Les caselles que ja tenen una xifra, és el requeriment. Per tant, l'oferta no pot ser pitjor.</t>
  </si>
  <si>
    <t>Idiomes</t>
  </si>
  <si>
    <t>QNT001</t>
  </si>
  <si>
    <t>N*0,1</t>
  </si>
  <si>
    <t>QNT002</t>
  </si>
  <si>
    <t>N*0,05</t>
  </si>
  <si>
    <t>QNT003</t>
  </si>
  <si>
    <t>N*0,04</t>
  </si>
  <si>
    <t>QNT004</t>
  </si>
  <si>
    <t>(N-5)*0,25</t>
  </si>
  <si>
    <t>QNT005</t>
  </si>
  <si>
    <t>sumes</t>
  </si>
  <si>
    <t>Atenció telefònica</t>
  </si>
  <si>
    <t>QNT006</t>
  </si>
  <si>
    <t>(0,5/15)*(15-N)</t>
  </si>
  <si>
    <t>QNT007</t>
  </si>
  <si>
    <t>(0,5/7)*(7-N)</t>
  </si>
  <si>
    <t>QNT008</t>
  </si>
  <si>
    <t>(1/60)*(60-N)</t>
  </si>
  <si>
    <t>QNT009</t>
  </si>
  <si>
    <t>N*(0,5/100)</t>
  </si>
  <si>
    <t>QNT010</t>
  </si>
  <si>
    <t>(0,5/30)*(30-N)</t>
  </si>
  <si>
    <t>Infraestructura tècnica</t>
  </si>
  <si>
    <t>QNT011</t>
  </si>
  <si>
    <t>Innovació i evolució del servei</t>
  </si>
  <si>
    <t>QNT012</t>
  </si>
  <si>
    <t>(N-2)*0,25</t>
  </si>
  <si>
    <t>Recursos humans</t>
  </si>
  <si>
    <t>QNT013</t>
  </si>
  <si>
    <t>(N-50)*0,06</t>
  </si>
  <si>
    <t>QNT014</t>
  </si>
  <si>
    <t>N*0,005</t>
  </si>
  <si>
    <t>QNT015</t>
  </si>
  <si>
    <t>(N-25)*0,04</t>
  </si>
  <si>
    <t>QNT016</t>
  </si>
  <si>
    <t>QNT017</t>
  </si>
  <si>
    <t>QNT018</t>
  </si>
  <si>
    <t>(60-N)*0,075</t>
  </si>
  <si>
    <t>QNT019</t>
  </si>
  <si>
    <t>(13-N)*0,3</t>
  </si>
  <si>
    <t>QNT020</t>
  </si>
  <si>
    <t>(N-1)*0,5</t>
  </si>
  <si>
    <t>QNT021</t>
  </si>
  <si>
    <t>QNT022</t>
  </si>
  <si>
    <t>(60-N)*0,05</t>
  </si>
  <si>
    <t>Formació</t>
  </si>
  <si>
    <t>QNT023</t>
  </si>
  <si>
    <t>(N-22)*0,05</t>
  </si>
  <si>
    <t>Infraestructura física i materials</t>
  </si>
  <si>
    <t>QNT024</t>
  </si>
  <si>
    <t>(N-1)*0,25</t>
  </si>
  <si>
    <t>QNT025</t>
  </si>
  <si>
    <t>(N-50)*(1/50)</t>
  </si>
  <si>
    <t>QNT026</t>
  </si>
  <si>
    <t>N*0,125</t>
  </si>
  <si>
    <t>Avaluació i supervisió</t>
  </si>
  <si>
    <t>QNT027</t>
  </si>
  <si>
    <t>(1,50/30)*(30-N)</t>
  </si>
  <si>
    <t>QNT028</t>
  </si>
  <si>
    <t>(N-6)*0,25</t>
  </si>
  <si>
    <t>QNT029</t>
  </si>
  <si>
    <t>(N-3)*0,5</t>
  </si>
  <si>
    <t>Seguretat</t>
  </si>
  <si>
    <t>QNT030</t>
  </si>
  <si>
    <t>(0,5/2)*(2-N)</t>
  </si>
  <si>
    <t>QNT031</t>
  </si>
  <si>
    <t>totals</t>
  </si>
  <si>
    <r>
      <t xml:space="preserve">1.4.1 del PPT. </t>
    </r>
    <r>
      <rPr>
        <sz val="10"/>
        <rFont val="Arial"/>
        <family val="2"/>
      </rPr>
      <t xml:space="preserve">Es valorarà de forma diferenciada les persones d’estructura i els agents que tinguin el nivell C2 (D) de català, acreditat o equivalent. </t>
    </r>
  </si>
  <si>
    <r>
      <t xml:space="preserve">1.4.1 del PPT. </t>
    </r>
    <r>
      <rPr>
        <sz val="10"/>
        <rFont val="Arial"/>
        <family val="2"/>
      </rPr>
      <t>Es valorarà el nombre d’hores anuals de la proposta de formació adreçada a agents de xarxes socials i missatgeria instantània en atenció al client per xarxes socials i formació en comunicació clara, sempre que els continguts proposats s’adeqüin a l’objectiu de la formació.</t>
    </r>
  </si>
  <si>
    <r>
      <t xml:space="preserve">1.4.1 del PPT. </t>
    </r>
    <r>
      <rPr>
        <sz val="10"/>
        <rFont val="Arial"/>
        <family val="2"/>
      </rPr>
      <t>Es valoraran agents d’atenció amb coneixements en aranès</t>
    </r>
  </si>
  <si>
    <r>
      <t xml:space="preserve">1.4.3 del PPT. </t>
    </r>
    <r>
      <rPr>
        <sz val="10"/>
        <rFont val="Arial"/>
        <family val="2"/>
      </rPr>
      <t>Es valorarà el nombre d’agents que acreditin el coneixement d’altres idiomes a més dels que queden especificats al plec</t>
    </r>
  </si>
  <si>
    <r>
      <t>2.9.6 del PPT.</t>
    </r>
    <r>
      <rPr>
        <sz val="10"/>
        <rFont val="Arial"/>
        <family val="2"/>
      </rPr>
      <t xml:space="preserve"> Es valorarà el temps de disponibilitat del Pla d’emergències respecte els 15 dies naturals requerits des de l’inici del servei.</t>
    </r>
  </si>
  <si>
    <r>
      <t>2.9.6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del PPT. </t>
    </r>
    <r>
      <rPr>
        <sz val="10"/>
        <rFont val="Arial"/>
        <family val="2"/>
      </rPr>
      <t>Es valorarà temps d’activació de la plataforma del 012, amb agents, fora de l’horari de servei complet. Requeriment, màxim 60 minuts</t>
    </r>
  </si>
  <si>
    <r>
      <t>2.9.6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del PPT. </t>
    </r>
    <r>
      <rPr>
        <sz val="10"/>
        <rFont val="Arial"/>
        <family val="2"/>
      </rPr>
      <t>Es valorarà que en cas d’emergència, fora de l’horari de servei complet, es pugui prestar el 100% del servei amb la modalitat de teletreball (veure secció 8.1)</t>
    </r>
  </si>
  <si>
    <r>
      <rPr>
        <b/>
        <sz val="10"/>
        <rFont val="Arial"/>
        <family val="2"/>
      </rPr>
      <t>8.1 del PPT.</t>
    </r>
    <r>
      <rPr>
        <sz val="10"/>
        <rFont val="Arial"/>
        <family val="2"/>
      </rPr>
      <t xml:space="preserve"> Es  valorarà  el  percentatge  de  posicions  disponibles  amb  modalitat  de teletreball. Requeriment mínim el 50%</t>
    </r>
  </si>
  <si>
    <r>
      <t xml:space="preserve">8.2.2 del PPT. </t>
    </r>
    <r>
      <rPr>
        <sz val="10"/>
        <rFont val="Arial"/>
        <family val="2"/>
      </rPr>
      <t>Es valoraran el nombre d’hores de formació vinculades a les funcions de responsable del servei acreditades al currículum de la persona proposada.</t>
    </r>
  </si>
  <si>
    <r>
      <t>8.3.3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del PPT. </t>
    </r>
    <r>
      <rPr>
        <sz val="10"/>
        <rFont val="Arial"/>
        <family val="2"/>
      </rPr>
      <t>Es valorarà la borsa d’agents voluntaris per a emergències, fora de l’horari de servei complert,  a partir de 25 agents.</t>
    </r>
  </si>
  <si>
    <r>
      <t xml:space="preserve">8.3.4 del PPT. </t>
    </r>
    <r>
      <rPr>
        <sz val="10"/>
        <rFont val="Arial"/>
        <family val="2"/>
      </rPr>
      <t>Es valoraran el nombre d’hores de formació vinculades a les funcions de supervisió al currículum de les persona proposades.</t>
    </r>
  </si>
  <si>
    <r>
      <t xml:space="preserve">8.3.5 del PPT. </t>
    </r>
    <r>
      <rPr>
        <sz val="10"/>
        <rFont val="Arial"/>
        <family val="2"/>
      </rPr>
      <t>Es valoraran el nombre d’hores de formació vinculades a les funcions de tècnic de qualitat i formació al currículum de la persona proposada.</t>
    </r>
  </si>
  <si>
    <r>
      <t xml:space="preserve">8.3.5 del PPT. </t>
    </r>
    <r>
      <rPr>
        <sz val="10"/>
        <rFont val="Arial"/>
        <family val="2"/>
      </rPr>
      <t xml:space="preserve">Es valorarà la ratio de </t>
    </r>
    <r>
      <rPr>
        <i/>
        <sz val="10"/>
        <rFont val="Arial"/>
        <family val="2"/>
      </rPr>
      <t>qualities</t>
    </r>
    <r>
      <rPr>
        <sz val="10"/>
        <rFont val="Arial"/>
        <family val="2"/>
      </rPr>
      <t xml:space="preserve"> per agent amb un míním d’un quality per cada 60 agents</t>
    </r>
  </si>
  <si>
    <r>
      <t xml:space="preserve">8.3.6 del PPT. </t>
    </r>
    <r>
      <rPr>
        <sz val="10"/>
        <rFont val="Arial"/>
        <family val="2"/>
      </rPr>
      <t>Es valorarà la ràtio de coordinadors per agent amb un mínim d’un coordinador per cada 13 agents</t>
    </r>
  </si>
  <si>
    <r>
      <t xml:space="preserve">8.3.7 del PPT. </t>
    </r>
    <r>
      <rPr>
        <sz val="10"/>
        <rFont val="Arial"/>
        <family val="2"/>
      </rPr>
      <t xml:space="preserve">Es valorarà el nombre documentalistes a partir de 1 </t>
    </r>
  </si>
  <si>
    <r>
      <t xml:space="preserve">8.3.7 del PPT. </t>
    </r>
    <r>
      <rPr>
        <sz val="10"/>
        <rFont val="Arial"/>
        <family val="2"/>
      </rPr>
      <t>Es valorarà el temps d’experiència de documentalista en un serveis de similars característiques. (Temps en mesos)</t>
    </r>
  </si>
  <si>
    <r>
      <t xml:space="preserve">8.3.12 del PPT. </t>
    </r>
    <r>
      <rPr>
        <sz val="10"/>
        <rFont val="Arial"/>
        <family val="2"/>
      </rPr>
      <t xml:space="preserve">Es valorarà el temps necessari d’incorporació d’agents digitals, amb requisit mínim de 2 mesos. </t>
    </r>
  </si>
  <si>
    <r>
      <t xml:space="preserve">10.5 del PPT. </t>
    </r>
    <r>
      <rPr>
        <sz val="10"/>
        <rFont val="Arial"/>
        <family val="2"/>
      </rPr>
      <t>Es valorarà el nombre d’hores anuals de reciclatge per agent, a partir de 22 hores (s'admeten decimals)</t>
    </r>
  </si>
  <si>
    <r>
      <t xml:space="preserve">11.1 del PPT. </t>
    </r>
    <r>
      <rPr>
        <sz val="10"/>
        <rFont val="Arial"/>
        <family val="2"/>
      </rPr>
      <t>Es valorarà el nombre de mitjans de transport públic propers a la plataforma. A partir de 1.</t>
    </r>
  </si>
  <si>
    <r>
      <t xml:space="preserve">11.3.2 del PPT. </t>
    </r>
    <r>
      <rPr>
        <sz val="10"/>
        <rFont val="Arial"/>
        <family val="2"/>
      </rPr>
      <t>Es valorarà disposar de més sales de reunions no exclusives pel servei destinades a rebre visites, formacions i altres usos associats al servei</t>
    </r>
  </si>
  <si>
    <r>
      <t xml:space="preserve">14.4.2 del PPT. </t>
    </r>
    <r>
      <rPr>
        <sz val="10"/>
        <rFont val="Arial"/>
        <family val="2"/>
      </rPr>
      <t>Es valorarà el compromís d’avaluacions anuals, amb qüestionaris, a partir de 6 per agent. (s'admeten decimals)</t>
    </r>
  </si>
  <si>
    <t>ANNEX 4</t>
  </si>
  <si>
    <t>Oferta i Taula de valoracions quantitatives</t>
  </si>
  <si>
    <t>(1,5/30)*(30-N)</t>
  </si>
  <si>
    <r>
      <rPr>
        <b/>
        <sz val="10"/>
        <rFont val="Arial"/>
        <family val="2"/>
      </rPr>
      <t>2.9.6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del PPT. </t>
    </r>
    <r>
      <rPr>
        <sz val="10"/>
        <rFont val="Arial"/>
        <family val="2"/>
      </rPr>
      <t>Es valorarà el termini en què el proveïdor presenti el procediment concret i adequat per agilitzar els terminis dels processos de selecció i formació en casos d’emergència. Termini màxim requerit de 7 dies laborables.</t>
    </r>
  </si>
  <si>
    <r>
      <t xml:space="preserve">4.1 del PPT. </t>
    </r>
    <r>
      <rPr>
        <sz val="10"/>
        <rFont val="Arial"/>
        <family val="2"/>
      </rPr>
      <t>Es valorarà el termini de la migració de dades.Termini màxim de migració 30 dies naturals.</t>
    </r>
  </si>
  <si>
    <r>
      <t xml:space="preserve">6 del PPT. </t>
    </r>
    <r>
      <rPr>
        <sz val="10"/>
        <rFont val="Arial"/>
        <family val="2"/>
      </rPr>
      <t>Es valorarà el percentatge adreçat a la innovació. Requeriment mínim 2% del pressupost anual.</t>
    </r>
  </si>
  <si>
    <r>
      <t xml:space="preserve">15.3.3 del PPT. </t>
    </r>
    <r>
      <rPr>
        <sz val="10"/>
        <rFont val="Arial"/>
        <family val="2"/>
      </rPr>
      <t>Es valorarà, en el sistema de backup del Pla de contingència, el compromís de dimensionament dels llocs de treball dels agents a partir del 50% requerit, en les primeres 2 hores de la incidència</t>
    </r>
  </si>
  <si>
    <t>(0,5/50)*(N-50)</t>
  </si>
  <si>
    <r>
      <t>2.10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del PPT. </t>
    </r>
    <r>
      <rPr>
        <sz val="10"/>
        <rFont val="Arial"/>
        <family val="2"/>
      </rPr>
      <t>Es valorarà el temps d’implantació del sistema de gestió remota. Termini màxim: 30 dies naturals des de l’inici del servei.</t>
    </r>
  </si>
  <si>
    <r>
      <t xml:space="preserve">14.3.2 del PPT. </t>
    </r>
    <r>
      <rPr>
        <sz val="10"/>
        <rFont val="Arial"/>
        <family val="2"/>
      </rPr>
      <t>Es valorarà el termini d’implementació del sistema de BI. Termini màxim: 30 dies naturals des de l’inici del servei, coincidents amb la fase de transició a un proveïdor nou.</t>
    </r>
  </si>
  <si>
    <r>
      <t xml:space="preserve">15.3.3 del PPT. </t>
    </r>
    <r>
      <rPr>
        <sz val="10"/>
        <rFont val="Arial"/>
        <family val="2"/>
      </rPr>
      <t>Es valorarà, en el sistema de backup del Pla de contingència, el temps de posada en marxa de llocs de treball operatius. Termini màxim 2 hores després de produir-se la incidència.</t>
    </r>
  </si>
  <si>
    <r>
      <t xml:space="preserve">1.4.2 del PPT. </t>
    </r>
    <r>
      <rPr>
        <sz val="10"/>
        <rFont val="Arial"/>
        <family val="2"/>
      </rPr>
      <t>Es valorarà el percentatge d’agents amb coneixements intermedis d’anglès (B1). Requeriment 5% anglès</t>
    </r>
  </si>
  <si>
    <t xml:space="preserve">Les empreses licitadores han de presentar al Sobre Digital aquest Excel juntament amb la seva còpia fidedigna en PDF i signada electrònicament. En cas de discrepàncies d’informació en els dos formats, prevaldrà la informació continguda en el format Excel. </t>
  </si>
  <si>
    <r>
      <t xml:space="preserve">11.2.1 del PPT. </t>
    </r>
    <r>
      <rPr>
        <sz val="10"/>
        <rFont val="Arial"/>
        <family val="2"/>
      </rPr>
      <t>Es valorarà la capacitat de creixement de posicions d’agent per sobre del 50% del percentatge de posicions en modalitat presencial, en una mateixa sala, respectant sempre les mesures de seguretat imposades en casos de emergència (veure secció 8.1).Cal indicar el percentatge total ofertat.</t>
    </r>
  </si>
  <si>
    <r>
      <t xml:space="preserve">14.5.2 del PPT. </t>
    </r>
    <r>
      <rPr>
        <sz val="10"/>
        <rFont val="Arial"/>
        <family val="2"/>
      </rPr>
      <t>Es valorarà el compromís d’escoltes per agent, a partir de 3 mensuals. (s'admeten decimals). Cal informar el total d'escoltes per agent ofertat.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</si>
</sst>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0\ _€_-;\-* #,##0.0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sz val="11"/>
      <color theme="1" tint="0.3499862666707357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8"/>
      <color rgb="FFC00000"/>
      <name val="Arial"/>
      <family val="2"/>
    </font>
    <font>
      <b/>
      <sz val="14"/>
      <color rgb="FFC00000"/>
      <name val="Arial"/>
      <family val="2"/>
    </font>
    <font>
      <b/>
      <sz val="14"/>
      <color rgb="FFFF0000"/>
      <name val="Arial"/>
      <family val="2"/>
    </font>
    <font>
      <b/>
      <sz val="11"/>
      <color theme="1" tint="0.34998626667073579"/>
      <name val="Arial"/>
      <family val="2"/>
    </font>
    <font>
      <b/>
      <sz val="11"/>
      <color rgb="FFC00000"/>
      <name val="Arial"/>
      <family val="2"/>
    </font>
    <font>
      <sz val="14"/>
      <color rgb="FFC0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4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49" fontId="8" fillId="0" borderId="4" xfId="0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10" fillId="0" borderId="3" xfId="0" applyFont="1" applyBorder="1" applyAlignment="1">
      <alignment horizontal="left" vertical="top" indent="3"/>
    </xf>
    <xf numFmtId="0" fontId="11" fillId="0" borderId="3" xfId="0" applyFont="1" applyBorder="1" applyAlignment="1">
      <alignment horizontal="left" vertical="top" indent="3"/>
    </xf>
    <xf numFmtId="49" fontId="20" fillId="2" borderId="4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indent="3"/>
    </xf>
    <xf numFmtId="0" fontId="19" fillId="0" borderId="0" xfId="0" applyFont="1"/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165" fontId="19" fillId="0" borderId="0" xfId="1" applyNumberFormat="1" applyFont="1" applyFill="1" applyBorder="1"/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top"/>
    </xf>
    <xf numFmtId="49" fontId="22" fillId="3" borderId="4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 vertical="top"/>
    </xf>
    <xf numFmtId="0" fontId="23" fillId="0" borderId="0" xfId="0" applyFont="1"/>
    <xf numFmtId="0" fontId="17" fillId="0" borderId="3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164" fontId="19" fillId="0" borderId="11" xfId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64" fontId="13" fillId="0" borderId="9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top" indent="3"/>
    </xf>
    <xf numFmtId="0" fontId="10" fillId="0" borderId="3" xfId="0" applyFont="1" applyFill="1" applyBorder="1" applyAlignment="1">
      <alignment horizontal="left" vertical="top" indent="3"/>
    </xf>
    <xf numFmtId="0" fontId="11" fillId="0" borderId="3" xfId="0" applyFont="1" applyFill="1" applyBorder="1" applyAlignment="1">
      <alignment horizontal="left" vertical="top" indent="3"/>
    </xf>
    <xf numFmtId="0" fontId="17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164" fontId="5" fillId="0" borderId="11" xfId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vertical="center"/>
    </xf>
    <xf numFmtId="164" fontId="13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indent="3"/>
    </xf>
    <xf numFmtId="0" fontId="15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justify" vertical="center"/>
    </xf>
    <xf numFmtId="164" fontId="13" fillId="0" borderId="6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/>
    </xf>
    <xf numFmtId="49" fontId="8" fillId="0" borderId="8" xfId="0" applyNumberFormat="1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right" vertical="center"/>
    </xf>
    <xf numFmtId="164" fontId="13" fillId="0" borderId="1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49" fontId="8" fillId="0" borderId="0" xfId="0" applyNumberFormat="1" applyFont="1" applyFill="1" applyAlignment="1">
      <alignment horizontal="left" vertical="top"/>
    </xf>
    <xf numFmtId="0" fontId="10" fillId="0" borderId="5" xfId="0" applyFont="1" applyFill="1" applyBorder="1" applyAlignment="1">
      <alignment horizontal="left" vertical="top" indent="3"/>
    </xf>
    <xf numFmtId="0" fontId="10" fillId="0" borderId="12" xfId="0" applyFont="1" applyFill="1" applyBorder="1" applyAlignment="1">
      <alignment horizontal="left" vertical="top" indent="3"/>
    </xf>
    <xf numFmtId="0" fontId="16" fillId="0" borderId="4" xfId="0" applyFont="1" applyBorder="1" applyAlignment="1">
      <alignment horizontal="left" vertical="top" wrapText="1" indent="4"/>
    </xf>
    <xf numFmtId="0" fontId="9" fillId="0" borderId="4" xfId="0" applyFont="1" applyBorder="1" applyAlignment="1">
      <alignment horizontal="center" vertical="top"/>
    </xf>
    <xf numFmtId="0" fontId="15" fillId="4" borderId="7" xfId="0" applyFont="1" applyFill="1" applyBorder="1" applyAlignment="1">
      <alignment horizontal="left" vertical="top" wrapText="1" indent="7"/>
    </xf>
    <xf numFmtId="0" fontId="7" fillId="0" borderId="13" xfId="0" applyFont="1" applyFill="1" applyBorder="1" applyAlignment="1">
      <alignment horizontal="left" vertical="top"/>
    </xf>
    <xf numFmtId="0" fontId="19" fillId="0" borderId="0" xfId="0" applyFont="1" applyFill="1" applyAlignment="1">
      <alignment horizontal="left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975460</xdr:colOff>
      <xdr:row>0</xdr:row>
      <xdr:rowOff>52594</xdr:rowOff>
    </xdr:from>
    <xdr:to>
      <xdr:col>6</xdr:col>
      <xdr:colOff>588662</xdr:colOff>
      <xdr:row>2</xdr:row>
      <xdr:rowOff>157369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9025" y="52594"/>
          <a:ext cx="714789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2302024</xdr:colOff>
      <xdr:row>3</xdr:row>
      <xdr:rowOff>80421</xdr:rowOff>
    </xdr:to>
    <xdr:pic>
      <xdr:nvPicPr>
        <xdr:cNvPr id="4" name="Imatge 3" descr="Logotip de la Direcció General de Serveis Digitals i Experiència Ciutadana. Departament de la Presidència. Generalitat de Catalunya" title="Logotip de la Direcció General de Serveis Digitals i Experiència Ciutadana. Departament de la Presidència. Generalitat de Catalun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44495" cy="640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78"/>
  <sheetViews>
    <sheetView showGridLines="0" tabSelected="1" topLeftCell="A59" zoomScale="188" zoomScaleNormal="188" workbookViewId="0">
      <selection activeCell="B62" sqref="B62"/>
    </sheetView>
  </sheetViews>
  <sheetFormatPr defaultColWidth="9.1796875" defaultRowHeight="14.5" x14ac:dyDescent="0.35"/>
  <cols>
    <col min="1" max="1" width="9.1796875" style="10"/>
    <col min="2" max="2" width="64.54296875" style="11" customWidth="1"/>
    <col min="3" max="3" width="14.1796875" style="12" customWidth="1"/>
    <col min="4" max="5" width="9.1796875" style="13" customWidth="1"/>
    <col min="6" max="6" width="16.54296875" style="14" customWidth="1"/>
    <col min="7" max="7" width="9.1796875" style="2"/>
    <col min="8" max="8" width="9.1796875" style="2" customWidth="1"/>
    <col min="9" max="16384" width="9.1796875" style="2"/>
  </cols>
  <sheetData>
    <row r="5" spans="1:6" ht="18.75" customHeight="1" x14ac:dyDescent="0.35">
      <c r="A5" s="79" t="s">
        <v>95</v>
      </c>
      <c r="B5" s="79"/>
      <c r="C5" s="7"/>
      <c r="D5" s="8"/>
      <c r="E5" s="8"/>
      <c r="F5" s="9"/>
    </row>
    <row r="6" spans="1:6" ht="23" x14ac:dyDescent="0.35">
      <c r="A6" s="80" t="s">
        <v>96</v>
      </c>
      <c r="B6" s="80"/>
      <c r="C6" s="80"/>
      <c r="D6" s="80"/>
      <c r="E6" s="80"/>
      <c r="F6" s="80"/>
    </row>
    <row r="7" spans="1:6" ht="6.75" customHeight="1" x14ac:dyDescent="0.35"/>
    <row r="8" spans="1:6" s="1" customFormat="1" ht="36.75" customHeight="1" x14ac:dyDescent="0.35">
      <c r="A8" s="17" t="s">
        <v>0</v>
      </c>
      <c r="B8" s="4" t="s">
        <v>1</v>
      </c>
      <c r="C8" s="5" t="s">
        <v>2</v>
      </c>
      <c r="D8" s="5" t="s">
        <v>3</v>
      </c>
      <c r="E8" s="6" t="s">
        <v>4</v>
      </c>
      <c r="F8" s="28" t="s">
        <v>5</v>
      </c>
    </row>
    <row r="9" spans="1:6" ht="7" customHeight="1" x14ac:dyDescent="0.35">
      <c r="A9" s="18"/>
      <c r="B9" s="15"/>
      <c r="C9" s="15"/>
      <c r="D9" s="15"/>
      <c r="E9" s="15"/>
      <c r="F9" s="16"/>
    </row>
    <row r="10" spans="1:6" ht="30" customHeight="1" x14ac:dyDescent="0.35">
      <c r="A10" s="81" t="s">
        <v>6</v>
      </c>
      <c r="B10" s="81"/>
      <c r="C10" s="81"/>
      <c r="D10" s="81"/>
      <c r="E10" s="81"/>
      <c r="F10" s="81"/>
    </row>
    <row r="11" spans="1:6" ht="18" x14ac:dyDescent="0.35">
      <c r="A11" s="77" t="s">
        <v>7</v>
      </c>
      <c r="B11" s="77"/>
      <c r="C11" s="77"/>
      <c r="D11" s="78"/>
      <c r="E11" s="78"/>
      <c r="F11" s="78"/>
    </row>
    <row r="12" spans="1:6" ht="25.5" x14ac:dyDescent="0.35">
      <c r="A12" s="31" t="s">
        <v>8</v>
      </c>
      <c r="B12" s="32" t="s">
        <v>74</v>
      </c>
      <c r="C12" s="37">
        <v>0</v>
      </c>
      <c r="D12" s="34"/>
      <c r="E12" s="35">
        <v>0.5</v>
      </c>
      <c r="F12" s="36" t="s">
        <v>9</v>
      </c>
    </row>
    <row r="13" spans="1:6" ht="50.5" x14ac:dyDescent="0.35">
      <c r="A13" s="31" t="s">
        <v>10</v>
      </c>
      <c r="B13" s="32" t="s">
        <v>75</v>
      </c>
      <c r="C13" s="33"/>
      <c r="D13" s="34"/>
      <c r="E13" s="35">
        <v>0.5</v>
      </c>
      <c r="F13" s="36" t="s">
        <v>11</v>
      </c>
    </row>
    <row r="14" spans="1:6" x14ac:dyDescent="0.35">
      <c r="A14" s="31" t="s">
        <v>12</v>
      </c>
      <c r="B14" s="32" t="s">
        <v>76</v>
      </c>
      <c r="C14" s="33"/>
      <c r="D14" s="34"/>
      <c r="E14" s="35">
        <v>0.25</v>
      </c>
      <c r="F14" s="36" t="s">
        <v>13</v>
      </c>
    </row>
    <row r="15" spans="1:6" ht="25.5" x14ac:dyDescent="0.35">
      <c r="A15" s="31" t="s">
        <v>14</v>
      </c>
      <c r="B15" s="32" t="s">
        <v>106</v>
      </c>
      <c r="C15" s="37">
        <v>5</v>
      </c>
      <c r="D15" s="34"/>
      <c r="E15" s="35">
        <v>0.5</v>
      </c>
      <c r="F15" s="36" t="s">
        <v>15</v>
      </c>
    </row>
    <row r="16" spans="1:6" ht="25.5" x14ac:dyDescent="0.35">
      <c r="A16" s="31" t="s">
        <v>16</v>
      </c>
      <c r="B16" s="32" t="s">
        <v>77</v>
      </c>
      <c r="C16" s="38"/>
      <c r="D16" s="34"/>
      <c r="E16" s="35">
        <v>0.25</v>
      </c>
      <c r="F16" s="36" t="s">
        <v>11</v>
      </c>
    </row>
    <row r="17" spans="1:9" s="3" customFormat="1" ht="18.5" thickBot="1" x14ac:dyDescent="0.4">
      <c r="A17" s="39"/>
      <c r="B17" s="40" t="s">
        <v>17</v>
      </c>
      <c r="C17" s="41"/>
      <c r="D17" s="42"/>
      <c r="E17" s="43">
        <f>SUM(E12:E16)</f>
        <v>2</v>
      </c>
      <c r="F17" s="44"/>
    </row>
    <row r="18" spans="1:9" ht="7" customHeight="1" x14ac:dyDescent="0.35">
      <c r="A18" s="45"/>
      <c r="B18" s="46"/>
      <c r="C18" s="46"/>
      <c r="D18" s="46"/>
      <c r="E18" s="46"/>
      <c r="F18" s="47"/>
    </row>
    <row r="19" spans="1:9" ht="18" x14ac:dyDescent="0.35">
      <c r="A19" s="77" t="s">
        <v>18</v>
      </c>
      <c r="B19" s="77"/>
      <c r="C19" s="77"/>
      <c r="D19" s="78"/>
      <c r="E19" s="78"/>
      <c r="F19" s="78"/>
    </row>
    <row r="20" spans="1:9" ht="25.5" x14ac:dyDescent="0.35">
      <c r="A20" s="48" t="s">
        <v>19</v>
      </c>
      <c r="B20" s="49" t="s">
        <v>78</v>
      </c>
      <c r="C20" s="50">
        <v>15</v>
      </c>
      <c r="D20" s="34"/>
      <c r="E20" s="35">
        <v>0.5</v>
      </c>
      <c r="F20" s="36" t="s">
        <v>20</v>
      </c>
    </row>
    <row r="21" spans="1:9" ht="50.5" x14ac:dyDescent="0.35">
      <c r="A21" s="48" t="s">
        <v>21</v>
      </c>
      <c r="B21" s="51" t="s">
        <v>98</v>
      </c>
      <c r="C21" s="50">
        <v>7</v>
      </c>
      <c r="D21" s="34"/>
      <c r="E21" s="35">
        <v>0.5</v>
      </c>
      <c r="F21" s="36" t="s">
        <v>22</v>
      </c>
    </row>
    <row r="22" spans="1:9" ht="25.5" x14ac:dyDescent="0.35">
      <c r="A22" s="48" t="s">
        <v>23</v>
      </c>
      <c r="B22" s="49" t="s">
        <v>79</v>
      </c>
      <c r="C22" s="50">
        <v>60</v>
      </c>
      <c r="D22" s="34"/>
      <c r="E22" s="35">
        <v>1</v>
      </c>
      <c r="F22" s="36" t="s">
        <v>24</v>
      </c>
    </row>
    <row r="23" spans="1:9" ht="38" x14ac:dyDescent="0.35">
      <c r="A23" s="48" t="s">
        <v>25</v>
      </c>
      <c r="B23" s="49" t="s">
        <v>80</v>
      </c>
      <c r="C23" s="50">
        <v>100</v>
      </c>
      <c r="D23" s="34"/>
      <c r="E23" s="35">
        <v>0.5</v>
      </c>
      <c r="F23" s="36" t="s">
        <v>26</v>
      </c>
    </row>
    <row r="24" spans="1:9" ht="25.5" x14ac:dyDescent="0.35">
      <c r="A24" s="48" t="s">
        <v>27</v>
      </c>
      <c r="B24" s="49" t="s">
        <v>103</v>
      </c>
      <c r="C24" s="50">
        <v>30</v>
      </c>
      <c r="D24" s="34"/>
      <c r="E24" s="35">
        <v>0.5</v>
      </c>
      <c r="F24" s="36" t="s">
        <v>28</v>
      </c>
    </row>
    <row r="25" spans="1:9" s="3" customFormat="1" ht="18.5" thickBot="1" x14ac:dyDescent="0.4">
      <c r="A25" s="39"/>
      <c r="B25" s="40" t="s">
        <v>17</v>
      </c>
      <c r="C25" s="41"/>
      <c r="D25" s="42"/>
      <c r="E25" s="43">
        <f>SUM(E20:E24)</f>
        <v>3</v>
      </c>
      <c r="F25" s="44"/>
    </row>
    <row r="26" spans="1:9" ht="7" customHeight="1" x14ac:dyDescent="0.35">
      <c r="A26" s="45"/>
      <c r="B26" s="46"/>
      <c r="C26" s="46"/>
      <c r="D26" s="46"/>
      <c r="E26" s="46"/>
      <c r="F26" s="47"/>
    </row>
    <row r="27" spans="1:9" ht="23.25" customHeight="1" x14ac:dyDescent="0.35">
      <c r="A27" s="77" t="s">
        <v>29</v>
      </c>
      <c r="B27" s="77"/>
      <c r="C27" s="77"/>
      <c r="D27" s="78"/>
      <c r="E27" s="78"/>
      <c r="F27" s="78"/>
    </row>
    <row r="28" spans="1:9" ht="39" customHeight="1" x14ac:dyDescent="0.35">
      <c r="A28" s="48" t="s">
        <v>30</v>
      </c>
      <c r="B28" s="49" t="s">
        <v>99</v>
      </c>
      <c r="C28" s="50">
        <v>30</v>
      </c>
      <c r="D28" s="52"/>
      <c r="E28" s="53">
        <v>1.5</v>
      </c>
      <c r="F28" s="36" t="s">
        <v>97</v>
      </c>
    </row>
    <row r="29" spans="1:9" ht="24" customHeight="1" thickBot="1" x14ac:dyDescent="0.35">
      <c r="A29" s="39"/>
      <c r="B29" s="40" t="s">
        <v>17</v>
      </c>
      <c r="C29" s="41"/>
      <c r="D29" s="54"/>
      <c r="E29" s="55">
        <f>SUM(E28:E28)</f>
        <v>1.5</v>
      </c>
      <c r="F29" s="56"/>
      <c r="I29" s="30"/>
    </row>
    <row r="30" spans="1:9" ht="7" customHeight="1" x14ac:dyDescent="0.35">
      <c r="A30" s="45"/>
      <c r="B30" s="46"/>
      <c r="C30" s="46"/>
      <c r="D30" s="57"/>
      <c r="E30" s="46"/>
      <c r="F30" s="47"/>
    </row>
    <row r="31" spans="1:9" ht="15.75" customHeight="1" x14ac:dyDescent="0.35">
      <c r="A31" s="77" t="s">
        <v>31</v>
      </c>
      <c r="B31" s="77"/>
      <c r="C31" s="77"/>
      <c r="D31" s="78"/>
      <c r="E31" s="78"/>
      <c r="F31" s="78"/>
    </row>
    <row r="32" spans="1:9" ht="30" customHeight="1" x14ac:dyDescent="0.35">
      <c r="A32" s="48" t="s">
        <v>32</v>
      </c>
      <c r="B32" s="49" t="s">
        <v>100</v>
      </c>
      <c r="C32" s="50">
        <v>2</v>
      </c>
      <c r="D32" s="52"/>
      <c r="E32" s="53">
        <v>1</v>
      </c>
      <c r="F32" s="36" t="s">
        <v>33</v>
      </c>
    </row>
    <row r="33" spans="1:6" ht="26.25" customHeight="1" thickBot="1" x14ac:dyDescent="0.4">
      <c r="A33" s="39"/>
      <c r="B33" s="40" t="s">
        <v>17</v>
      </c>
      <c r="C33" s="41"/>
      <c r="D33" s="54"/>
      <c r="E33" s="55">
        <f>SUM(E32:E32)</f>
        <v>1</v>
      </c>
      <c r="F33" s="56"/>
    </row>
    <row r="34" spans="1:6" ht="7" customHeight="1" x14ac:dyDescent="0.35">
      <c r="A34" s="45"/>
      <c r="B34" s="46"/>
      <c r="C34" s="46"/>
      <c r="D34" s="57"/>
      <c r="E34" s="46"/>
      <c r="F34" s="47"/>
    </row>
    <row r="35" spans="1:6" ht="7" customHeight="1" x14ac:dyDescent="0.35">
      <c r="A35" s="45"/>
      <c r="B35" s="46"/>
      <c r="C35" s="46"/>
      <c r="D35" s="57"/>
      <c r="E35" s="46"/>
      <c r="F35" s="47"/>
    </row>
    <row r="36" spans="1:6" ht="18" x14ac:dyDescent="0.35">
      <c r="A36" s="77" t="s">
        <v>34</v>
      </c>
      <c r="B36" s="77"/>
      <c r="C36" s="77"/>
      <c r="D36" s="78"/>
      <c r="E36" s="78"/>
      <c r="F36" s="78"/>
    </row>
    <row r="37" spans="1:6" ht="25.5" x14ac:dyDescent="0.35">
      <c r="A37" s="48" t="s">
        <v>35</v>
      </c>
      <c r="B37" s="58" t="s">
        <v>81</v>
      </c>
      <c r="C37" s="50"/>
      <c r="D37" s="34"/>
      <c r="E37" s="35">
        <v>3</v>
      </c>
      <c r="F37" s="36" t="s">
        <v>36</v>
      </c>
    </row>
    <row r="38" spans="1:6" ht="38" x14ac:dyDescent="0.35">
      <c r="A38" s="48" t="s">
        <v>37</v>
      </c>
      <c r="B38" s="59" t="s">
        <v>82</v>
      </c>
      <c r="C38" s="50"/>
      <c r="D38" s="34"/>
      <c r="E38" s="35">
        <v>1</v>
      </c>
      <c r="F38" s="36" t="s">
        <v>38</v>
      </c>
    </row>
    <row r="39" spans="1:6" ht="25.5" x14ac:dyDescent="0.35">
      <c r="A39" s="48" t="s">
        <v>39</v>
      </c>
      <c r="B39" s="49" t="s">
        <v>83</v>
      </c>
      <c r="C39" s="50">
        <v>25</v>
      </c>
      <c r="D39" s="34"/>
      <c r="E39" s="35">
        <v>0.5</v>
      </c>
      <c r="F39" s="36" t="s">
        <v>40</v>
      </c>
    </row>
    <row r="40" spans="1:6" ht="25.5" x14ac:dyDescent="0.35">
      <c r="A40" s="48" t="s">
        <v>41</v>
      </c>
      <c r="B40" s="49" t="s">
        <v>84</v>
      </c>
      <c r="C40" s="50"/>
      <c r="D40" s="34"/>
      <c r="E40" s="35">
        <v>1</v>
      </c>
      <c r="F40" s="36" t="s">
        <v>38</v>
      </c>
    </row>
    <row r="41" spans="1:6" ht="33.75" customHeight="1" x14ac:dyDescent="0.35">
      <c r="A41" s="48" t="s">
        <v>42</v>
      </c>
      <c r="B41" s="49" t="s">
        <v>85</v>
      </c>
      <c r="C41" s="50"/>
      <c r="D41" s="34"/>
      <c r="E41" s="35">
        <v>0.5</v>
      </c>
      <c r="F41" s="36" t="s">
        <v>38</v>
      </c>
    </row>
    <row r="42" spans="1:6" ht="25.5" x14ac:dyDescent="0.35">
      <c r="A42" s="48" t="s">
        <v>43</v>
      </c>
      <c r="B42" s="49" t="s">
        <v>86</v>
      </c>
      <c r="C42" s="50">
        <v>60</v>
      </c>
      <c r="D42" s="34"/>
      <c r="E42" s="35">
        <v>1.5</v>
      </c>
      <c r="F42" s="36" t="s">
        <v>44</v>
      </c>
    </row>
    <row r="43" spans="1:6" ht="25.5" x14ac:dyDescent="0.35">
      <c r="A43" s="48" t="s">
        <v>45</v>
      </c>
      <c r="B43" s="49" t="s">
        <v>87</v>
      </c>
      <c r="C43" s="50">
        <v>13</v>
      </c>
      <c r="D43" s="34"/>
      <c r="E43" s="35">
        <v>1.5</v>
      </c>
      <c r="F43" s="36" t="s">
        <v>46</v>
      </c>
    </row>
    <row r="44" spans="1:6" x14ac:dyDescent="0.35">
      <c r="A44" s="48" t="s">
        <v>47</v>
      </c>
      <c r="B44" s="49" t="s">
        <v>88</v>
      </c>
      <c r="C44" s="50">
        <v>1</v>
      </c>
      <c r="D44" s="34"/>
      <c r="E44" s="35">
        <v>0.5</v>
      </c>
      <c r="F44" s="36" t="s">
        <v>48</v>
      </c>
    </row>
    <row r="45" spans="1:6" ht="25.5" x14ac:dyDescent="0.35">
      <c r="A45" s="48" t="s">
        <v>49</v>
      </c>
      <c r="B45" s="49" t="s">
        <v>89</v>
      </c>
      <c r="C45" s="50"/>
      <c r="D45" s="34"/>
      <c r="E45" s="35">
        <v>0.5</v>
      </c>
      <c r="F45" s="36" t="s">
        <v>38</v>
      </c>
    </row>
    <row r="46" spans="1:6" ht="25.5" x14ac:dyDescent="0.35">
      <c r="A46" s="48" t="s">
        <v>50</v>
      </c>
      <c r="B46" s="49" t="s">
        <v>90</v>
      </c>
      <c r="C46" s="50">
        <v>60</v>
      </c>
      <c r="D46" s="34"/>
      <c r="E46" s="35">
        <v>1.5</v>
      </c>
      <c r="F46" s="36" t="s">
        <v>51</v>
      </c>
    </row>
    <row r="47" spans="1:6" s="3" customFormat="1" ht="18.5" thickBot="1" x14ac:dyDescent="0.4">
      <c r="A47" s="39"/>
      <c r="B47" s="40" t="s">
        <v>17</v>
      </c>
      <c r="C47" s="41"/>
      <c r="D47" s="41"/>
      <c r="E47" s="60">
        <f>SUM(E37:E46)</f>
        <v>11.5</v>
      </c>
      <c r="F47" s="61"/>
    </row>
    <row r="48" spans="1:6" ht="7" customHeight="1" x14ac:dyDescent="0.35">
      <c r="A48" s="45"/>
      <c r="B48" s="46"/>
      <c r="C48" s="46"/>
      <c r="D48" s="46"/>
      <c r="E48" s="46"/>
      <c r="F48" s="47"/>
    </row>
    <row r="49" spans="1:6" ht="18" x14ac:dyDescent="0.35">
      <c r="A49" s="77" t="s">
        <v>52</v>
      </c>
      <c r="B49" s="77"/>
      <c r="C49" s="77"/>
      <c r="D49" s="78"/>
      <c r="E49" s="78"/>
      <c r="F49" s="78"/>
    </row>
    <row r="50" spans="1:6" ht="25.5" x14ac:dyDescent="0.35">
      <c r="A50" s="48" t="s">
        <v>53</v>
      </c>
      <c r="B50" s="49" t="s">
        <v>91</v>
      </c>
      <c r="C50" s="50">
        <v>22</v>
      </c>
      <c r="D50" s="34"/>
      <c r="E50" s="35">
        <v>2</v>
      </c>
      <c r="F50" s="36" t="s">
        <v>54</v>
      </c>
    </row>
    <row r="51" spans="1:6" s="3" customFormat="1" ht="18.5" thickBot="1" x14ac:dyDescent="0.4">
      <c r="A51" s="39"/>
      <c r="B51" s="40" t="s">
        <v>17</v>
      </c>
      <c r="C51" s="41"/>
      <c r="D51" s="54"/>
      <c r="E51" s="55">
        <f>SUM(E50)</f>
        <v>2</v>
      </c>
      <c r="F51" s="56"/>
    </row>
    <row r="52" spans="1:6" ht="7" customHeight="1" x14ac:dyDescent="0.35">
      <c r="A52" s="45"/>
      <c r="B52" s="46"/>
      <c r="C52" s="46"/>
      <c r="D52" s="46"/>
      <c r="E52" s="46"/>
      <c r="F52" s="47"/>
    </row>
    <row r="53" spans="1:6" ht="18" x14ac:dyDescent="0.35">
      <c r="A53" s="77" t="s">
        <v>55</v>
      </c>
      <c r="B53" s="77"/>
      <c r="C53" s="77"/>
      <c r="D53" s="78"/>
      <c r="E53" s="78"/>
      <c r="F53" s="78"/>
    </row>
    <row r="54" spans="1:6" ht="25.5" x14ac:dyDescent="0.35">
      <c r="A54" s="48" t="s">
        <v>56</v>
      </c>
      <c r="B54" s="49" t="s">
        <v>92</v>
      </c>
      <c r="C54" s="50">
        <v>1</v>
      </c>
      <c r="D54" s="34"/>
      <c r="E54" s="35">
        <v>0.5</v>
      </c>
      <c r="F54" s="36" t="s">
        <v>57</v>
      </c>
    </row>
    <row r="55" spans="1:6" ht="63" x14ac:dyDescent="0.35">
      <c r="A55" s="48" t="s">
        <v>58</v>
      </c>
      <c r="B55" s="49" t="s">
        <v>108</v>
      </c>
      <c r="C55" s="50">
        <v>50</v>
      </c>
      <c r="D55" s="34"/>
      <c r="E55" s="35">
        <v>1</v>
      </c>
      <c r="F55" s="36" t="s">
        <v>59</v>
      </c>
    </row>
    <row r="56" spans="1:6" ht="38" x14ac:dyDescent="0.35">
      <c r="A56" s="48" t="s">
        <v>60</v>
      </c>
      <c r="B56" s="49" t="s">
        <v>93</v>
      </c>
      <c r="C56" s="50"/>
      <c r="D56" s="34"/>
      <c r="E56" s="35">
        <v>0.5</v>
      </c>
      <c r="F56" s="36" t="s">
        <v>61</v>
      </c>
    </row>
    <row r="57" spans="1:6" s="3" customFormat="1" ht="18.5" thickBot="1" x14ac:dyDescent="0.4">
      <c r="A57" s="39"/>
      <c r="B57" s="40" t="s">
        <v>17</v>
      </c>
      <c r="C57" s="41"/>
      <c r="D57" s="54"/>
      <c r="E57" s="55">
        <f>SUM(E54:E56)</f>
        <v>2</v>
      </c>
      <c r="F57" s="56"/>
    </row>
    <row r="58" spans="1:6" ht="7" customHeight="1" x14ac:dyDescent="0.35">
      <c r="A58" s="45"/>
      <c r="B58" s="46"/>
      <c r="C58" s="46"/>
      <c r="D58" s="46"/>
      <c r="E58" s="46"/>
      <c r="F58" s="47"/>
    </row>
    <row r="59" spans="1:6" ht="18" x14ac:dyDescent="0.35">
      <c r="A59" s="77" t="s">
        <v>62</v>
      </c>
      <c r="B59" s="77"/>
      <c r="C59" s="77"/>
      <c r="D59" s="78"/>
      <c r="E59" s="78"/>
      <c r="F59" s="78"/>
    </row>
    <row r="60" spans="1:6" ht="38" x14ac:dyDescent="0.35">
      <c r="A60" s="48" t="s">
        <v>63</v>
      </c>
      <c r="B60" s="49" t="s">
        <v>104</v>
      </c>
      <c r="C60" s="50">
        <v>30</v>
      </c>
      <c r="D60" s="34"/>
      <c r="E60" s="35">
        <v>1.5</v>
      </c>
      <c r="F60" s="36" t="s">
        <v>64</v>
      </c>
    </row>
    <row r="61" spans="1:6" ht="25.5" x14ac:dyDescent="0.35">
      <c r="A61" s="48" t="s">
        <v>65</v>
      </c>
      <c r="B61" s="49" t="s">
        <v>94</v>
      </c>
      <c r="C61" s="50">
        <v>6</v>
      </c>
      <c r="D61" s="34"/>
      <c r="E61" s="35">
        <v>1</v>
      </c>
      <c r="F61" s="36" t="s">
        <v>66</v>
      </c>
    </row>
    <row r="62" spans="1:6" ht="38" x14ac:dyDescent="0.35">
      <c r="A62" s="48" t="s">
        <v>67</v>
      </c>
      <c r="B62" s="49" t="s">
        <v>109</v>
      </c>
      <c r="C62" s="50">
        <v>3</v>
      </c>
      <c r="D62" s="34"/>
      <c r="E62" s="35">
        <v>1</v>
      </c>
      <c r="F62" s="36" t="s">
        <v>68</v>
      </c>
    </row>
    <row r="63" spans="1:6" s="3" customFormat="1" ht="18.5" thickBot="1" x14ac:dyDescent="0.4">
      <c r="A63" s="39"/>
      <c r="B63" s="40" t="s">
        <v>17</v>
      </c>
      <c r="C63" s="41"/>
      <c r="D63" s="54"/>
      <c r="E63" s="55">
        <f>SUM(E60:E62)</f>
        <v>3.5</v>
      </c>
      <c r="F63" s="56"/>
    </row>
    <row r="64" spans="1:6" ht="7" customHeight="1" x14ac:dyDescent="0.35">
      <c r="A64" s="45"/>
      <c r="B64" s="46"/>
      <c r="C64" s="46"/>
      <c r="D64" s="46"/>
      <c r="E64" s="46"/>
      <c r="F64" s="47"/>
    </row>
    <row r="65" spans="1:10" ht="18" x14ac:dyDescent="0.35">
      <c r="A65" s="77" t="s">
        <v>69</v>
      </c>
      <c r="B65" s="77"/>
      <c r="C65" s="77"/>
      <c r="D65" s="78"/>
      <c r="E65" s="78"/>
      <c r="F65" s="78"/>
    </row>
    <row r="66" spans="1:10" ht="38" x14ac:dyDescent="0.35">
      <c r="A66" s="62" t="s">
        <v>70</v>
      </c>
      <c r="B66" s="49" t="s">
        <v>105</v>
      </c>
      <c r="C66" s="50">
        <v>2</v>
      </c>
      <c r="D66" s="34"/>
      <c r="E66" s="35">
        <v>0.5</v>
      </c>
      <c r="F66" s="36" t="s">
        <v>71</v>
      </c>
    </row>
    <row r="67" spans="1:10" ht="38" x14ac:dyDescent="0.35">
      <c r="A67" s="62" t="s">
        <v>72</v>
      </c>
      <c r="B67" s="63" t="s">
        <v>101</v>
      </c>
      <c r="C67" s="38">
        <v>50</v>
      </c>
      <c r="D67" s="34"/>
      <c r="E67" s="35">
        <v>0.5</v>
      </c>
      <c r="F67" s="36" t="s">
        <v>102</v>
      </c>
    </row>
    <row r="68" spans="1:10" s="3" customFormat="1" ht="23.25" customHeight="1" thickBot="1" x14ac:dyDescent="0.4">
      <c r="A68" s="39"/>
      <c r="B68" s="40" t="s">
        <v>17</v>
      </c>
      <c r="C68" s="41"/>
      <c r="D68" s="41"/>
      <c r="E68" s="60">
        <f>SUM(E66:E67)</f>
        <v>1</v>
      </c>
      <c r="F68" s="61"/>
    </row>
    <row r="69" spans="1:10" ht="6.65" customHeight="1" thickBot="1" x14ac:dyDescent="0.4">
      <c r="A69" s="45"/>
      <c r="B69" s="46"/>
      <c r="C69" s="46"/>
      <c r="D69" s="46"/>
      <c r="E69" s="46"/>
      <c r="F69" s="47"/>
    </row>
    <row r="70" spans="1:10" ht="17.149999999999999" customHeight="1" thickBot="1" x14ac:dyDescent="0.4">
      <c r="A70" s="64"/>
      <c r="B70" s="65"/>
      <c r="C70" s="66"/>
      <c r="D70" s="67"/>
      <c r="E70" s="67"/>
      <c r="F70" s="68"/>
    </row>
    <row r="71" spans="1:10" ht="26.25" customHeight="1" thickBot="1" x14ac:dyDescent="0.4">
      <c r="A71" s="69"/>
      <c r="B71" s="70" t="s">
        <v>73</v>
      </c>
      <c r="C71" s="42"/>
      <c r="D71" s="42"/>
      <c r="E71" s="71">
        <f>E17+E25+E29+E33+E47+E51+E57+E63+E68</f>
        <v>27.5</v>
      </c>
      <c r="F71" s="44"/>
      <c r="J71" s="29"/>
    </row>
    <row r="72" spans="1:10" x14ac:dyDescent="0.35">
      <c r="A72" s="82"/>
      <c r="B72" s="82"/>
      <c r="C72" s="82"/>
      <c r="D72" s="82"/>
      <c r="E72" s="82"/>
      <c r="F72" s="82"/>
    </row>
    <row r="73" spans="1:10" x14ac:dyDescent="0.35">
      <c r="A73" s="72"/>
      <c r="B73" s="73"/>
      <c r="C73" s="74"/>
      <c r="D73" s="75"/>
      <c r="E73" s="75"/>
      <c r="F73" s="76"/>
    </row>
    <row r="74" spans="1:10" ht="27.75" customHeight="1" x14ac:dyDescent="0.3">
      <c r="A74" s="83" t="s">
        <v>107</v>
      </c>
      <c r="B74" s="83"/>
      <c r="C74" s="83"/>
      <c r="D74" s="83"/>
      <c r="E74" s="83"/>
      <c r="F74" s="83"/>
    </row>
    <row r="75" spans="1:10" x14ac:dyDescent="0.3">
      <c r="A75" s="19"/>
      <c r="B75" s="19"/>
      <c r="C75" s="19"/>
      <c r="D75" s="20"/>
      <c r="E75" s="21"/>
      <c r="F75" s="21"/>
    </row>
    <row r="76" spans="1:10" x14ac:dyDescent="0.3">
      <c r="A76" s="19"/>
      <c r="B76" s="19"/>
      <c r="C76" s="19"/>
      <c r="D76" s="20"/>
      <c r="E76" s="21"/>
      <c r="F76" s="21"/>
    </row>
    <row r="77" spans="1:10" x14ac:dyDescent="0.3">
      <c r="A77" s="19"/>
      <c r="B77" s="22"/>
      <c r="C77" s="19"/>
      <c r="D77" s="20"/>
      <c r="E77" s="21"/>
      <c r="F77" s="21"/>
    </row>
    <row r="78" spans="1:10" x14ac:dyDescent="0.35">
      <c r="A78" s="24"/>
      <c r="B78" s="25"/>
      <c r="C78" s="26"/>
      <c r="D78" s="23"/>
      <c r="E78" s="23"/>
      <c r="F78" s="27"/>
    </row>
  </sheetData>
  <mergeCells count="14">
    <mergeCell ref="A72:F72"/>
    <mergeCell ref="A74:F74"/>
    <mergeCell ref="A36:F36"/>
    <mergeCell ref="A49:F49"/>
    <mergeCell ref="A53:F53"/>
    <mergeCell ref="A59:F59"/>
    <mergeCell ref="A65:F65"/>
    <mergeCell ref="A27:F27"/>
    <mergeCell ref="A31:F31"/>
    <mergeCell ref="A5:B5"/>
    <mergeCell ref="A6:F6"/>
    <mergeCell ref="A10:F10"/>
    <mergeCell ref="A11:F11"/>
    <mergeCell ref="A19:F19"/>
  </mergeCells>
  <printOptions horizontalCentered="1"/>
  <pageMargins left="0.31496062992125984" right="0.11811023622047245" top="0.55118110236220474" bottom="0.55118110236220474" header="0.31496062992125984" footer="0.31496062992125984"/>
  <pageSetup paperSize="9" scale="82" fitToHeight="0" orientation="portrait" r:id="rId1"/>
  <headerFooter>
    <oddFooter>&amp;L
012. Taula de valoracions quantitatives&amp;CPàgina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65812-04ef-4965-a416-962a339b426a">
      <Terms xmlns="http://schemas.microsoft.com/office/infopath/2007/PartnerControls"/>
    </lcf76f155ced4ddcb4097134ff3c332f>
    <TaxCatchAll xmlns="76ddf2ec-b51a-44b3-95a9-f50c14191e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317206A2E09B449943E9E305C49061" ma:contentTypeVersion="19" ma:contentTypeDescription="Crea un document nou" ma:contentTypeScope="" ma:versionID="9f89e2a042da2cd0fd96356c4bacef42">
  <xsd:schema xmlns:xsd="http://www.w3.org/2001/XMLSchema" xmlns:xs="http://www.w3.org/2001/XMLSchema" xmlns:p="http://schemas.microsoft.com/office/2006/metadata/properties" xmlns:ns2="83765812-04ef-4965-a416-962a339b426a" xmlns:ns3="76ddf2ec-b51a-44b3-95a9-f50c14191e21" targetNamespace="http://schemas.microsoft.com/office/2006/metadata/properties" ma:root="true" ma:fieldsID="f95cb0c21c83c42286b0ce7e6e728299" ns2:_="" ns3:_="">
    <xsd:import namespace="83765812-04ef-4965-a416-962a339b426a"/>
    <xsd:import namespace="76ddf2ec-b51a-44b3-95a9-f50c14191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65812-04ef-4965-a416-962a339b42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f2ec-b51a-44b3-95a9-f50c14191e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ceca73d-db2a-42ce-932c-531c0f0e7c20}" ma:internalName="TaxCatchAll" ma:showField="CatchAllData" ma:web="76ddf2ec-b51a-44b3-95a9-f50c14191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65A76-5E5F-42FC-B5E3-D8C469D5A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99131-8733-483A-8FA9-7561CD9C49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3765812-04ef-4965-a416-962a339b426a"/>
    <ds:schemaRef ds:uri="http://purl.org/dc/elements/1.1/"/>
    <ds:schemaRef ds:uri="http://schemas.microsoft.com/office/2006/metadata/properties"/>
    <ds:schemaRef ds:uri="76ddf2ec-b51a-44b3-95a9-f50c14191e2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0AC54B-FD9E-4065-9159-1BE743B0C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65812-04ef-4965-a416-962a339b426a"/>
    <ds:schemaRef ds:uri="76ddf2ec-b51a-44b3-95a9-f50c14191e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Valoracions quantitatives-2021</vt:lpstr>
      <vt:lpstr>'Valoracions quantitatives-2021'!Àrea_d'impressió</vt:lpstr>
    </vt:vector>
  </TitlesOfParts>
  <Manager/>
  <Company>Departament de Presidència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antonimartin</dc:creator>
  <cp:keywords/>
  <dc:description/>
  <cp:lastModifiedBy>Torrell Andres, Monica</cp:lastModifiedBy>
  <cp:revision/>
  <dcterms:created xsi:type="dcterms:W3CDTF">2016-04-21T07:02:39Z</dcterms:created>
  <dcterms:modified xsi:type="dcterms:W3CDTF">2025-10-03T07:12:11Z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0x01010066317206A2E09B449943E9E305C49061</vt:lpwstr>
  </property>
  <property fmtid="{D5CDD505-2E9C-101B-9397-08002B2CF9AE}" pid="3" name="MediaServiceImageTags">
    <vt:lpwstr/>
  </property>
</Properties>
</file>