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538 GR Coll ampolla Ceuta-Tirso-Santuari\G01 Documentació contractual\G01 03 Concurs DO\Licitació\"/>
    </mc:Choice>
  </mc:AlternateContent>
  <xr:revisionPtr revIDLastSave="0" documentId="13_ncr:1_{3DFA0A36-0483-49DE-8356-87D8CA843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1Àrea_d_impressió" localSheetId="0">Hoja1!$A:$L</definedName>
    <definedName name="_xlnm.Print_Area" localSheetId="0">Hoja1!$A$1:$L$69</definedName>
    <definedName name="Print_Area" localSheetId="0">Hoja1!$A$1:$L$75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22" i="1"/>
  <c r="L21" i="1" l="1"/>
  <c r="L23" i="1" l="1"/>
  <c r="L26" i="1"/>
  <c r="L27" i="1" l="1"/>
  <c r="L20" i="1" l="1"/>
  <c r="L30" i="1" l="1"/>
  <c r="L33" i="1" l="1"/>
</calcChain>
</file>

<file path=xl/sharedStrings.xml><?xml version="1.0" encoding="utf-8"?>
<sst xmlns="http://schemas.openxmlformats.org/spreadsheetml/2006/main" count="52" uniqueCount="51">
  <si>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</si>
  <si>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</si>
  <si>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</si>
  <si>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</si>
  <si>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</si>
  <si>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</si>
  <si>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</si>
  <si>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</si>
  <si>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</si>
  <si>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10 anys</t>
  </si>
  <si>
    <t>Titulació</t>
  </si>
  <si>
    <t>Experiència</t>
  </si>
  <si>
    <t>mesos</t>
  </si>
  <si>
    <t>unitari</t>
  </si>
  <si>
    <t>parcial</t>
  </si>
  <si>
    <t>Dedicació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</si>
  <si>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</si>
  <si>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</si>
  <si>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</si>
  <si>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</si>
  <si>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</si>
  <si>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</si>
  <si>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</si>
  <si>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</si>
  <si>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</si>
  <si>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</si>
  <si>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</si>
  <si>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</si>
  <si>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</si>
  <si>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1.</t>
  </si>
  <si>
    <t>Francisco Alcañiz Carretero</t>
  </si>
  <si>
    <t>Director Tècnic d'Infraestructures</t>
  </si>
  <si>
    <t>Ut</t>
  </si>
  <si>
    <t xml:space="preserve">PROPOSTA SERVEI DE DO </t>
  </si>
  <si>
    <t>Ajudant de DO Obra Civil</t>
  </si>
  <si>
    <t>Projecte As-built</t>
  </si>
  <si>
    <t>Director/a d'obra</t>
  </si>
  <si>
    <t>DIRECTOR/A D'OBRA</t>
  </si>
  <si>
    <t>Enginyer/a de Camins</t>
  </si>
  <si>
    <t>Enginyer/a d'Obres Públiques</t>
  </si>
  <si>
    <t>Vigilant d'obra i supervisió d'implantació en domini públic</t>
  </si>
  <si>
    <t>17 mesos</t>
  </si>
  <si>
    <t>Projecte executiu per a la remodelació de la trobada dels carrers de Tirso, del Portell, de Ceuta i del Santuari, al Districte de Gràcia i d’Horta-Guinardó, a Barcelona</t>
  </si>
  <si>
    <t xml:space="preserve">Ajudant del Director/a d'Obra i responsable d'Oficina Tècnica, Enginyer/a tècnic/a d'obres públiques, o titulat/da competent, amb una experiència superior a 10 anys. Es requereix experiència, acreditada mitjançant curriculum, en posicions similars en alguna obra de les següents característiques:
* Obres d'estructures que incloguin fonamentacions amb un PEC &gt; 3.000.000 € (IVA Exclòs) </t>
  </si>
  <si>
    <t>Ajudant de DO Instal.lacions</t>
  </si>
  <si>
    <t>AJUDANTS DEL DIRECTOR/A D'OBRA i RESPONSABLE D'OFICINA TÈCNICA</t>
  </si>
  <si>
    <t>4.</t>
  </si>
  <si>
    <t>Vigilant d'obra, tècnic/a no qualificat/da, responsables de la supervisió directa, amb experiència mínima de 5 anys. Es requereix experiència, acreditada mitjançant curriculum, en treballs rellevants de supervisió o construcció d'alguna obra de les següents característiques:
* Obres d'urbanització en espai urbà consolidat, que incloguin també estructures amb fonamentacions, amb un PEC &gt; 3.000.000 € (IVA Exclòs)</t>
  </si>
  <si>
    <t xml:space="preserve">Director/a d'Obra, Enginyer/a de Camins, o titulat/da competent, amb una experiència superior a 15 anys. Es requereix experiència, acreditada mitjançant curriculum, en posicions rellevants en alguna obra de les següents característiques:
* Obres d'urbanització en espai urbà consolidat, que incloguin també estructures amb fonamentacions, amb un PEC &gt; 5.000.000 € (IVA Exclòs)
</t>
  </si>
  <si>
    <t xml:space="preserve">Ajudant del Director d'Obra, Enginyer/a Industrial o titulat/da competent, amb una experiència superior a 10 anys. Es requereix experiència, acreditada mitjançant curriculum, en posicions similars en alguna obra de les següents característiques:
Obres d'instalacions en urbanització amb un PEC &gt; 3.000.000 € (IVA Exclòs) </t>
  </si>
  <si>
    <t>Enginyer/a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</si>
</sst>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1" fillId="0" borderId="8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6" xfId="0" applyBorder="1"/>
    <xf numFmtId="0" fontId="3" fillId="0" borderId="11" xfId="0" applyFont="1" applyBorder="1" applyAlignment="1">
      <alignment horizontal="center" vertical="top"/>
    </xf>
    <xf numFmtId="0" fontId="0" fillId="0" borderId="7" xfId="0" applyBorder="1"/>
    <xf numFmtId="0" fontId="0" fillId="0" borderId="10" xfId="0" applyBorder="1" applyAlignment="1">
      <alignment horizontal="right"/>
    </xf>
    <xf numFmtId="0" fontId="7" fillId="0" borderId="19" xfId="0" applyFont="1" applyBorder="1"/>
    <xf numFmtId="0" fontId="0" fillId="0" borderId="24" xfId="0" applyBorder="1"/>
    <xf numFmtId="0" fontId="7" fillId="0" borderId="0" xfId="0" applyFont="1"/>
    <xf numFmtId="164" fontId="4" fillId="0" borderId="0" xfId="0" applyNumberFormat="1" applyFont="1"/>
    <xf numFmtId="4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2" borderId="12" xfId="0" applyFont="1" applyFill="1" applyBorder="1"/>
    <xf numFmtId="0" fontId="0" fillId="2" borderId="15" xfId="0" applyFill="1" applyBorder="1"/>
    <xf numFmtId="0" fontId="0" fillId="2" borderId="13" xfId="0" applyFill="1" applyBorder="1"/>
    <xf numFmtId="0" fontId="7" fillId="2" borderId="15" xfId="0" applyFont="1" applyFill="1" applyBorder="1"/>
    <xf numFmtId="0" fontId="0" fillId="2" borderId="13" xfId="0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/>
    <xf numFmtId="0" fontId="7" fillId="2" borderId="14" xfId="0" applyFont="1" applyFill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9" fontId="0" fillId="0" borderId="17" xfId="0" applyNumberFormat="1" applyBorder="1"/>
    <xf numFmtId="4" fontId="9" fillId="0" borderId="17" xfId="0" applyNumberFormat="1" applyFont="1" applyBorder="1"/>
    <xf numFmtId="1" fontId="0" fillId="0" borderId="17" xfId="0" applyNumberFormat="1" applyBorder="1"/>
    <xf numFmtId="4" fontId="0" fillId="0" borderId="18" xfId="0" applyNumberFormat="1" applyBorder="1"/>
    <xf numFmtId="0" fontId="0" fillId="0" borderId="16" xfId="0" applyBorder="1"/>
    <xf numFmtId="0" fontId="7" fillId="0" borderId="0" xfId="0" applyFont="1" applyAlignment="1">
      <alignment horizontal="center"/>
    </xf>
    <xf numFmtId="9" fontId="0" fillId="0" borderId="0" xfId="0" applyNumberFormat="1"/>
    <xf numFmtId="3" fontId="9" fillId="0" borderId="0" xfId="0" applyNumberFormat="1" applyFont="1"/>
    <xf numFmtId="1" fontId="0" fillId="0" borderId="0" xfId="0" applyNumberFormat="1"/>
    <xf numFmtId="3" fontId="0" fillId="0" borderId="27" xfId="0" applyNumberFormat="1" applyBorder="1"/>
    <xf numFmtId="0" fontId="7" fillId="0" borderId="17" xfId="0" applyFont="1" applyBorder="1"/>
    <xf numFmtId="3" fontId="0" fillId="0" borderId="0" xfId="0" applyNumberFormat="1"/>
    <xf numFmtId="2" fontId="0" fillId="0" borderId="0" xfId="0" applyNumberFormat="1"/>
    <xf numFmtId="4" fontId="6" fillId="0" borderId="0" xfId="0" applyNumberFormat="1" applyFont="1"/>
    <xf numFmtId="0" fontId="7" fillId="0" borderId="0" xfId="0" applyFont="1" applyAlignment="1">
      <alignment horizontal="right"/>
    </xf>
    <xf numFmtId="10" fontId="0" fillId="0" borderId="0" xfId="0" applyNumberFormat="1"/>
    <xf numFmtId="0" fontId="8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quotePrefix="1" applyFont="1" applyBorder="1" applyAlignment="1">
      <alignment horizontal="left"/>
    </xf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4" fillId="0" borderId="22" xfId="0" quotePrefix="1" applyFont="1" applyBorder="1"/>
    <xf numFmtId="0" fontId="0" fillId="0" borderId="0" xfId="0" applyAlignment="1">
      <alignment horizontal="left" vertical="top" wrapText="1"/>
    </xf>
    <xf numFmtId="0" fontId="4" fillId="0" borderId="25" xfId="0" applyFont="1" applyBorder="1"/>
    <xf numFmtId="0" fontId="0" fillId="0" borderId="25" xfId="0" applyBorder="1" applyAlignment="1">
      <alignment horizontal="justify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" fontId="9" fillId="0" borderId="17" xfId="0" applyNumberFormat="1" applyFont="1" applyBorder="1" applyProtection="1">
      <protection locked="0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26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8" zoomScale="90" zoomScaleNormal="90" zoomScaleSheetLayoutView="80" workbookViewId="0">
      <selection activeCell="L36" sqref="L36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5.7109375" customWidth="1"/>
    <col min="8" max="8" width="12.140625" customWidth="1"/>
    <col min="9" max="9" width="9.7109375" customWidth="1"/>
    <col min="10" max="10" width="12.42578125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4" t="s">
        <v>0</v>
      </c>
      <c r="E2" s="2"/>
      <c r="F2" s="2"/>
      <c r="G2" s="2"/>
      <c r="H2" s="2"/>
      <c r="I2" s="2"/>
      <c r="J2" s="2"/>
      <c r="K2" s="3"/>
      <c r="L2" s="5" t="s">
        <v>2</v>
      </c>
    </row>
    <row r="3" spans="1:12" ht="21" customHeight="1" x14ac:dyDescent="0.2">
      <c r="A3" s="6"/>
      <c r="C3" s="7"/>
      <c r="D3" s="6" t="s">
        <v>3</v>
      </c>
      <c r="K3" s="7"/>
      <c r="L3" s="8" t="s">
        <v>1</v>
      </c>
    </row>
    <row r="4" spans="1:12" ht="13.5" customHeight="1" x14ac:dyDescent="0.2">
      <c r="A4" s="6"/>
      <c r="B4" s="9" t="s">
        <v>5</v>
      </c>
      <c r="C4" s="7"/>
      <c r="D4" s="67" t="s">
        <v>33</v>
      </c>
      <c r="E4" s="68"/>
      <c r="F4" s="68"/>
      <c r="G4" s="68"/>
      <c r="H4" s="68"/>
      <c r="I4" s="68"/>
      <c r="J4" s="68"/>
      <c r="K4" s="69"/>
      <c r="L4" s="8"/>
    </row>
    <row r="5" spans="1:12" ht="11.25" customHeight="1" thickBot="1" x14ac:dyDescent="0.25">
      <c r="A5" s="10"/>
      <c r="B5" s="11" t="s">
        <v>4</v>
      </c>
      <c r="C5" s="12"/>
      <c r="D5" s="70"/>
      <c r="E5" s="71"/>
      <c r="F5" s="71"/>
      <c r="G5" s="71"/>
      <c r="H5" s="71"/>
      <c r="I5" s="71"/>
      <c r="J5" s="71"/>
      <c r="K5" s="72"/>
      <c r="L5" s="13"/>
    </row>
    <row r="8" spans="1:12" x14ac:dyDescent="0.2">
      <c r="A8" s="14" t="s">
        <v>7</v>
      </c>
      <c r="B8" s="77" t="s">
        <v>42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2" ht="12" customHeight="1" x14ac:dyDescent="0.2">
      <c r="A9" s="15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</row>
    <row r="11" spans="1:12" x14ac:dyDescent="0.2">
      <c r="A11" s="16" t="s">
        <v>6</v>
      </c>
      <c r="D11" s="16" t="s">
        <v>8</v>
      </c>
      <c r="F11" s="17">
        <v>2854043.36</v>
      </c>
      <c r="G11" s="18"/>
    </row>
    <row r="12" spans="1:12" x14ac:dyDescent="0.2">
      <c r="F12" s="18"/>
      <c r="G12" s="18"/>
    </row>
    <row r="13" spans="1:12" x14ac:dyDescent="0.2">
      <c r="A13" s="16" t="s">
        <v>20</v>
      </c>
      <c r="F13" s="19" t="s">
        <v>41</v>
      </c>
      <c r="G13" s="19"/>
      <c r="I13" s="20"/>
    </row>
    <row r="16" spans="1:12" ht="15.75" x14ac:dyDescent="0.25">
      <c r="A16" s="21" t="s">
        <v>26</v>
      </c>
    </row>
    <row r="18" spans="1:12" x14ac:dyDescent="0.2">
      <c r="B18" s="22" t="s">
        <v>28</v>
      </c>
      <c r="C18" s="23"/>
      <c r="D18" s="24"/>
      <c r="E18" s="25" t="s">
        <v>10</v>
      </c>
      <c r="F18" s="24"/>
      <c r="G18" s="26" t="s">
        <v>32</v>
      </c>
      <c r="H18" s="27" t="s">
        <v>11</v>
      </c>
      <c r="I18" s="28" t="s">
        <v>15</v>
      </c>
      <c r="J18" s="29" t="s">
        <v>13</v>
      </c>
      <c r="K18" s="29" t="s">
        <v>12</v>
      </c>
      <c r="L18" s="29" t="s">
        <v>14</v>
      </c>
    </row>
    <row r="19" spans="1:12" ht="5.25" customHeight="1" x14ac:dyDescent="0.2"/>
    <row r="20" spans="1:12" ht="15.75" customHeight="1" x14ac:dyDescent="0.2">
      <c r="A20" s="30">
        <v>1</v>
      </c>
      <c r="B20" s="31" t="s">
        <v>36</v>
      </c>
      <c r="C20" s="32"/>
      <c r="D20" s="32"/>
      <c r="E20" s="31" t="s">
        <v>38</v>
      </c>
      <c r="F20" s="32"/>
      <c r="G20" s="32">
        <v>1</v>
      </c>
      <c r="H20" s="33" t="s">
        <v>27</v>
      </c>
      <c r="I20" s="34">
        <v>0.5</v>
      </c>
      <c r="J20" s="66">
        <v>0</v>
      </c>
      <c r="K20" s="36">
        <v>19</v>
      </c>
      <c r="L20" s="37">
        <f>I20*J20*K20*G20</f>
        <v>0</v>
      </c>
    </row>
    <row r="21" spans="1:12" ht="15.75" customHeight="1" x14ac:dyDescent="0.2">
      <c r="A21" s="30">
        <v>2</v>
      </c>
      <c r="B21" s="31" t="s">
        <v>34</v>
      </c>
      <c r="C21" s="32"/>
      <c r="D21" s="32"/>
      <c r="E21" s="31" t="s">
        <v>39</v>
      </c>
      <c r="F21" s="32"/>
      <c r="G21" s="32">
        <v>1</v>
      </c>
      <c r="H21" s="33" t="s">
        <v>9</v>
      </c>
      <c r="I21" s="34">
        <v>0.5</v>
      </c>
      <c r="J21" s="66">
        <v>0</v>
      </c>
      <c r="K21" s="36">
        <v>18</v>
      </c>
      <c r="L21" s="37">
        <f>I21*J21*K21*G21</f>
        <v>0</v>
      </c>
    </row>
    <row r="22" spans="1:12" ht="15.75" customHeight="1" x14ac:dyDescent="0.2">
      <c r="A22" s="30">
        <v>3</v>
      </c>
      <c r="B22" s="31" t="s">
        <v>44</v>
      </c>
      <c r="C22" s="32"/>
      <c r="D22" s="32"/>
      <c r="E22" s="31" t="s">
        <v>50</v>
      </c>
      <c r="F22" s="32"/>
      <c r="G22" s="32">
        <v>1</v>
      </c>
      <c r="H22" s="33" t="s">
        <v>9</v>
      </c>
      <c r="I22" s="34">
        <v>0.2</v>
      </c>
      <c r="J22" s="66">
        <v>0</v>
      </c>
      <c r="K22" s="36">
        <v>18</v>
      </c>
      <c r="L22" s="37">
        <f>I22*J22*K22*G22</f>
        <v>0</v>
      </c>
    </row>
    <row r="23" spans="1:12" ht="15.75" customHeight="1" x14ac:dyDescent="0.2">
      <c r="A23" s="38">
        <v>4</v>
      </c>
      <c r="B23" s="31" t="s">
        <v>40</v>
      </c>
      <c r="C23" s="32"/>
      <c r="D23" s="32"/>
      <c r="E23" s="31"/>
      <c r="F23" s="32"/>
      <c r="G23" s="32">
        <v>1</v>
      </c>
      <c r="H23" s="33" t="s">
        <v>23</v>
      </c>
      <c r="I23" s="34">
        <v>0.5</v>
      </c>
      <c r="J23" s="66">
        <v>0</v>
      </c>
      <c r="K23" s="36">
        <v>18</v>
      </c>
      <c r="L23" s="37">
        <f>I23*J23*K23*G23</f>
        <v>0</v>
      </c>
    </row>
    <row r="24" spans="1:12" ht="15.75" customHeight="1" x14ac:dyDescent="0.2">
      <c r="A24" s="38"/>
      <c r="B24" s="31"/>
      <c r="C24" s="32"/>
      <c r="D24" s="32"/>
      <c r="E24" s="31"/>
      <c r="F24" s="32"/>
      <c r="G24" s="32"/>
      <c r="H24" s="33"/>
      <c r="I24" s="34"/>
      <c r="J24" s="35"/>
      <c r="K24" s="36"/>
      <c r="L24" s="37"/>
    </row>
    <row r="25" spans="1:12" ht="14.25" customHeight="1" x14ac:dyDescent="0.2">
      <c r="B25" s="16"/>
      <c r="E25" s="16"/>
      <c r="H25" s="39"/>
      <c r="I25" s="40"/>
      <c r="J25" s="41"/>
      <c r="K25" s="42"/>
      <c r="L25" s="43"/>
    </row>
    <row r="26" spans="1:12" ht="15.75" customHeight="1" x14ac:dyDescent="0.2">
      <c r="A26" s="38"/>
      <c r="B26" s="31" t="s">
        <v>35</v>
      </c>
      <c r="C26" s="32"/>
      <c r="D26" s="32"/>
      <c r="E26" s="44"/>
      <c r="F26" s="32"/>
      <c r="G26" s="32">
        <v>1</v>
      </c>
      <c r="H26" s="33"/>
      <c r="I26" s="34"/>
      <c r="J26" s="35">
        <v>12000</v>
      </c>
      <c r="K26" s="36">
        <v>1</v>
      </c>
      <c r="L26" s="37">
        <f>J26*K26</f>
        <v>12000</v>
      </c>
    </row>
    <row r="27" spans="1:12" ht="14.25" customHeight="1" x14ac:dyDescent="0.2">
      <c r="A27" s="38"/>
      <c r="B27" s="44" t="s">
        <v>16</v>
      </c>
      <c r="C27" s="32"/>
      <c r="D27" s="32"/>
      <c r="E27" s="44"/>
      <c r="F27" s="32"/>
      <c r="G27" s="32"/>
      <c r="H27" s="33"/>
      <c r="I27" s="34"/>
      <c r="J27" s="35">
        <v>12000</v>
      </c>
      <c r="K27" s="36">
        <v>1</v>
      </c>
      <c r="L27" s="37">
        <f>J27*K27</f>
        <v>12000</v>
      </c>
    </row>
    <row r="28" spans="1:12" ht="7.5" customHeight="1" x14ac:dyDescent="0.2">
      <c r="B28" s="16"/>
      <c r="J28" s="45"/>
      <c r="K28" s="46"/>
      <c r="L28" s="45"/>
    </row>
    <row r="30" spans="1:12" x14ac:dyDescent="0.2">
      <c r="J30" s="16" t="s">
        <v>17</v>
      </c>
      <c r="L30" s="47">
        <f>SUM(L20:L28)</f>
        <v>24000</v>
      </c>
    </row>
    <row r="31" spans="1:12" x14ac:dyDescent="0.2">
      <c r="J31" s="16" t="s">
        <v>18</v>
      </c>
      <c r="L31" s="18">
        <f>L30*1.21</f>
        <v>29040</v>
      </c>
    </row>
    <row r="33" spans="1:12" x14ac:dyDescent="0.2">
      <c r="K33" s="48" t="s">
        <v>19</v>
      </c>
      <c r="L33" s="49">
        <f>L31/F11</f>
        <v>1.0175038125559522E-2</v>
      </c>
    </row>
    <row r="34" spans="1:12" ht="18" x14ac:dyDescent="0.25">
      <c r="A34" s="50"/>
    </row>
    <row r="35" spans="1:12" ht="18" x14ac:dyDescent="0.25">
      <c r="A35" s="50" t="s">
        <v>21</v>
      </c>
    </row>
    <row r="38" spans="1:12" x14ac:dyDescent="0.2">
      <c r="A38" s="20" t="s">
        <v>37</v>
      </c>
    </row>
    <row r="39" spans="1:12" x14ac:dyDescent="0.2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2" ht="12.75" customHeight="1" x14ac:dyDescent="0.2">
      <c r="A40" s="54" t="s">
        <v>29</v>
      </c>
      <c r="B40" s="73" t="s">
        <v>48</v>
      </c>
      <c r="C40" s="73"/>
      <c r="D40" s="73"/>
      <c r="E40" s="73"/>
      <c r="F40" s="73"/>
      <c r="G40" s="73"/>
      <c r="H40" s="73"/>
      <c r="I40" s="73"/>
      <c r="J40" s="73"/>
      <c r="K40" s="73"/>
      <c r="L40" s="74"/>
    </row>
    <row r="41" spans="1:12" x14ac:dyDescent="0.2">
      <c r="A41" s="55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4"/>
    </row>
    <row r="42" spans="1:12" ht="45" customHeight="1" x14ac:dyDescent="0.2">
      <c r="A42" s="5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</row>
    <row r="43" spans="1:12" x14ac:dyDescent="0.2">
      <c r="A43" s="1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7"/>
    </row>
    <row r="45" spans="1:12" x14ac:dyDescent="0.2">
      <c r="A45" s="20" t="s">
        <v>45</v>
      </c>
    </row>
    <row r="46" spans="1:12" x14ac:dyDescent="0.2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3"/>
    </row>
    <row r="47" spans="1:12" ht="12.75" customHeight="1" x14ac:dyDescent="0.2">
      <c r="A47" s="58" t="s">
        <v>22</v>
      </c>
      <c r="B47" s="73" t="s">
        <v>43</v>
      </c>
      <c r="C47" s="73"/>
      <c r="D47" s="73"/>
      <c r="E47" s="73"/>
      <c r="F47" s="73"/>
      <c r="G47" s="73"/>
      <c r="H47" s="73"/>
      <c r="I47" s="73"/>
      <c r="J47" s="73"/>
      <c r="K47" s="73"/>
      <c r="L47" s="74"/>
    </row>
    <row r="48" spans="1:12" x14ac:dyDescent="0.2">
      <c r="A48" s="5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</row>
    <row r="49" spans="1:12" ht="45" customHeight="1" x14ac:dyDescent="0.2">
      <c r="A49" s="55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4"/>
    </row>
    <row r="50" spans="1:12" x14ac:dyDescent="0.2">
      <c r="A50" s="1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</row>
    <row r="52" spans="1:12" x14ac:dyDescent="0.2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</row>
    <row r="53" spans="1:12" ht="12.75" customHeight="1" x14ac:dyDescent="0.2">
      <c r="A53" s="58" t="s">
        <v>24</v>
      </c>
      <c r="B53" s="73" t="s">
        <v>49</v>
      </c>
      <c r="C53" s="73"/>
      <c r="D53" s="73"/>
      <c r="E53" s="73"/>
      <c r="F53" s="73"/>
      <c r="G53" s="73"/>
      <c r="H53" s="73"/>
      <c r="I53" s="73"/>
      <c r="J53" s="73"/>
      <c r="K53" s="73"/>
      <c r="L53" s="74"/>
    </row>
    <row r="54" spans="1:12" x14ac:dyDescent="0.2">
      <c r="A54" s="5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4"/>
    </row>
    <row r="55" spans="1:12" ht="45" customHeight="1" x14ac:dyDescent="0.2">
      <c r="A55" s="5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4"/>
    </row>
    <row r="56" spans="1:12" x14ac:dyDescent="0.2">
      <c r="A56" s="1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7"/>
    </row>
    <row r="57" spans="1:12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</row>
    <row r="58" spans="1:12" ht="15" customHeight="1" x14ac:dyDescent="0.2">
      <c r="A58" s="60" t="s">
        <v>25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x14ac:dyDescent="0.2">
      <c r="A59" s="5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3"/>
    </row>
    <row r="60" spans="1:12" x14ac:dyDescent="0.2">
      <c r="A60" s="54" t="s">
        <v>46</v>
      </c>
      <c r="B60" s="73" t="s">
        <v>47</v>
      </c>
      <c r="C60" s="75"/>
      <c r="D60" s="75"/>
      <c r="E60" s="75"/>
      <c r="F60" s="75"/>
      <c r="G60" s="75"/>
      <c r="H60" s="75"/>
      <c r="I60" s="75"/>
      <c r="J60" s="75"/>
      <c r="K60" s="75"/>
      <c r="L60" s="76"/>
    </row>
    <row r="61" spans="1:12" x14ac:dyDescent="0.2">
      <c r="A61" s="5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6"/>
    </row>
    <row r="62" spans="1:12" ht="44.25" customHeight="1" x14ac:dyDescent="0.2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6"/>
    </row>
    <row r="63" spans="1:12" x14ac:dyDescent="0.2">
      <c r="A63" s="15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5"/>
    </row>
    <row r="64" spans="1:12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</row>
    <row r="74" spans="2:2" x14ac:dyDescent="0.2">
      <c r="B74" t="s">
        <v>30</v>
      </c>
    </row>
    <row r="75" spans="2:2" x14ac:dyDescent="0.2">
      <c r="B75" t="s">
        <v>31</v>
      </c>
    </row>
  </sheetData>
  <sheetProtection sheet="1" objects="1" scenarios="1"/>
  <mergeCells count="6">
    <mergeCell ref="D4:K5"/>
    <mergeCell ref="B40:L42"/>
    <mergeCell ref="B60:L62"/>
    <mergeCell ref="B8:L9"/>
    <mergeCell ref="B47:L49"/>
    <mergeCell ref="B53:L55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orientation="portrait" r:id="rId1"/>
  <headerFooter alignWithMargins="0">
    <oddFooter>&amp;R&amp;9&amp;F
Pàgina &amp;P de &amp;N</oddFooter>
  </headerFooter>
  <rowBreaks count="1" manualBreakCount="1">
    <brk id="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2025-10-07T11:12:36Z</cp:lastPrinted>
  <dcterms:created xsi:type="dcterms:W3CDTF">2005-10-11T08:42:37Z</dcterms:created>
  <dcterms:modified xsi:type="dcterms:W3CDTF">2025-10-07T12:34:46Z</dcterms:modified>
</cp:coreProperties>
</file>