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vidiellac\Downloads\"/>
    </mc:Choice>
  </mc:AlternateContent>
  <bookViews>
    <workbookView xWindow="0" yWindow="0" windowWidth="19200" windowHeight="8390"/>
  </bookViews>
  <sheets>
    <sheet name="Ful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 i="1" l="1"/>
  <c r="D37" i="1"/>
  <c r="D36" i="1"/>
  <c r="D35" i="1"/>
  <c r="D34" i="1"/>
  <c r="D33" i="1"/>
  <c r="J27" i="1"/>
  <c r="G27" i="1"/>
  <c r="J26" i="1"/>
  <c r="G26" i="1"/>
  <c r="J25" i="1"/>
  <c r="G25" i="1"/>
  <c r="J24" i="1"/>
  <c r="G24" i="1"/>
  <c r="J23" i="1"/>
  <c r="G23" i="1"/>
  <c r="J22" i="1"/>
  <c r="G22" i="1"/>
  <c r="D11" i="1"/>
  <c r="D10" i="1"/>
  <c r="D9" i="1"/>
  <c r="D8" i="1"/>
  <c r="D7" i="1"/>
</calcChain>
</file>

<file path=xl/sharedStrings.xml><?xml version="1.0" encoding="utf-8"?>
<sst xmlns="http://schemas.openxmlformats.org/spreadsheetml/2006/main" count="64" uniqueCount="48">
  <si>
    <t>ANNEX 1</t>
  </si>
  <si>
    <t>MODELO DE OFERTA ECONÓMICA (SOBRE 3)</t>
  </si>
  <si>
    <t>Dades sotasignant</t>
  </si>
  <si>
    <t>Resposta</t>
  </si>
  <si>
    <t>Observacions</t>
  </si>
  <si>
    <t>Nombre firmante</t>
  </si>
  <si>
    <t>DNI firmante</t>
  </si>
  <si>
    <t>Actua en</t>
  </si>
  <si>
    <t>Denominación Empresa</t>
  </si>
  <si>
    <t>NIF Empresa</t>
  </si>
  <si>
    <t>Título del Contato</t>
  </si>
  <si>
    <t>Subministro y servicios associados en modalidad SaaS del sistema informático LMS (learning management system) Canvas</t>
  </si>
  <si>
    <t>Código de Expediente</t>
  </si>
  <si>
    <t>NSU00003/2025</t>
  </si>
  <si>
    <t>El abajo firmante, enterado/ada del anuncio publicado en el Perfil del contratante de la UOC y de las condiciones y requisitos que se exigen para la adjudicación del contrato anteriormente referenciado, se compromete (en nombre propio o de la empresa que representa) a ejecutarlo con estricta sujeción a los requisitos y condiciones mencionados, de acuerdo con el precio global y los precios unitarios (según que corresponda) siguientes:</t>
  </si>
  <si>
    <t>Lot 1</t>
  </si>
  <si>
    <t>PRESSUPOST DE LICITACIÓ</t>
  </si>
  <si>
    <t>OFERTA LICITADOR</t>
  </si>
  <si>
    <t>CONCEPTOS</t>
  </si>
  <si>
    <t>Tipología</t>
  </si>
  <si>
    <t>Precio Màximo Admitido
(IVA Excluido)</t>
  </si>
  <si>
    <t>Unidad de Medida</t>
  </si>
  <si>
    <t>Precio Oferta (IVA Excl)</t>
  </si>
  <si>
    <t>Importe IVA</t>
  </si>
  <si>
    <t>Precio Oferta
(IVA Incluido)</t>
  </si>
  <si>
    <t>Advertencias</t>
  </si>
  <si>
    <t>1- Oferta econòmica</t>
  </si>
  <si>
    <t xml:space="preserve">Precio Suministro de la plataforma Canvas LMS en modo SaaS (hasta 100.000 usuarios) </t>
  </si>
  <si>
    <t>Preu (€)</t>
  </si>
  <si>
    <t>€</t>
  </si>
  <si>
    <t xml:space="preserve">Precio Suministro de la plataforma Canvas LMS en modo SaaS (hasta 115.000 usuarios) </t>
  </si>
  <si>
    <t xml:space="preserve">Precio Suministro de la plataforma Canvas LMS en modo SaaS (hasta 135.000 usuarios) </t>
  </si>
  <si>
    <t xml:space="preserve">Precio Suministro de la plataforma Canvas LMS en modo SaaS (hasta 150.000 usuarios) </t>
  </si>
  <si>
    <t>Porcentaje de descuento global mínimo sobre precios de catálogo Servicios SaaS Adicionales</t>
  </si>
  <si>
    <t>%</t>
  </si>
  <si>
    <t>Coste servicio/hora</t>
  </si>
  <si>
    <t>CONCEPTES DIFERENTS DEL PREU</t>
  </si>
  <si>
    <t>Oferta</t>
  </si>
  <si>
    <t>El licitador se compromete a mejorar los niveles de servicio de incidencias de prioridad Inmediata en: tiempo de respuesta &lt;= 1h, tiempo de resolución &lt;=2h, tiempo máximo en circuito &lt;= 6h.</t>
  </si>
  <si>
    <t>Contestar indicando en la casilla "oferta" el valor Sí o No</t>
  </si>
  <si>
    <t xml:space="preserve">El licitador se compromete a mejorar los niveles de servicio de incidencias de prioridad Inmediata en: tiempo de respuesta &lt;= 1,5h, tiempo de resolución &lt;=3h, tiempo máximo en circuito &lt;= 6h. </t>
  </si>
  <si>
    <t>El licitador no se compromete en mejorar los niveles de servicio de incidencias de prioridad inmediata.</t>
  </si>
  <si>
    <t xml:space="preserve">El licitador se compromete a reducir el tiempo máximo de puesta en marcha de un Servicio demandado a dos (2) días hábiles desde que se recibe la petición. </t>
  </si>
  <si>
    <t>El licitador se compromete a reducir el tiempo máximo de puesta en marcha de un Servicio demandado a tres (3) días hábiles desde que se recibe la petición.</t>
  </si>
  <si>
    <t>El licitador no se compromete a reducir el tiempo máximo de puesta en marcha de un Servicio demandado una vez que recibe la petición.</t>
  </si>
  <si>
    <t>El plazo de vigencia de las ofertas es el indicado en el apartado N del Cuador de Caracterísiticas.</t>
  </si>
  <si>
    <t>(Se tiene que hacer oferta para todos y cada uno de los precios que se indican en el Apartado Y del Cuadro de Características. Quedan automáticamente excluidas del procedimiento de licitación las ofertas que presenten cualquier valor superior al presupuesto base de licitación —o, si hay, a los precios unitarios máximos— indicados en el Apartado E del Cuadro de Características)</t>
  </si>
  <si>
    <t>(*) Se debe tener en cuenta que para los conceptos de Suminisro de laplataforma Canvas LMS en modo Saas se debe ofertar el precio anual. En tanto que el contrato inicial es de tres años, el importe de adjudicación corresponderá a la parte proporcional teniendo en cuenta les tres anualidades y aquello previsto en el Pliego de Cláusulas Particulares.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</si>
</sst>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1"/>
      <color theme="1"/>
      <name val="Calibri"/>
      <family val="2"/>
      <scheme val="minor"/>
    </font>
    <font>
      <b/>
      <sz val="10"/>
      <color theme="1"/>
      <name val="Calibri"/>
      <family val="2"/>
      <scheme val="minor"/>
    </font>
    <font>
      <sz val="10"/>
      <color theme="1"/>
      <name val="Calibri"/>
      <family val="2"/>
      <scheme val="minor"/>
    </font>
    <font>
      <i/>
      <sz val="10"/>
      <color rgb="FFFF0000"/>
      <name val="Calibri"/>
      <family val="2"/>
      <scheme val="minor"/>
    </font>
    <font>
      <b/>
      <i/>
      <sz val="11"/>
      <color rgb="FFFF0000"/>
      <name val="&quot;Google Sans&quot;"/>
    </font>
    <font>
      <sz val="10"/>
      <name val="Arial"/>
      <family val="2"/>
    </font>
    <font>
      <b/>
      <sz val="10"/>
      <color theme="1"/>
      <name val="Arial"/>
      <family val="2"/>
    </font>
    <font>
      <sz val="10"/>
      <color theme="1"/>
      <name val="Arial"/>
      <family val="2"/>
    </font>
    <font>
      <sz val="12"/>
      <color theme="1"/>
      <name val="&quot;Times New Roman&quot;"/>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xf>
    <xf numFmtId="0" fontId="0" fillId="0" borderId="0" xfId="0"/>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3" borderId="1" xfId="0" applyFont="1" applyFill="1" applyBorder="1" applyProtection="1">
      <protection locked="0"/>
    </xf>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0" fillId="0" borderId="0" xfId="0" applyAlignment="1">
      <alignment vertical="center" wrapText="1"/>
    </xf>
    <xf numFmtId="0" fontId="3" fillId="0" borderId="0" xfId="0" applyFont="1"/>
    <xf numFmtId="0" fontId="4" fillId="4" borderId="0" xfId="0" applyFont="1" applyFill="1"/>
    <xf numFmtId="0" fontId="1" fillId="2" borderId="1" xfId="0" applyFont="1" applyFill="1" applyBorder="1" applyAlignment="1">
      <alignment horizontal="center" vertical="center"/>
    </xf>
    <xf numFmtId="0" fontId="1" fillId="2" borderId="2" xfId="0" applyFont="1" applyFill="1" applyBorder="1" applyAlignment="1">
      <alignment horizontal="center"/>
    </xf>
    <xf numFmtId="0" fontId="5" fillId="0" borderId="3" xfId="0" applyFont="1" applyBorder="1"/>
    <xf numFmtId="0" fontId="5" fillId="0" borderId="4" xfId="0" applyFont="1" applyBorder="1"/>
    <xf numFmtId="0" fontId="1" fillId="5" borderId="2" xfId="0" applyFont="1" applyFill="1" applyBorder="1" applyAlignment="1">
      <alignment horizont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0" borderId="1" xfId="0" applyFont="1" applyBorder="1" applyAlignment="1">
      <alignment vertical="center" wrapText="1"/>
    </xf>
    <xf numFmtId="0" fontId="2" fillId="0" borderId="1" xfId="0" applyFont="1" applyBorder="1" applyAlignment="1">
      <alignment horizontal="left" vertical="center" wrapText="1"/>
    </xf>
    <xf numFmtId="164" fontId="2" fillId="0" borderId="1" xfId="0" applyNumberFormat="1" applyFont="1" applyBorder="1" applyAlignment="1" applyProtection="1">
      <alignment horizontal="center" vertical="center"/>
      <protection locked="0"/>
    </xf>
    <xf numFmtId="0" fontId="2" fillId="4" borderId="2" xfId="0" applyFont="1" applyFill="1" applyBorder="1" applyAlignment="1">
      <alignment horizontal="center" vertical="center" wrapText="1"/>
    </xf>
    <xf numFmtId="0" fontId="2" fillId="0" borderId="5" xfId="0" applyFont="1" applyBorder="1" applyAlignment="1" applyProtection="1">
      <alignment horizontal="left" vertical="center" wrapText="1"/>
      <protection locked="0"/>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7" fillId="0" borderId="0" xfId="0" applyFont="1"/>
    <xf numFmtId="0" fontId="8" fillId="0" borderId="0" xfId="0" applyFont="1"/>
    <xf numFmtId="0" fontId="2" fillId="0" borderId="0" xfId="0" applyFont="1" applyFill="1" applyBorder="1" applyAlignment="1">
      <alignment horizontal="left" vertical="center" wrapText="1"/>
    </xf>
  </cellXfs>
  <cellStyles count="1">
    <cellStyle name="Normal" xfId="0" builtinId="0"/>
  </cellStyles>
  <dxfs count="40">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7"/>
  <sheetViews>
    <sheetView tabSelected="1" workbookViewId="0">
      <selection activeCell="F29" sqref="F29"/>
    </sheetView>
  </sheetViews>
  <sheetFormatPr defaultColWidth="12.54296875" defaultRowHeight="14.5"/>
  <cols>
    <col min="1" max="1" width="2.453125" customWidth="1"/>
    <col min="2" max="2" width="48.7265625" customWidth="1"/>
    <col min="3" max="3" width="25.54296875" customWidth="1"/>
    <col min="4" max="4" width="16.453125" customWidth="1"/>
    <col min="5" max="5" width="20.1796875" customWidth="1"/>
    <col min="6" max="6" width="19.54296875" customWidth="1"/>
    <col min="7" max="7" width="15" customWidth="1"/>
    <col min="8" max="8" width="10" customWidth="1"/>
    <col min="9" max="9" width="19.81640625" customWidth="1"/>
    <col min="10" max="10" width="35.453125" customWidth="1"/>
  </cols>
  <sheetData>
    <row r="3" spans="2:10">
      <c r="B3" s="1" t="s">
        <v>0</v>
      </c>
      <c r="C3" s="2"/>
      <c r="D3" s="2"/>
      <c r="E3" s="2"/>
      <c r="F3" s="2"/>
      <c r="G3" s="2"/>
      <c r="H3" s="2"/>
      <c r="I3" s="2"/>
      <c r="J3" s="2"/>
    </row>
    <row r="4" spans="2:10">
      <c r="B4" s="1" t="s">
        <v>1</v>
      </c>
      <c r="C4" s="2"/>
      <c r="D4" s="2"/>
      <c r="E4" s="2"/>
      <c r="F4" s="2"/>
      <c r="G4" s="2"/>
      <c r="H4" s="2"/>
      <c r="I4" s="2"/>
      <c r="J4" s="2"/>
    </row>
    <row r="5" spans="2:10" ht="15.75" customHeight="1">
      <c r="B5" s="3"/>
    </row>
    <row r="6" spans="2:10">
      <c r="B6" s="4" t="s">
        <v>2</v>
      </c>
      <c r="C6" s="5" t="s">
        <v>3</v>
      </c>
      <c r="D6" s="5" t="s">
        <v>4</v>
      </c>
    </row>
    <row r="7" spans="2:10" ht="26">
      <c r="B7" s="6" t="s">
        <v>5</v>
      </c>
      <c r="C7" s="7"/>
      <c r="D7" s="8" t="str">
        <f t="shared" ref="D7:D9" si="0">IF(C7="","Pendent incloure informació","")</f>
        <v>Pendent incloure informació</v>
      </c>
    </row>
    <row r="8" spans="2:10" ht="26">
      <c r="B8" s="6" t="s">
        <v>6</v>
      </c>
      <c r="C8" s="7"/>
      <c r="D8" s="8" t="str">
        <f t="shared" si="0"/>
        <v>Pendent incloure informació</v>
      </c>
    </row>
    <row r="9" spans="2:10" ht="26">
      <c r="B9" s="9" t="s">
        <v>7</v>
      </c>
      <c r="C9" s="10"/>
      <c r="D9" s="8" t="str">
        <f t="shared" si="0"/>
        <v>Pendent incloure informació</v>
      </c>
      <c r="I9" s="3"/>
    </row>
    <row r="10" spans="2:10">
      <c r="B10" s="9" t="s">
        <v>8</v>
      </c>
      <c r="C10" s="10"/>
      <c r="D10" s="8" t="str">
        <f t="shared" ref="D10:D11" si="1">IF(AND(C10="",$C$9="representació de l' empresa"),"Pendent incloure informació","")</f>
        <v/>
      </c>
      <c r="I10" s="3"/>
    </row>
    <row r="11" spans="2:10">
      <c r="B11" s="9" t="s">
        <v>9</v>
      </c>
      <c r="C11" s="10"/>
      <c r="D11" s="8" t="str">
        <f t="shared" si="1"/>
        <v/>
      </c>
      <c r="I11" s="3"/>
    </row>
    <row r="12" spans="2:10" ht="65.5">
      <c r="B12" s="9" t="s">
        <v>10</v>
      </c>
      <c r="C12" s="11" t="s">
        <v>11</v>
      </c>
      <c r="D12" s="12"/>
      <c r="E12" s="13"/>
      <c r="F12" s="13"/>
      <c r="G12" s="13"/>
      <c r="H12" s="13"/>
      <c r="I12" s="3"/>
    </row>
    <row r="13" spans="2:10">
      <c r="B13" s="9" t="s">
        <v>12</v>
      </c>
      <c r="C13" s="11" t="s">
        <v>13</v>
      </c>
      <c r="D13" s="12"/>
      <c r="E13" s="13"/>
      <c r="F13" s="13"/>
      <c r="G13" s="13"/>
      <c r="H13" s="13"/>
      <c r="I13" s="3"/>
    </row>
    <row r="14" spans="2:10" ht="15.75" customHeight="1">
      <c r="B14" s="13"/>
      <c r="C14" s="13"/>
      <c r="D14" s="13"/>
      <c r="E14" s="13"/>
      <c r="F14" s="13"/>
      <c r="G14" s="13"/>
      <c r="H14" s="13"/>
      <c r="I14" s="3"/>
    </row>
    <row r="15" spans="2:10" ht="53.15" customHeight="1">
      <c r="B15" s="14" t="s">
        <v>14</v>
      </c>
      <c r="C15" s="14"/>
      <c r="D15" s="14"/>
      <c r="E15" s="14"/>
      <c r="F15" s="14"/>
      <c r="G15" s="14"/>
      <c r="H15" s="14"/>
    </row>
    <row r="16" spans="2:10" ht="14" customHeight="1">
      <c r="B16" s="15"/>
    </row>
    <row r="17" spans="2:10">
      <c r="B17" s="16"/>
    </row>
    <row r="18" spans="2:10">
      <c r="B18" s="15"/>
    </row>
    <row r="19" spans="2:10">
      <c r="B19" s="17" t="s">
        <v>15</v>
      </c>
      <c r="C19" s="18" t="s">
        <v>16</v>
      </c>
      <c r="D19" s="19"/>
      <c r="E19" s="20"/>
      <c r="F19" s="21" t="s">
        <v>17</v>
      </c>
      <c r="G19" s="19"/>
      <c r="H19" s="19"/>
      <c r="I19" s="20"/>
    </row>
    <row r="20" spans="2:10" ht="41.15" customHeight="1">
      <c r="B20" s="22" t="s">
        <v>18</v>
      </c>
      <c r="C20" s="17" t="s">
        <v>19</v>
      </c>
      <c r="D20" s="23" t="s">
        <v>20</v>
      </c>
      <c r="E20" s="17" t="s">
        <v>21</v>
      </c>
      <c r="F20" s="17" t="s">
        <v>22</v>
      </c>
      <c r="G20" s="17" t="s">
        <v>21</v>
      </c>
      <c r="H20" s="17" t="s">
        <v>23</v>
      </c>
      <c r="I20" s="23" t="s">
        <v>24</v>
      </c>
      <c r="J20" s="17" t="s">
        <v>25</v>
      </c>
    </row>
    <row r="21" spans="2:10" ht="34.5" customHeight="1">
      <c r="B21" s="22" t="s">
        <v>26</v>
      </c>
      <c r="C21" s="17"/>
      <c r="D21" s="23"/>
      <c r="E21" s="17"/>
      <c r="F21" s="17"/>
      <c r="G21" s="17"/>
      <c r="H21" s="17"/>
      <c r="I21" s="17"/>
      <c r="J21" s="17"/>
    </row>
    <row r="22" spans="2:10" ht="39">
      <c r="B22" s="24" t="s">
        <v>27</v>
      </c>
      <c r="C22" s="25" t="s">
        <v>28</v>
      </c>
      <c r="D22" s="26">
        <v>937972.6</v>
      </c>
      <c r="E22" s="27" t="s">
        <v>29</v>
      </c>
      <c r="F22" s="28"/>
      <c r="G22" s="27" t="str">
        <f t="shared" ref="G22:G27" si="2">E22</f>
        <v>€</v>
      </c>
      <c r="H22" s="28"/>
      <c r="I22" s="28"/>
      <c r="J22" s="29" t="str">
        <f t="shared" ref="J22:J27" si="3">IF(F22="","Pendiente de introducir el importe ofertado. Se ha de informar de todos los conceptos que componen la 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Pendiente de introducir el importe ofertado. Se ha de informar de todos los conceptos que componen la oferta</v>
      </c>
    </row>
    <row r="23" spans="2:10" ht="39">
      <c r="B23" s="24" t="s">
        <v>30</v>
      </c>
      <c r="C23" s="25" t="s">
        <v>28</v>
      </c>
      <c r="D23" s="26">
        <v>1120372</v>
      </c>
      <c r="E23" s="27" t="s">
        <v>29</v>
      </c>
      <c r="F23" s="28"/>
      <c r="G23" s="27" t="str">
        <f t="shared" si="2"/>
        <v>€</v>
      </c>
      <c r="H23" s="28"/>
      <c r="I23" s="28"/>
      <c r="J23" s="29" t="str">
        <f t="shared" si="3"/>
        <v>Pendiente de introducir el importe ofertado. Se ha de informar de todos los conceptos que componen la oferta</v>
      </c>
    </row>
    <row r="24" spans="2:10" ht="36.65" customHeight="1">
      <c r="B24" s="24" t="s">
        <v>31</v>
      </c>
      <c r="C24" s="25" t="s">
        <v>28</v>
      </c>
      <c r="D24" s="26">
        <v>1300772</v>
      </c>
      <c r="E24" s="27" t="s">
        <v>29</v>
      </c>
      <c r="F24" s="28"/>
      <c r="G24" s="27" t="str">
        <f t="shared" si="2"/>
        <v>€</v>
      </c>
      <c r="H24" s="28"/>
      <c r="I24" s="28"/>
      <c r="J24" s="29" t="str">
        <f t="shared" si="3"/>
        <v>Pendiente de introducir el importe ofertado. Se ha de informar de todos los conceptos que componen la oferta</v>
      </c>
    </row>
    <row r="25" spans="2:10" ht="37" customHeight="1">
      <c r="B25" s="24" t="s">
        <v>32</v>
      </c>
      <c r="C25" s="25" t="s">
        <v>28</v>
      </c>
      <c r="D25" s="26">
        <v>1400322</v>
      </c>
      <c r="E25" s="27" t="s">
        <v>29</v>
      </c>
      <c r="F25" s="28"/>
      <c r="G25" s="27" t="str">
        <f t="shared" si="2"/>
        <v>€</v>
      </c>
      <c r="H25" s="28"/>
      <c r="I25" s="28"/>
      <c r="J25" s="29" t="str">
        <f t="shared" si="3"/>
        <v>Pendiente de introducir el importe ofertado. Se ha de informar de todos los conceptos que componen la oferta</v>
      </c>
    </row>
    <row r="26" spans="2:10" ht="39">
      <c r="B26" s="24" t="s">
        <v>33</v>
      </c>
      <c r="C26" s="25" t="s">
        <v>28</v>
      </c>
      <c r="D26" s="26">
        <v>5</v>
      </c>
      <c r="E26" s="27" t="s">
        <v>34</v>
      </c>
      <c r="F26" s="28"/>
      <c r="G26" s="27" t="str">
        <f t="shared" si="2"/>
        <v>%</v>
      </c>
      <c r="H26" s="28"/>
      <c r="I26" s="28"/>
      <c r="J26" s="29" t="str">
        <f t="shared" si="3"/>
        <v>Pendiente de introducir el importe ofertado. Se ha de informar de todos los conceptos que componen la oferta</v>
      </c>
    </row>
    <row r="27" spans="2:10" ht="39">
      <c r="B27" s="24" t="s">
        <v>35</v>
      </c>
      <c r="C27" s="25" t="s">
        <v>28</v>
      </c>
      <c r="D27" s="26">
        <v>185</v>
      </c>
      <c r="E27" s="27" t="s">
        <v>29</v>
      </c>
      <c r="F27" s="28"/>
      <c r="G27" s="27" t="str">
        <f t="shared" si="2"/>
        <v>€</v>
      </c>
      <c r="H27" s="28"/>
      <c r="I27" s="28"/>
      <c r="J27" s="29" t="str">
        <f t="shared" si="3"/>
        <v>Pendiente de introducir el importe ofertado. Se ha de informar de todos los conceptos que componen la oferta</v>
      </c>
    </row>
    <row r="29" spans="2:10" ht="78" customHeight="1">
      <c r="B29" s="39" t="s">
        <v>47</v>
      </c>
      <c r="C29" s="39"/>
      <c r="D29" s="39"/>
      <c r="E29" s="39"/>
    </row>
    <row r="32" spans="2:10">
      <c r="B32" s="4" t="s">
        <v>36</v>
      </c>
      <c r="C32" s="5" t="s">
        <v>37</v>
      </c>
      <c r="D32" s="5" t="s">
        <v>4</v>
      </c>
    </row>
    <row r="33" spans="2:8" ht="57" customHeight="1">
      <c r="B33" s="30" t="s">
        <v>38</v>
      </c>
      <c r="C33" s="31"/>
      <c r="D33" s="32" t="str">
        <f t="shared" ref="D33" si="4">IF(C33="","Pendent resposta","")</f>
        <v>Pendent resposta</v>
      </c>
      <c r="E33" s="33" t="s">
        <v>39</v>
      </c>
    </row>
    <row r="34" spans="2:8" ht="52" customHeight="1">
      <c r="B34" s="30" t="s">
        <v>40</v>
      </c>
      <c r="C34" s="31"/>
      <c r="D34" s="32" t="str">
        <f>IF(C34="","Pendiente respuesta","")</f>
        <v>Pendiente respuesta</v>
      </c>
      <c r="E34" s="33" t="s">
        <v>39</v>
      </c>
    </row>
    <row r="35" spans="2:8" ht="51" customHeight="1">
      <c r="B35" s="30" t="s">
        <v>41</v>
      </c>
      <c r="C35" s="31"/>
      <c r="D35" s="32" t="str">
        <f>IF(C35="","Pendiente respuesta","")</f>
        <v>Pendiente respuesta</v>
      </c>
      <c r="E35" s="33" t="s">
        <v>39</v>
      </c>
    </row>
    <row r="36" spans="2:8" ht="52.5" customHeight="1">
      <c r="B36" s="30" t="s">
        <v>42</v>
      </c>
      <c r="C36" s="31"/>
      <c r="D36" s="32" t="str">
        <f>IF(C36="","Pendiente respuesta","")</f>
        <v>Pendiente respuesta</v>
      </c>
      <c r="E36" s="33" t="s">
        <v>39</v>
      </c>
    </row>
    <row r="37" spans="2:8" ht="38.25" customHeight="1">
      <c r="B37" s="30" t="s">
        <v>43</v>
      </c>
      <c r="C37" s="31"/>
      <c r="D37" s="32" t="str">
        <f>IF(C37="","Pendiente respuesta","")</f>
        <v>Pendiente respuesta</v>
      </c>
      <c r="E37" s="33" t="s">
        <v>39</v>
      </c>
    </row>
    <row r="38" spans="2:8" ht="52.5" customHeight="1">
      <c r="B38" s="30" t="s">
        <v>44</v>
      </c>
      <c r="C38" s="31"/>
      <c r="D38" s="32" t="str">
        <f>IF(C38="","Pendiente respuesta","")</f>
        <v>Pendiente respuesta</v>
      </c>
      <c r="E38" s="33" t="s">
        <v>39</v>
      </c>
    </row>
    <row r="39" spans="2:8">
      <c r="B39" s="34"/>
    </row>
    <row r="40" spans="2:8">
      <c r="B40" s="35" t="s">
        <v>45</v>
      </c>
    </row>
    <row r="41" spans="2:8" ht="21" customHeight="1">
      <c r="B41" s="34"/>
    </row>
    <row r="42" spans="2:8" ht="60" customHeight="1">
      <c r="B42" s="36" t="s">
        <v>46</v>
      </c>
      <c r="C42" s="36"/>
      <c r="D42" s="36"/>
      <c r="E42" s="36"/>
      <c r="F42" s="36"/>
      <c r="G42" s="36"/>
      <c r="H42" s="36"/>
    </row>
    <row r="44" spans="2:8" ht="37.5" customHeight="1"/>
    <row r="45" spans="2:8">
      <c r="B45" s="37"/>
    </row>
    <row r="46" spans="2:8" ht="50.15" customHeight="1">
      <c r="B46" s="38"/>
    </row>
    <row r="47" spans="2:8" ht="15.75" customHeight="1">
      <c r="B47" s="37"/>
    </row>
  </sheetData>
  <mergeCells count="7">
    <mergeCell ref="B3:J3"/>
    <mergeCell ref="B4:J4"/>
    <mergeCell ref="B15:H15"/>
    <mergeCell ref="C19:E19"/>
    <mergeCell ref="F19:I19"/>
    <mergeCell ref="B42:H42"/>
    <mergeCell ref="B29:E29"/>
  </mergeCells>
  <conditionalFormatting sqref="D7:F11 D33:D34">
    <cfRule type="cellIs" dxfId="39" priority="17" operator="equal">
      <formula>"Correcte"</formula>
    </cfRule>
    <cfRule type="cellIs" dxfId="38" priority="18" operator="equal">
      <formula>"Pendent incloure informació"</formula>
    </cfRule>
  </conditionalFormatting>
  <conditionalFormatting sqref="J22:J23">
    <cfRule type="cellIs" dxfId="35" priority="19" operator="equal">
      <formula>"Correcte"</formula>
    </cfRule>
    <cfRule type="notContainsBlanks" dxfId="34" priority="20">
      <formula>LEN(TRIM(J22))&gt;0</formula>
    </cfRule>
  </conditionalFormatting>
  <conditionalFormatting sqref="D35">
    <cfRule type="cellIs" dxfId="31" priority="15" operator="equal">
      <formula>"Correcte"</formula>
    </cfRule>
    <cfRule type="cellIs" dxfId="30" priority="16" operator="equal">
      <formula>"Pendent incloure informació"</formula>
    </cfRule>
  </conditionalFormatting>
  <conditionalFormatting sqref="D36">
    <cfRule type="cellIs" dxfId="27" priority="13" operator="equal">
      <formula>"Correcte"</formula>
    </cfRule>
    <cfRule type="cellIs" dxfId="26" priority="14" operator="equal">
      <formula>"Pendent incloure informació"</formula>
    </cfRule>
  </conditionalFormatting>
  <conditionalFormatting sqref="D37">
    <cfRule type="cellIs" dxfId="23" priority="11" operator="equal">
      <formula>"Correcte"</formula>
    </cfRule>
    <cfRule type="cellIs" dxfId="22" priority="12" operator="equal">
      <formula>"Pendent incloure informació"</formula>
    </cfRule>
  </conditionalFormatting>
  <conditionalFormatting sqref="D38">
    <cfRule type="cellIs" dxfId="19" priority="9" operator="equal">
      <formula>"Correcte"</formula>
    </cfRule>
    <cfRule type="cellIs" dxfId="18" priority="10" operator="equal">
      <formula>"Pendent incloure informació"</formula>
    </cfRule>
  </conditionalFormatting>
  <conditionalFormatting sqref="J24">
    <cfRule type="cellIs" dxfId="15" priority="7" operator="equal">
      <formula>"Correcte"</formula>
    </cfRule>
    <cfRule type="notContainsBlanks" dxfId="14" priority="8">
      <formula>LEN(TRIM(J24))&gt;0</formula>
    </cfRule>
  </conditionalFormatting>
  <conditionalFormatting sqref="J25">
    <cfRule type="cellIs" dxfId="11" priority="5" operator="equal">
      <formula>"Correcte"</formula>
    </cfRule>
    <cfRule type="notContainsBlanks" dxfId="10" priority="6">
      <formula>LEN(TRIM(J25))&gt;0</formula>
    </cfRule>
  </conditionalFormatting>
  <conditionalFormatting sqref="J26">
    <cfRule type="cellIs" dxfId="7" priority="3" operator="equal">
      <formula>"Correcte"</formula>
    </cfRule>
    <cfRule type="notContainsBlanks" dxfId="6" priority="4">
      <formula>LEN(TRIM(J26))&gt;0</formula>
    </cfRule>
  </conditionalFormatting>
  <conditionalFormatting sqref="J27">
    <cfRule type="cellIs" dxfId="3" priority="1" operator="equal">
      <formula>"Correcte"</formula>
    </cfRule>
    <cfRule type="notContainsBlanks" dxfId="2" priority="2">
      <formula>LEN(TRIM(J27))&gt;0</formula>
    </cfRule>
  </conditionalFormatting>
  <dataValidations count="4">
    <dataValidation type="custom" allowBlank="1" showDropDown="1" showInputMessage="1" showErrorMessage="1" prompt="Com a màxim es poden entrar 2 decimals" sqref="H22:I27 F22:F27">
      <formula1>AND(F22&lt;&gt;"",LEN(RIGHT(F22,LEN(F22)-IFERROR(FIND(",",F22),LEN(F22))))&lt;=2)</formula1>
    </dataValidation>
    <dataValidation type="list" allowBlank="1" showErrorMessage="1" sqref="C9">
      <formula1>"Nom propi,Representació de l' empresa"</formula1>
    </dataValidation>
    <dataValidation type="list" allowBlank="1" showErrorMessage="1" sqref="C33:C38">
      <formula1>"Sí,No"</formula1>
    </dataValidation>
    <dataValidation type="list" allowBlank="1" showErrorMessage="1" sqref="C22:C27">
      <formula1>"Preu (€),Percentatge (%) de recàrrec,Percentatge (%) de descompte,Preu ($)"</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UOC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 Vidiella Curto</dc:creator>
  <cp:lastModifiedBy>Jordi Vidiella Curto</cp:lastModifiedBy>
  <dcterms:created xsi:type="dcterms:W3CDTF">2025-10-31T10:59:46Z</dcterms:created>
  <dcterms:modified xsi:type="dcterms:W3CDTF">2025-10-31T11:03:55Z</dcterms:modified>
</cp:coreProperties>
</file>