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OBE 25 XXX - Arcs Quirúrgics\Esborranys\"/>
    </mc:Choice>
  </mc:AlternateContent>
  <xr:revisionPtr revIDLastSave="0" documentId="13_ncr:1_{701FFFCA-EA4F-42AE-B71F-3F621090C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ll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2" l="1"/>
  <c r="E23" i="2" l="1"/>
  <c r="F23" i="2" l="1"/>
  <c r="G18" i="2" l="1"/>
</calcChain>
</file>

<file path=xl/sharedStrings.xml><?xml version="1.0" encoding="utf-8"?>
<sst xmlns="http://schemas.openxmlformats.org/spreadsheetml/2006/main" count="22" uniqueCount="21">
  <si>
    <t>OFERTA ECONÒMICA</t>
  </si>
  <si>
    <t>PREU DE L'OFERTA (SENSE IVA)</t>
  </si>
  <si>
    <t xml:space="preserve">IMPORT TOTAL OFERTA ECONÒMICA </t>
  </si>
  <si>
    <t>OMPLIR NOMÉS CEL·LES EN GROC</t>
  </si>
  <si>
    <t>PRESSUPOST BASE DE LICITACIÓ</t>
  </si>
  <si>
    <t>(SENSE IVA)</t>
  </si>
  <si>
    <t>(AMB IVA)</t>
  </si>
  <si>
    <t>PREU MÀXIM EQUIPAMENT (SENSE IVA)</t>
  </si>
  <si>
    <t>PREU DE L'OFERTA (AMB IVA) (1)</t>
  </si>
  <si>
    <t>Nom de l'empresa licitadora</t>
  </si>
  <si>
    <t>NIF de l'empresa licitadora</t>
  </si>
  <si>
    <t>Nom del representant que signa la proposta</t>
  </si>
  <si>
    <t>Càrrec del representant que signa la proposta</t>
  </si>
  <si>
    <t>Identificador de la proposta</t>
  </si>
  <si>
    <t>EQUIPAMENT LOT 1</t>
  </si>
  <si>
    <t>TOTAL EQUIPAMENT</t>
  </si>
  <si>
    <t>Arcs Quirúrgic 20 x 20</t>
  </si>
  <si>
    <t>Arc Quirúrgic 20 x 20</t>
  </si>
  <si>
    <t>Arc Quirúrgic 3D</t>
  </si>
  <si>
    <t>Arc Quirúrgic 30 x 30</t>
  </si>
  <si>
    <t>OBE 25-715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</si>
</sst>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4" fillId="0" borderId="0" xfId="0" applyFont="1"/>
    <xf numFmtId="166" fontId="2" fillId="3" borderId="0" xfId="2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3" borderId="0" xfId="0" applyFont="1" applyFill="1" applyBorder="1"/>
    <xf numFmtId="4" fontId="4" fillId="0" borderId="0" xfId="0" applyNumberFormat="1" applyFont="1"/>
    <xf numFmtId="4" fontId="4" fillId="3" borderId="0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8" fillId="5" borderId="5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0" fillId="0" borderId="0" xfId="0"/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/>
    <xf numFmtId="165" fontId="2" fillId="2" borderId="7" xfId="1" applyNumberFormat="1" applyFont="1" applyFill="1" applyBorder="1" applyAlignment="1">
      <alignment horizontal="center" vertical="center" wrapText="1"/>
    </xf>
    <xf numFmtId="165" fontId="2" fillId="2" borderId="10" xfId="1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5" fillId="2" borderId="14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  <xf numFmtId="44" fontId="5" fillId="5" borderId="12" xfId="3" applyFont="1" applyFill="1" applyBorder="1" applyAlignment="1">
      <alignment horizontal="center" vertical="center" wrapText="1"/>
    </xf>
    <xf numFmtId="44" fontId="5" fillId="0" borderId="15" xfId="3" applyFont="1" applyBorder="1" applyAlignment="1">
      <alignment horizontal="center" vertical="center" wrapText="1"/>
    </xf>
    <xf numFmtId="44" fontId="6" fillId="0" borderId="8" xfId="3" applyFont="1" applyBorder="1" applyAlignment="1">
      <alignment horizontal="center" vertical="center" wrapText="1"/>
    </xf>
    <xf numFmtId="44" fontId="6" fillId="0" borderId="9" xfId="3" applyFont="1" applyBorder="1" applyAlignment="1">
      <alignment horizontal="center" vertical="center" wrapText="1"/>
    </xf>
    <xf numFmtId="164" fontId="0" fillId="0" borderId="0" xfId="4" applyFont="1"/>
    <xf numFmtId="44" fontId="4" fillId="0" borderId="0" xfId="0" applyNumberFormat="1" applyFont="1"/>
    <xf numFmtId="44" fontId="0" fillId="0" borderId="0" xfId="0" applyNumberFormat="1"/>
    <xf numFmtId="0" fontId="11" fillId="5" borderId="0" xfId="0" applyFont="1" applyFill="1"/>
    <xf numFmtId="44" fontId="7" fillId="4" borderId="3" xfId="3" applyFont="1" applyFill="1" applyBorder="1" applyAlignment="1">
      <alignment horizontal="center" vertical="center" wrapText="1"/>
    </xf>
    <xf numFmtId="44" fontId="7" fillId="4" borderId="11" xfId="3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4" fontId="5" fillId="4" borderId="3" xfId="3" applyFont="1" applyFill="1" applyBorder="1" applyAlignment="1">
      <alignment horizontal="center" vertical="center" wrapText="1"/>
    </xf>
    <xf numFmtId="44" fontId="5" fillId="4" borderId="11" xfId="3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6" borderId="16" xfId="0" applyFill="1" applyBorder="1" applyAlignment="1">
      <alignment horizontal="center"/>
    </xf>
    <xf numFmtId="0" fontId="6" fillId="0" borderId="16" xfId="0" applyFont="1" applyBorder="1" applyAlignment="1">
      <alignment horizontal="left"/>
    </xf>
  </cellXfs>
  <cellStyles count="5">
    <cellStyle name="Coma" xfId="4" builtinId="3"/>
    <cellStyle name="Millares 2" xfId="2" xr:uid="{00000000-0005-0000-0000-000000000000}"/>
    <cellStyle name="Moneda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zoomScale="70" zoomScaleNormal="70" workbookViewId="0">
      <selection activeCell="J12" sqref="J12"/>
    </sheetView>
  </sheetViews>
  <sheetFormatPr defaultRowHeight="14.4" x14ac:dyDescent="0.3"/>
  <cols>
    <col min="2" max="2" width="44.88671875" bestFit="1" customWidth="1"/>
    <col min="3" max="3" width="35.33203125" customWidth="1"/>
    <col min="4" max="4" width="13.33203125" customWidth="1"/>
    <col min="5" max="5" width="17.88671875" bestFit="1" customWidth="1"/>
    <col min="6" max="6" width="29" customWidth="1"/>
    <col min="7" max="7" width="40" bestFit="1" customWidth="1"/>
    <col min="9" max="9" width="16.44140625" style="24" bestFit="1" customWidth="1"/>
  </cols>
  <sheetData>
    <row r="1" spans="2:9" s="14" customFormat="1" ht="17.399999999999999" x14ac:dyDescent="0.3">
      <c r="B1" s="27" t="s">
        <v>20</v>
      </c>
      <c r="I1" s="24"/>
    </row>
    <row r="2" spans="2:9" s="14" customFormat="1" x14ac:dyDescent="0.3">
      <c r="B2" s="17"/>
      <c r="I2" s="24"/>
    </row>
    <row r="3" spans="2:9" s="14" customFormat="1" ht="20.100000000000001" customHeight="1" x14ac:dyDescent="0.3">
      <c r="B3" s="49" t="s">
        <v>9</v>
      </c>
      <c r="C3" s="49"/>
      <c r="D3" s="48"/>
      <c r="E3" s="48"/>
      <c r="F3" s="48"/>
      <c r="G3" s="48"/>
      <c r="I3" s="24"/>
    </row>
    <row r="4" spans="2:9" s="14" customFormat="1" ht="20.100000000000001" customHeight="1" x14ac:dyDescent="0.3">
      <c r="B4" s="49" t="s">
        <v>10</v>
      </c>
      <c r="C4" s="49"/>
      <c r="D4" s="48"/>
      <c r="E4" s="48"/>
      <c r="F4" s="48"/>
      <c r="G4" s="48"/>
      <c r="I4" s="24"/>
    </row>
    <row r="5" spans="2:9" s="14" customFormat="1" ht="20.100000000000001" customHeight="1" x14ac:dyDescent="0.3">
      <c r="B5" s="49" t="s">
        <v>11</v>
      </c>
      <c r="C5" s="49"/>
      <c r="D5" s="48"/>
      <c r="E5" s="48"/>
      <c r="F5" s="48"/>
      <c r="G5" s="48"/>
      <c r="I5" s="24"/>
    </row>
    <row r="6" spans="2:9" s="14" customFormat="1" ht="20.100000000000001" customHeight="1" x14ac:dyDescent="0.3">
      <c r="B6" s="49" t="s">
        <v>12</v>
      </c>
      <c r="C6" s="49"/>
      <c r="D6" s="48"/>
      <c r="E6" s="48"/>
      <c r="F6" s="48"/>
      <c r="G6" s="48"/>
      <c r="I6" s="24"/>
    </row>
    <row r="7" spans="2:9" s="14" customFormat="1" ht="20.100000000000001" customHeight="1" x14ac:dyDescent="0.3">
      <c r="B7" s="49" t="s">
        <v>13</v>
      </c>
      <c r="C7" s="49"/>
      <c r="D7" s="48"/>
      <c r="E7" s="48"/>
      <c r="F7" s="48"/>
      <c r="G7" s="48"/>
      <c r="I7" s="24"/>
    </row>
    <row r="8" spans="2:9" s="14" customFormat="1" x14ac:dyDescent="0.3">
      <c r="I8" s="24"/>
    </row>
    <row r="9" spans="2:9" ht="15" thickBot="1" x14ac:dyDescent="0.35"/>
    <row r="10" spans="2:9" ht="16.2" thickBot="1" x14ac:dyDescent="0.35">
      <c r="B10" s="30" t="s">
        <v>0</v>
      </c>
      <c r="C10" s="31"/>
      <c r="D10" s="31"/>
      <c r="E10" s="31"/>
      <c r="F10" s="31"/>
      <c r="G10" s="32"/>
    </row>
    <row r="11" spans="2:9" ht="15" thickBot="1" x14ac:dyDescent="0.35">
      <c r="B11" s="3"/>
      <c r="C11" s="3"/>
      <c r="D11" s="3"/>
      <c r="E11" s="3"/>
      <c r="F11" s="3"/>
      <c r="G11" s="3"/>
    </row>
    <row r="12" spans="2:9" ht="16.2" thickBot="1" x14ac:dyDescent="0.35">
      <c r="B12" s="43"/>
      <c r="C12" s="43"/>
      <c r="D12" s="43"/>
      <c r="E12" s="43"/>
      <c r="F12" s="39" t="s">
        <v>0</v>
      </c>
      <c r="G12" s="40"/>
    </row>
    <row r="13" spans="2:9" ht="39.6" customHeight="1" thickBot="1" x14ac:dyDescent="0.35">
      <c r="B13" s="44" t="s">
        <v>14</v>
      </c>
      <c r="C13" s="45"/>
      <c r="D13" s="41" t="s">
        <v>7</v>
      </c>
      <c r="E13" s="42"/>
      <c r="F13" s="18" t="s">
        <v>1</v>
      </c>
      <c r="G13" s="19" t="s">
        <v>8</v>
      </c>
    </row>
    <row r="14" spans="2:9" s="14" customFormat="1" ht="27.6" customHeight="1" thickBot="1" x14ac:dyDescent="0.35">
      <c r="B14" s="33" t="s">
        <v>17</v>
      </c>
      <c r="C14" s="34"/>
      <c r="D14" s="28">
        <v>65000</v>
      </c>
      <c r="E14" s="29"/>
      <c r="F14" s="20"/>
      <c r="G14" s="21"/>
      <c r="I14" s="24"/>
    </row>
    <row r="15" spans="2:9" s="14" customFormat="1" ht="27.6" customHeight="1" thickBot="1" x14ac:dyDescent="0.35">
      <c r="B15" s="33" t="s">
        <v>16</v>
      </c>
      <c r="C15" s="34"/>
      <c r="D15" s="28">
        <v>65000</v>
      </c>
      <c r="E15" s="29"/>
      <c r="F15" s="20"/>
      <c r="G15" s="21"/>
      <c r="I15" s="24"/>
    </row>
    <row r="16" spans="2:9" s="14" customFormat="1" ht="27.6" customHeight="1" thickBot="1" x14ac:dyDescent="0.35">
      <c r="B16" s="33" t="s">
        <v>19</v>
      </c>
      <c r="C16" s="34"/>
      <c r="D16" s="28">
        <v>82000</v>
      </c>
      <c r="E16" s="29"/>
      <c r="F16" s="20"/>
      <c r="G16" s="21"/>
      <c r="I16" s="24"/>
    </row>
    <row r="17" spans="2:9" s="14" customFormat="1" ht="27.6" customHeight="1" thickBot="1" x14ac:dyDescent="0.35">
      <c r="B17" s="33" t="s">
        <v>18</v>
      </c>
      <c r="C17" s="34"/>
      <c r="D17" s="28">
        <v>195000</v>
      </c>
      <c r="E17" s="29"/>
      <c r="F17" s="20"/>
      <c r="G17" s="21"/>
      <c r="I17" s="24"/>
    </row>
    <row r="18" spans="2:9" ht="27.6" customHeight="1" thickBot="1" x14ac:dyDescent="0.35">
      <c r="B18" s="46" t="s">
        <v>15</v>
      </c>
      <c r="C18" s="47"/>
      <c r="D18" s="37">
        <f>SUM(D14:E17)</f>
        <v>407000</v>
      </c>
      <c r="E18" s="38"/>
      <c r="F18" s="20"/>
      <c r="G18" s="21">
        <f>F18*1.21</f>
        <v>0</v>
      </c>
    </row>
    <row r="19" spans="2:9" x14ac:dyDescent="0.3">
      <c r="B19" s="4"/>
      <c r="C19" s="6"/>
      <c r="D19" s="8"/>
      <c r="E19" s="5"/>
      <c r="F19" s="5"/>
      <c r="G19" s="5"/>
    </row>
    <row r="20" spans="2:9" s="12" customFormat="1" ht="15" x14ac:dyDescent="0.3">
      <c r="B20" s="11"/>
      <c r="C20" s="14"/>
      <c r="D20" s="14"/>
      <c r="G20" s="13"/>
      <c r="I20" s="24"/>
    </row>
    <row r="21" spans="2:9" s="12" customFormat="1" ht="15.6" thickBot="1" x14ac:dyDescent="0.35">
      <c r="B21" s="11"/>
      <c r="C21" s="14"/>
      <c r="D21" s="14"/>
      <c r="G21" s="13"/>
      <c r="I21" s="24"/>
    </row>
    <row r="22" spans="2:9" s="12" customFormat="1" ht="15.6" thickBot="1" x14ac:dyDescent="0.35">
      <c r="B22" s="11"/>
      <c r="E22" s="15" t="s">
        <v>5</v>
      </c>
      <c r="F22" s="16" t="s">
        <v>6</v>
      </c>
      <c r="G22" s="13"/>
      <c r="I22" s="24"/>
    </row>
    <row r="23" spans="2:9" s="12" customFormat="1" ht="15.6" thickBot="1" x14ac:dyDescent="0.35">
      <c r="B23" s="11"/>
      <c r="C23" s="35" t="s">
        <v>4</v>
      </c>
      <c r="D23" s="36"/>
      <c r="E23" s="22">
        <f>D18</f>
        <v>407000</v>
      </c>
      <c r="F23" s="23">
        <f>+E23*1.21</f>
        <v>492470</v>
      </c>
      <c r="G23" s="13"/>
      <c r="I23" s="24"/>
    </row>
    <row r="24" spans="2:9" ht="15.6" thickBot="1" x14ac:dyDescent="0.35">
      <c r="B24" s="9"/>
      <c r="C24" s="35" t="s">
        <v>2</v>
      </c>
      <c r="D24" s="36"/>
      <c r="E24" s="22"/>
      <c r="F24" s="23"/>
      <c r="G24" s="1"/>
    </row>
    <row r="25" spans="2:9" x14ac:dyDescent="0.3">
      <c r="B25" s="2"/>
      <c r="C25" s="2"/>
      <c r="D25" s="2"/>
      <c r="E25" s="2"/>
      <c r="F25" s="2"/>
      <c r="G25" s="2"/>
    </row>
    <row r="26" spans="2:9" ht="15" thickBot="1" x14ac:dyDescent="0.35">
      <c r="B26" s="2"/>
      <c r="C26" s="7"/>
      <c r="D26" s="2"/>
      <c r="E26" s="7"/>
      <c r="F26" s="7"/>
      <c r="G26" s="2"/>
    </row>
    <row r="27" spans="2:9" ht="15" thickBot="1" x14ac:dyDescent="0.35">
      <c r="B27" s="10" t="s">
        <v>3</v>
      </c>
      <c r="C27" s="2"/>
      <c r="D27" s="2"/>
      <c r="E27" s="25"/>
      <c r="F27" s="2"/>
      <c r="G27" s="2"/>
    </row>
    <row r="28" spans="2:9" x14ac:dyDescent="0.3">
      <c r="E28" s="26"/>
    </row>
  </sheetData>
  <mergeCells count="27">
    <mergeCell ref="B14:C14"/>
    <mergeCell ref="D3:G3"/>
    <mergeCell ref="D4:G4"/>
    <mergeCell ref="D5:G5"/>
    <mergeCell ref="D6:G6"/>
    <mergeCell ref="D7:G7"/>
    <mergeCell ref="B3:C3"/>
    <mergeCell ref="B4:C4"/>
    <mergeCell ref="B5:C5"/>
    <mergeCell ref="B6:C6"/>
    <mergeCell ref="B7:C7"/>
    <mergeCell ref="D14:E14"/>
    <mergeCell ref="B10:G10"/>
    <mergeCell ref="B16:C16"/>
    <mergeCell ref="D16:E16"/>
    <mergeCell ref="C24:D24"/>
    <mergeCell ref="D18:E18"/>
    <mergeCell ref="F12:G12"/>
    <mergeCell ref="D13:E13"/>
    <mergeCell ref="B12:E12"/>
    <mergeCell ref="B13:C13"/>
    <mergeCell ref="B18:C18"/>
    <mergeCell ref="B15:C15"/>
    <mergeCell ref="D15:E15"/>
    <mergeCell ref="B17:C17"/>
    <mergeCell ref="D17:E17"/>
    <mergeCell ref="C23:D23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 Rueda de Luna</dc:creator>
  <cp:lastModifiedBy>Veronica Palau Fernandez</cp:lastModifiedBy>
  <cp:lastPrinted>2024-05-17T11:47:20Z</cp:lastPrinted>
  <dcterms:created xsi:type="dcterms:W3CDTF">2021-06-07T11:02:03Z</dcterms:created>
  <dcterms:modified xsi:type="dcterms:W3CDTF">2025-09-18T06:53:51Z</dcterms:modified>
</cp:coreProperties>
</file>